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nvisabr.sharepoint.com/sites/GEAIRTime/Documentos Partilhados/#GEAIR_2020/ASSESSORAMENTO AIR/Atendimentos AIR/GGREC/CD no 15 externa/"/>
    </mc:Choice>
  </mc:AlternateContent>
  <xr:revisionPtr revIDLastSave="345" documentId="8_{64D93017-7BD7-469E-A96A-72343096C374}" xr6:coauthVersionLast="47" xr6:coauthVersionMax="47" xr10:uidLastSave="{2C7A082C-37D0-428B-8CB9-E33EDD5E20A0}"/>
  <bookViews>
    <workbookView xWindow="-108" yWindow="-108" windowWidth="23256" windowHeight="12576" tabRatio="212" xr2:uid="{00000000-000D-0000-FFFF-FFFF00000000}"/>
  </bookViews>
  <sheets>
    <sheet name="Consulta Dirigida sobre Recurso" sheetId="1" r:id="rId1"/>
    <sheet name="Planilha1" sheetId="2" r:id="rId2"/>
  </sheets>
  <calcPr calcId="191028"/>
  <pivotCaches>
    <pivotCache cacheId="2"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8" i="2" l="1"/>
  <c r="B152" i="2"/>
  <c r="B280" i="2"/>
  <c r="B279" i="2"/>
  <c r="B281" i="2"/>
  <c r="B155" i="2"/>
  <c r="B153" i="2"/>
  <c r="B154" i="2"/>
  <c r="B156" i="2"/>
</calcChain>
</file>

<file path=xl/sharedStrings.xml><?xml version="1.0" encoding="utf-8"?>
<sst xmlns="http://schemas.openxmlformats.org/spreadsheetml/2006/main" count="917" uniqueCount="285">
  <si>
    <t>ID da resposta</t>
  </si>
  <si>
    <t>Data de envio</t>
  </si>
  <si>
    <t>Última página</t>
  </si>
  <si>
    <t>Idioma inicial</t>
  </si>
  <si>
    <t>Semente</t>
  </si>
  <si>
    <t>Data de início</t>
  </si>
  <si>
    <t>Data da última ação</t>
  </si>
  <si>
    <t>Por favor, selecione se você é Pessoa Física ou Pessoa Jurídica:</t>
  </si>
  <si>
    <t>Informe o seu país:</t>
  </si>
  <si>
    <t>Em qual unidade da federação você esta?</t>
  </si>
  <si>
    <t>Qual é o seu Município?</t>
  </si>
  <si>
    <t>Você considera que a revisão da Resolução RDC nº 266/2019, que dispõe sobre os procedimentos relativos à interposição de recursos administrativos em face das decisões da Agência Nacional de Vigilância Sanitária, e dá outras providências, pode contribuir para tornar o sistema recursal da Anvisa mais efetivo?</t>
  </si>
  <si>
    <t>Por favor, justifique a sua resposta anterior:</t>
  </si>
  <si>
    <t>Você encontrou alguma dificuldade ao aplicar o atual regulamento de recursos da Anvisa?</t>
  </si>
  <si>
    <t>Em caso positivo, por favor, marque a seguir as dificuldades encontradas:  [Lacuna regulatória (ausência de alguma condição que deveria ser incluída na norma)]</t>
  </si>
  <si>
    <t>Em caso positivo, por favor, marque a seguir as dificuldades encontradas:  [Regra excessiva, desnecessária ou desproporcional (necessidade de alteração ou supressão)]</t>
  </si>
  <si>
    <t>Em caso positivo, por favor, marque a seguir as dificuldades encontradas:  [Inadequação da regra (imprecisão ou incoerência, com necessidade de alteração ou supressão)]</t>
  </si>
  <si>
    <t>Em caso positivo, por favor, marque a seguir as dificuldades encontradas:  [Divergência com outro ato normativo (conflito com regras estabelecidas pela própria Anvisa ou por outro órgão anuente).]</t>
  </si>
  <si>
    <t>Em caso positivo, por favor, marque a seguir as dificuldades encontradas:  [Outros]</t>
  </si>
  <si>
    <t>Relate aqui o problema enfrentado e, se houver, sua sugestão de melhoria:</t>
  </si>
  <si>
    <t>Atualmente, todos os recursos na Anvisa são recebidos automaticamente no efeito suspensivo. Se a unidade organizacional entender que a suspensão da decisão representa risco sanitário, precisa encaminhar pedido justificado de retirada do efeito suspensivo para ser julgado pela Dicol.  De acordo com a sua experiência relacionada aos recursos administrativos, você considera que este formato previsto em norma é adequado e atende a dinâmica do risco sanitário?</t>
  </si>
  <si>
    <t>Relate aqui o problema relacionado e, se houver, sua sugestão de melhoria:</t>
  </si>
  <si>
    <t>Uma das inovações da RDC nº 266/2019 foi a criação da figura do reexame necessário. Por meio desse instituto, uma decisão da Gerência Geral de Recursos (GGREC) precisa ser reavaliada e confirmada pela Diretoria Colegiada para produzir efeitos. Apesar de ter trazido a inovação, prevista em seu art. 25, a RDC nº 266/2019 não definiu quais os temas, matérias ou circunstâncias processuais em que as decisões da GGREC se submeteriam a reexame necessário. Em 2020, juntamente com o julgamento de um recurso, o então Diretor Sr. Fernando Mendes Garcia Neto proferiu o VOTO Nº 006/2020/DIRE4/2020/SEI/DIRE4/ANVISA, no qual propôs que dois tipos de decisões entrassem para a lista do reexame necessário: (i) decisões que extinguem ou diminuem a penalidade de multa e (ii) decisões não unânimes. De acordo com a sua experiência  Para você, a existência de hipóteses de reexame necessário contribui para a efetividade do sistema recursal na Anvisa?</t>
  </si>
  <si>
    <t>Em caso afirmativo, relate aqui outras hipóteses que você considera importante para reexame necessário à Diretoria Colegiada.</t>
  </si>
  <si>
    <t>De acordo com a sua experiência relacionada aos recursos administrativos no âmbito da Anvisa, o CAPÍTULO III – DA SEGUNDA INSTÂNCIA RECURSAL (RDC nº 266/2019, arts. 18 a 22), que prevê os procedimentos para análise e julgamento de recursos na GGREC, necessita de revisão?</t>
  </si>
  <si>
    <t>Que tipo de problema foi constatado no disposto no nesse capítulo?  [Lacuna regulatória (ausência de alguma condição que deveria ser incluída na norma)]</t>
  </si>
  <si>
    <t>Que tipo de problema foi constatado no disposto no nesse capítulo?  [Regra excessiva, desnecessária ou desproporcional (necessidade de alteração ou supressão)]</t>
  </si>
  <si>
    <t>Que tipo de problema foi constatado no disposto no nesse capítulo?  [Inadequação da regra (imprecisão ou incoerência, com necessidade de alteração ou supressão)]</t>
  </si>
  <si>
    <t>Que tipo de problema foi constatado no disposto no nesse capítulo?  [Divergência com outro ato normativo (conflito com regras estabelecidas pela própria Anvisa ou por outro órgão externo)]</t>
  </si>
  <si>
    <t>Que tipo de problema foi constatado no disposto no nesse capítulo?  [Outros]</t>
  </si>
  <si>
    <t>Relate aqui o que necessita ser revisado, e sua sugestão de melhoria:</t>
  </si>
  <si>
    <t>Conforme o art. 26 do Regimento Interno da Anvisa, por determinação da Diretoria Colegiada, poderão ser apreciadas matérias em circuito deliberativo.  De acordo com a sua experiência relacionada aos recursos administrativos, você considera que a deliberação de recursos de 2ª instância pela Diretoria Colegiada ser realizada em Circuito Deliberativo (CD) contribui para tornar o sistema recursal da Anvisa mais efetivo?</t>
  </si>
  <si>
    <t>Além da revisão da RDC e dos pontos levantados nessa consulta, existem alternativas não regulatórias para enfrentar os problemas, como a elaboração de orientação de serviço, manuais, guias, pactuação de fluxos e procedimentos, realização de oficinas, webinares, ações de capacitação e implementação de ferramentas tecnológicas, dentre outras.  Considerando sua experiência com recursos administrativos, relate quais medidas não regulatórias podem contribuir para tornar mais efetivo o sistema recursal da Anvisa.</t>
  </si>
  <si>
    <t>Relate aqui mais contribuições para tornar o sistema recursal da Anvisa mais efetivo.</t>
  </si>
  <si>
    <t>Tempo total</t>
  </si>
  <si>
    <t>Tempo do grupo: Identificação</t>
  </si>
  <si>
    <t>Tempo da pergunta: Id1</t>
  </si>
  <si>
    <t>Tempo da pergunta: Id2</t>
  </si>
  <si>
    <t>Tempo da pergunta: Id3</t>
  </si>
  <si>
    <t>Tempo da pergunta: Id4</t>
  </si>
  <si>
    <t>Tempo da pergunta: Id5</t>
  </si>
  <si>
    <t>Tempo da pergunta: Id6</t>
  </si>
  <si>
    <t>Tempo da pergunta: Id7</t>
  </si>
  <si>
    <t>Tempo da pergunta: Id8</t>
  </si>
  <si>
    <t>Tempo da pergunta: MunicipioAC</t>
  </si>
  <si>
    <t>Tempo da pergunta: MunicipioAL</t>
  </si>
  <si>
    <t>Tempo da pergunta: MunicipioAP</t>
  </si>
  <si>
    <t>Tempo da pergunta: MunicipioAM</t>
  </si>
  <si>
    <t>Tempo da pergunta: MunicipioBA</t>
  </si>
  <si>
    <t>Tempo da pergunta: MunicipioCE</t>
  </si>
  <si>
    <t>Tempo da pergunta: MunicipioDF</t>
  </si>
  <si>
    <t>Tempo da pergunta: MunicipioES</t>
  </si>
  <si>
    <t>Tempo da pergunta: MunicipioGO</t>
  </si>
  <si>
    <t>Tempo da pergunta: MunicipioMA</t>
  </si>
  <si>
    <t>Tempo da pergunta: MunicipioMG</t>
  </si>
  <si>
    <t>Tempo da pergunta: MunicipioMS</t>
  </si>
  <si>
    <t>Tempo da pergunta: MunicipioMT</t>
  </si>
  <si>
    <t>Tempo da pergunta: MunicipioPA</t>
  </si>
  <si>
    <t>Tempo da pergunta: MunicipioPB</t>
  </si>
  <si>
    <t>Tempo da pergunta: MunicipioPE</t>
  </si>
  <si>
    <t>Tempo da pergunta: MunicipioPI</t>
  </si>
  <si>
    <t>Tempo da pergunta: MunicipioPR</t>
  </si>
  <si>
    <t>Tempo da pergunta: MunicipioRJ</t>
  </si>
  <si>
    <t>Tempo da pergunta: MunicipioRN</t>
  </si>
  <si>
    <t>Tempo da pergunta: MunicipioRO</t>
  </si>
  <si>
    <t>Tempo da pergunta: MunicipioRR</t>
  </si>
  <si>
    <t>Tempo da pergunta: MunicipioRS</t>
  </si>
  <si>
    <t>Tempo da pergunta: MunicipioSC</t>
  </si>
  <si>
    <t>Tempo da pergunta: MunicipioSE</t>
  </si>
  <si>
    <t>Tempo da pergunta: MunicipioSP</t>
  </si>
  <si>
    <t>Tempo da pergunta: MunicipioTO</t>
  </si>
  <si>
    <t>Tempo do grupo: Perguntas Específicas</t>
  </si>
  <si>
    <t>Tempo da pergunta: PE1</t>
  </si>
  <si>
    <t>Tempo da pergunta: PE1a</t>
  </si>
  <si>
    <t>Tempo da pergunta: PE2</t>
  </si>
  <si>
    <t>Tempo da pergunta: PE2a</t>
  </si>
  <si>
    <t>Tempo da pergunta: PE2b</t>
  </si>
  <si>
    <t>Tempo da pergunta: PE3</t>
  </si>
  <si>
    <t>Tempo da pergunta: PE3a</t>
  </si>
  <si>
    <t>Tempo da pergunta: PE4</t>
  </si>
  <si>
    <t>Tempo da pergunta: PE4a</t>
  </si>
  <si>
    <t>Tempo da pergunta: PE5</t>
  </si>
  <si>
    <t>Tempo da pergunta: PE5a</t>
  </si>
  <si>
    <t>Tempo da pergunta: PE5b</t>
  </si>
  <si>
    <t>Tempo da pergunta: PE6</t>
  </si>
  <si>
    <t>Tempo da pergunta: PE7</t>
  </si>
  <si>
    <t>Tempo da pergunta: PE8</t>
  </si>
  <si>
    <t>2022-11-22 14:28:38</t>
  </si>
  <si>
    <t>pt-BR</t>
  </si>
  <si>
    <t>2022-11-22 14:08:22</t>
  </si>
  <si>
    <t>Pessoa Física</t>
  </si>
  <si>
    <t>Brasil</t>
  </si>
  <si>
    <t>Pernambuco - PE</t>
  </si>
  <si>
    <t>Recife</t>
  </si>
  <si>
    <t>Sim</t>
  </si>
  <si>
    <t>A RDC 266/2019 contribui no esclarecimento da tomada de decisões da ANVISA para a pessoa jurídica, no aguardo, nos recursos, na administração dos recursos e reportar e acompanhar o recurso por meio de prazos mensúraveis.</t>
  </si>
  <si>
    <t>Não</t>
  </si>
  <si>
    <t>N/A</t>
  </si>
  <si>
    <t>Reexaminar trás mais segurança, mesmo que em muitas vezes a resposta seja de efeito negativo; mas só pelo reexame torna-se claro o comprometimento sobre os processos.</t>
  </si>
  <si>
    <t>é comentado sobre o prazo de 07 dias para liberação do relatório, mas não comenta-se a respeito das publicações em DOU, podendo ser menos demorado após o prazo já dito, além de citar sobre o prazo de cada um dos tipos de reunião.</t>
  </si>
  <si>
    <t>Webinar, 
Manuais 
Guias de pergunta e resposta</t>
  </si>
  <si>
    <t>Art 17 - se é adequado como efeito suspensivo, que adequem-se a todos os outros itens e após recurso tendo em vista a probabilidade recursal positiva pela agência, retirado o efeito; 
Citar ainda na seção III quais prazos a agência dispõe para remoção do efeito suspensivo pós reanálise 
Melhorar o Art 20 - dispor de prazos mais claros para cada tipo de reunião;</t>
  </si>
  <si>
    <t>2022-11-22 16:10:22</t>
  </si>
  <si>
    <t>2022-11-22 16:06:37</t>
  </si>
  <si>
    <t>Distrito Federal - DF</t>
  </si>
  <si>
    <t>Brasília</t>
  </si>
  <si>
    <t>n/a</t>
  </si>
  <si>
    <t>2022-11-22 19:46:57</t>
  </si>
  <si>
    <t>2022-11-22 19:38:37</t>
  </si>
  <si>
    <t>Pessoa Jurídica</t>
  </si>
  <si>
    <t>Rio de Janeiro - RJ</t>
  </si>
  <si>
    <t>Rio de Janeiro</t>
  </si>
  <si>
    <t>O procedimento descrito na RDC 266/2019 é bem estruturado; a Anvisa só precisa passar a cumprir os prazos descritos nesta RDC.</t>
  </si>
  <si>
    <t>Não vislumbro outras hipóteses que sejam relevantes.</t>
  </si>
  <si>
    <t>Sem sugestões adicionais.</t>
  </si>
  <si>
    <t>Cumprimento dos prazos estabelecidos na RDC e maior interação entre a área técnica e o setor regulado - já tivemos experiência de petições que foram indeferidas por motivos sem risco sanitário aos brasileiros, que poderiam ter sido solucionados com emissão de exigência, evitando a sobrecarga do fluxo de recursos.</t>
  </si>
  <si>
    <t>2022-11-23 12:11:58</t>
  </si>
  <si>
    <t>2022-11-23 11:11:38</t>
  </si>
  <si>
    <t>Paraná - PR</t>
  </si>
  <si>
    <t>Curitiba</t>
  </si>
  <si>
    <t>ghfgh</t>
  </si>
  <si>
    <t>gfh</t>
  </si>
  <si>
    <t>fj</t>
  </si>
  <si>
    <t>2022-11-23 15:16:29</t>
  </si>
  <si>
    <t>2022-11-23 14:52:23</t>
  </si>
  <si>
    <t>São Paulo - SP</t>
  </si>
  <si>
    <t>São Bernardo do Campo</t>
  </si>
  <si>
    <t>Sim a atribuição de prazos fará com que o poder público priorize as atividades, proponha informatização e contratações</t>
  </si>
  <si>
    <t>Em casos que a decisão for afetar e causar desabastecimento de insumos/medicamentos/produtos médicos para o mercado, deve ser reavaliado .</t>
  </si>
  <si>
    <t>Sugestão: pautar também qualquer questão que for afetar e causar desabastecimento de insumos/medicamentos/produtos médicos para o mercado</t>
  </si>
  <si>
    <t>Esclarecer minuciosamente através de guias as formas corretas de preenchimento dos recursos administrativos e esclarecer o que  a ANVISA espera de documentos ou conclusões no recurso administrativo:
por exemplo:
Se não for enviado determinado tipo de documento (FMEA, Dossie, etc..) o recurso não será aceito: ou opção para que o não envio de determinado documento possa ser justificado com anexação de documentos.</t>
  </si>
  <si>
    <t>Informatização com descrição de preenchimento minuciosa dos itens</t>
  </si>
  <si>
    <t>2022-11-24 11:30:06</t>
  </si>
  <si>
    <t>2022-11-24 11:01:23</t>
  </si>
  <si>
    <t>São Paulo</t>
  </si>
  <si>
    <t>Inclusão de elementos e previsibilidades do processo, bem como sustentação legal para amparo jurídico do Efeito Suspensivo. A ANVISA precisa criar um mecanismo para dar visibilidade imediata de que o efeito suspensivo foi aplicado ao recurso protocolado (exemplo: recurso para recall de produtos), dando assim um posicionamento para a sociedade que não acompanha e tem conhecimento dos processos internos da Agência.
Dar uma maior clareza ao passo a passo quanto ao fluxo do processo de recurso com ações e responsabilidades da ANVISA e do Recorrente. Exemplo: tramitação entre as instâncias recursais da Agência.</t>
  </si>
  <si>
    <t>O recebimento do recurso pela ANVISA após protocolo na GGREC não foi direcionado para a área responsável, pois uma vez consultado via sistema, o recurso que deveria estar na GQMED foi direcionado para GESEF.
Não está previsto na legislação que o objeto do recurso não possa ser submetido em paralelo pela empresa a fim de otimização de prazos e antecipação em caso de negativa da solicitação recursal. Exemplo: a Empresa foi penalizada tendo o seu recurso extinto mesmo após reunião favorável com a GGREC devido à identificação por parte da ANVISA da resubmissão do processo alvo do indeferimento, para o qual a Empresa iria solicitar desitência após aceitação e andamento e avaliação do processo sob recurso. A Empresa não foi consultada por qual caminho ela queria seguir.</t>
  </si>
  <si>
    <t>Perguntas e Respostas, incluindo perguntas direcionadas ao Fale Conosco da Agência.
Pactuação de Fluxos sobre as instâncias recursais.
Webinares.</t>
  </si>
  <si>
    <t>Maior visibilidade no sistema da ANVISA para consulta do status do recurso e decisões. 
Informar à Empresa no qual de decisão e tramitação entre as áreas internas da Agência.</t>
  </si>
  <si>
    <t>2022-12-06 16:30:48</t>
  </si>
  <si>
    <t>2022-11-24 11:47:21</t>
  </si>
  <si>
    <t>Hortolândia</t>
  </si>
  <si>
    <t>o sistema recursal da Anvisa é efetivo, mas algumas alterações podem ser promovidas para torna-lo ainda mais eficiente.</t>
  </si>
  <si>
    <t>Dispor de uma ferramenta de pesquisa de jurisprudência mais eficiente permitindo a busca por assunto, objeto, ano.</t>
  </si>
  <si>
    <t>Unificação de prazos para todos os recursos independente da matéria (30 dias ou 20 dias úteis)
Permissão para a  juntada de documentos em qualquer fase do processo de recurso.</t>
  </si>
  <si>
    <t>2022-11-28 15:39:47</t>
  </si>
  <si>
    <t>2022-11-28 15:31:20</t>
  </si>
  <si>
    <t>a revisão de processos com vistas a garantir o cumprimento dos princípios constitucionais, bem como, outros, como a liberdade econômica, é sempre medida saudável e de manutenção da harmonia
no mais, o processo de constante revisão regulatória permite que a ANVISA se mantenha sempre atualizada em relação aos sistemas mundiais</t>
  </si>
  <si>
    <t>decisões que sinalizam a necessidade de revisão ou aprimoramento do arcabouço regulatório</t>
  </si>
  <si>
    <t>embora tais documentos acessórios possam auxiliar na melhor aplicação das normas vigentes, pode tornar o arcabouço regulatorio ref alimentos complexo e demasiadamente pulverizado; é importante que essas normas sejam divulgadas de forma mais ampla possível e unificada</t>
  </si>
  <si>
    <t>2022-11-29 08:31:55</t>
  </si>
  <si>
    <t>2022-11-29 06:55:19</t>
  </si>
  <si>
    <t>Quando apresentamos a nossa contribuição para a Agenda Regulatória, destacamos, dentre os temas transversais, a necessidade de revisar a dinâmica atualmente vigente e matéria de recursos administrativos, que deveriam perder o efeito suspensivo quando se tratar de medidas sanitárias de natureza cautelar resultantes do dever de proteção à saúde e segurança da coletividade, inclusive com base no princípio da precaução.</t>
  </si>
  <si>
    <t>O § 2o  do art. 15 da Lei nº 9.782/99 e o art. 17 da RDC nº 266/19 devem ser interpretados à luz do que dispõe a Constituição Federal e tendo em conta também o disposto na Lei nº 9.784/99, que regula o processo administrativo, normas que, convergindo, dispõe sobre o dever do Estado - e, portanto, da Anvisa - de proteger e promover a saúde da população brasileira.
Acrescente-se que a Lei i nº 6.437/77, que dispõe sobre as infrações sanitárias, indica que os recursos interpostos das decisões não definitivas somente terão efeito suspensivo relativamente ao pagamento da penalidade pecuniária e que não haveria impedimento para a imediata exigibilidade do cumprimento da obrigação subsistente na forma do disposto no art. 18, que cuida dos requisitos do auto de infração.
Isto posto, temos que o art. 17 da RDC nº 266/19 deve ser revisto, de modo a criar duas categorias distintas de efeitos de recurso, relacionadas ao tipo de pena aplicada. Nas hipóteses em que as penas sejam de natureza pecuniária, como advertências ou multa, cabe a concessão do efeito suspensivo como regra geral, medida que tende a evitar que o interessado sofra impacto nos seus recursos financeiros antes que haja o trânsito em julgado de sua condenação - o que nao traria problema à Administração, pois o valor devido seria corrigido após o fim de todos os prazos recursos. 
Por outro lado, o recurso não deve ter efeito suspensivo em cenários nos quais há a determinação de penas como a apreensão, inutilização ou suspensão de vendas e/ou fabricação de produto, assim como a suspensão de propaganda e publicidade, por estarem relacionadas a situações em que foram identificados riscos à saúde e segurança da população, deve prevalecer o interesse público, isto é, a saúde e segurança da população devem ser priorizadas. E, assim, em situações como essa, a exceção deve ser a concessão do efeito suspensivo, a qual deve ser avaliada pela Diretoria Colegiada. Outra interpretação vai na contramão do dever da Anvisa em relação à saúde da população, uma de suas razões de existir. 
Sobre o tema, registre-se excelente pesquisa da servidora Larissa Baldez Campos de Souza, que enfrentou esse e outros temas importantes sobre recursos administrativos, em seu trabalho final de curso apresentado à Escola Brasileira de Administração Pública e de Empresas para obtenção do grau de Mestre (https://bibliotecadigital.fgv.br/dspace/bitstream/handle/10438/30674/LarissaBaldezCamposdeSouza%20-%20Trabalho%20Final.pdf?sequence=1).</t>
  </si>
  <si>
    <t>A hipótese de reexame necessário pode ser válida, mas os cenários nos quais essa nova análise seja de fato benéfica precisam ser bem determinados, sob pena de sobrecarga dos servidores e demora na aplicação das penalidades. O Código de Processo Civil, por exemplo, detalha valores abaixo dos quais o reexame deixa de ser obrigatório (art. 496), métrica que pode ser adotada pelas Anvisa, com os devidos ajustes à realidade da Agência e dos montantes das multas. Uma nova avaliação para uma pena de baixo valor econômico representa custo para a Agência que talvez não se justifique.</t>
  </si>
  <si>
    <t>A previsão da segunda instância de avaliação prevista na RDC 266 nº 266/19 acaba por prolongar demasiadamente o processo administrativo de uma maneira pouco eficiente. Se fizermos o paralelo com o processo civil e penal no Brasil, temos um juíz de primeira instância e um Tribunal, ao qual cabe avaliar recursos. Ainda que chamados quase que rotineiramente a se manifestar, o STJ e o STF não seriam uma terceira instância. 
A atuação das Cortes Superiores é regida pela Constituição Federal, que dispõe que o STJ deve atuar em grau de recurso especial somente em casos nos quais a decisão proferida em grau inferior a) contrariar tratado ou lei federal, ou negar-lhes vigência; b) julgar válido ato de governo local contestado em face de lei federal; ou c) der a lei federal interpretação divergente da que lhe haja atribuído outro tribunal. O STF, por sua vez, pode ser chamado a julgar, mediante recurso extraordinário, as causas decididas em única ou última instância, quando a decisão recorrida: a) contrariar dispositivo desta Constituição; b) declarar a inconstitucionalidade de tratado ou lei federal; c) julgar válida lei ou ato de governo local contestado em face desta Constituição; ou d) julgar válida lei local contestada em face de lei federal.
O uso indevido dessa etapa tem sido objeto de diversas medidas, como a criação das Súmulas Vinculantes, obrigação de demonstração de que o caso tem repercussão geral e, ainda, o Incidente de Resolução de Demandas Repetitivas, medidas que não encontram paralelo com as regras da Anvisa e, portanto, não permitiram que a Dicol fosse vista como uma autoridade com as características das Cortes Superiores mencionadas. 
Saliente-se o quanto destacado pela servidora Larissa no trabalho já mencionado:
"A GGREC é a segunda instância decisória na Agência, mas há as 1ª e 3ª instâncias que também fazem processamento e análise de petições recursais. Embora
haja alguma padronização na 2ª instância, ainda não há na Agência como todo.
Vale dizer que mesmo na GGREC ainda há divergências de entendimentos, ausência de repositório de decisões e pareceres da Procuradoria por assunto,
desconhecimento de alguns temas em processo administrativo, falta de uniformidade no tratamento de casos e grande número de passivo represado, pendente de análise".
Portanto, é importante rever essa dinâmica tendo, de um lado o dever de conferir oportunidade de ampla defesa, mas, de outro, a economicidade processual e a eficiência da Administração. Caso haja dados apontando que toda decisão da GGREC é submetida à Dicol, sistematicamente, e que a Dicol esteja lidando com os recursos sem qualquer moldura adicional, como as que têm o STJ e STF, tem-se pouca probabilidade de que essa etapa junto à GGREC seja, de fato, uma garantia de ampla defesa e que se converta mais em ferramenta para procrastinação do resultado do processo administrativo.</t>
  </si>
  <si>
    <t>As medidas indicadas na questão tendem a melhorar o sistema recursal, destacando-se o valor que teria a disponibilização de repositório de decisões e pareceres da Procuradoria por assunto, mencionada pela servidora Larissa em seu trabalho.</t>
  </si>
  <si>
    <t>2022-11-29 10:06:37</t>
  </si>
  <si>
    <t>2022-11-29 09:51:16</t>
  </si>
  <si>
    <t>Considero que trouxe praticidade em alguns pontos, apesar de situações que precisam ser melhoradas.</t>
  </si>
  <si>
    <t>Um problema que tivemos se refere ao não cumprimento do prazo de 90 dias para decisão, os quais foram prorrogáveis por mais 90 dias e não foram cumpridos.
Uma última sugestão seria quanto à atendimento presencial (despacho) para tratar de casos urgentes e relevantes, o que hoje é praticamente impossível, apesar dos parlatórios.</t>
  </si>
  <si>
    <t>2022-11-29 12:20:54</t>
  </si>
  <si>
    <t>2022-11-29 12:08:07</t>
  </si>
  <si>
    <t>Itapevi</t>
  </si>
  <si>
    <t>O prazo de revisão da área técnica precisa ser revisto, por não ser exequível atualmente.
A avaliação da 2ª instância poderia ter um olho mais técnico, junto ao legalista.
Não recebemos os pareceres de não retratação da área, a empresa poderia receber para avaliar se segue com o recurso ou não. Podendo evitar análise da GGREC.</t>
  </si>
  <si>
    <t/>
  </si>
  <si>
    <t>A GGREC não leva em consideração os aspectos técnicos para a tomada de decisão.</t>
  </si>
  <si>
    <t>2022-11-29 20:18:39</t>
  </si>
  <si>
    <t>2022-11-29 18:17:43</t>
  </si>
  <si>
    <t>Minas Gerais - MG</t>
  </si>
  <si>
    <t>Lagoa da Prata</t>
  </si>
  <si>
    <t>Existem Lacunas regulatórias na atual resolução, ou seja deveria contemplar diversas condições não previstas na atual legislação, como por exemplo, o Princípio da Autotutela disposto nos artigos 53, 54 e 55, da Lei n 9.784/1999, de maneira que permita que qualquer gerência reveja a decisão de indeferimento e reabra o processo para análise de todos os documentos contidos neste, sem a necessidade de interposição de recurso, principalmente quando um indeferimento sumário ocorreu por falta de avaliação integral da documentação já protocolada e de posse dessa Agência, pela área técnica afeta. Para o caso em apreço ratificamos nosso entendimento de que a revisão de ofício da decisão de indeferimento pode ser feita de modo unilateral por esta Agência, baseando-se no mencionado Princípio da Autotutela.
Outro ponto, são os prazos para avaliação de um recurso que são totalmente desproporcionais e desestimulam as empresas que estão devidamente amparadas e fundamentadas perante a Lei de interporem um recurso frente a um indeferimento.</t>
  </si>
  <si>
    <t>Fomos surpreendidos com a publicação no DOU de 16/11/2022 que INDEFERE a petição de registro de medicamento genérico succinato de desvenlafaxina, submetido em 24/02/2021, Processo 25351.104231/2021-75, Expediente 0753170/21-2, conforme disposto abaixo.
RESOLUÇÃO-RE Nº 3.753, DE 10 DE NOVEMBRO DE 2022
Indeferir petições relacionadas à Gerência-Geral de Medicamentos, conforme anexo. 
PHARLAB INDÚSTRIA FARMACÊUTICA S.A. - 02.501.297/0001-02
succinato de desvenlafaxina monoidratado 25351.104231/2021-75 11/2032
155 GENERICO - REGISTRO DE MEDICAMENTO 0753170/21-2
50 MG COM REV LIB PROL CT BL AL PLAS PVDC/PE/PVC TRANS X 30
50 MG COM REV LIB PROL CT BL AL PLAS PVDC/PE/PVC TRANS X 60
A decisão do indeferimento que culminou no indeferimento desta petição foi recebida na mesma data, por meio do Ofício nº 4906597221, do Processo 25351.104231/2021-75 , Expediente 0753170/21-2 - GERÊNCIA-GERAL DE MEDICAMENTOS/ANVISA.
Recebemos uma única exigência para o produto acabado, relacionada ao FIDR, recebida em 02/05/2022 e cumprida integralmente pela empresa em 08/08/2022.
Estudo de Biodisponibilidade encontra-se com análise concluída e satisfatória, assim como o aditamento de documentos relacionados a bula e rotulagem.
Não foi exarada nenhuma notificação de exigência relacionada ao Dossiê do Insumo Farmacêutico Ativo, que continha a documentação completa aditada diretamente pelas empresas terceiras e teve sua análise iniciada e finalizada pela COIFA em 15/07/2022.
MOTIVO DE INDEFERIMENTO DE ACORDO COM A ANÁLISE DA COIFA: 
- O MATERIAL DE PARTIDA cloridrato de venlafaxina, proposto para a síntese do succinato de desvenlafaxina monoidratado não foi aceito, por se tratar de uma molécula avançada separada apenas por uma etapa de modificação química da estrutura da molécula do IFA, insuficiente para garantir um controle adequado do processo. 
RESUMO DAS ALEGAÇÕES REPORTADAS NO OFÍCIO Nº 4906597221, QUE CULMINARAM COM O INDEFERIMENTO DO PROCESSO:
- Descumprimento da alínea "e“, inciso I do Art. 24 da RDC nº 200/2017, por não apresentar nenhuma rota sintética para o IFA succinato de desvenlafaxina monoidratado.
- Guias sobre o tema não são novos ou desconhecidos, além de estar claramente especificado nos atos normativos vigentes à época da submissão do pedido, não havendo razão para que a empresa tenha provido documentação deficiente para esta agência.
Fundamentação legal: 
- Art. 2º, Parágrafo único da RDC nº 204/2005: “a insuficiência da documentação técnica exigida quando do protocolo da petição e a conclusão da análise técnica com resultado insatisfatório pelos documentos apresentados ensejam o indeferimento da petição (grifo nosso) e,
- Art. 37 da Constituição Federal, de 1988, que dispõe sobre os princípios básicos a serem obedecidos pela Administração Pública da União, entre eles, o princípio da eficiência, a saber “A administração pública direta e indireta de qualquer dos Poderes da União, dos Estados, do Distrito Federal e dos Municípios obedecerá aos princípios da legalidade, impessoalidade, moralidade, publicidade e eficiência (...)”
CONCLUSÃO: DADA PELO PARECER Nº 4906279/22-5 E OFÍCIO Nº 4906597221, EMITIDOS PELA GGMED
Em virtude da reprovação do DMF do insumo ativo, conforme Parecer Técnico nº 163/2022, emitido pela COIFA, com base no princípio da eficiência, a documentação técnica do insumo farmacêutico ativo (DMF) não foi analisada de forma integral pela COIFA e a documentação administrativa e técnica de qualidade não tiveram a análise finalizada pela GQMED. 
O fato é que a empresa não concorda com o indeferimento do registro do medicamento mediante o parecer técnico emitido pela COIFA , visto que em momento algum a empresa descumpriu a alínea "e" do I do Art. 24 da RDC nº 200/2017, já que, foi constatado internamente que o material de partida para o IFA succinato de desvenlafaxina, a saber, "cloridrato de venlafaxina”, se tratava de uma substância avançada e justamente por esse fato, a empresa solicitou junto ao fabricante do IFA "succinato de desvenlafaxina" e junto ao fabricante do precursor "cloridrato de venlafaxina" que protocolassem diretamente à ANVISA à parte restrita do DMF de succinato de desvenlafaxina (parte aberta enviada junto ao dossiê de registro) e a parte aberta e restrita do DMF do precursor "cloridrato de venlafaxina", as quais foram devidamente protocolados por meio de Aditamento por terceiro, conforme disposto a seguir:
- Parte restrita do DMF do IFA succinato de desvenlafaxina - Aditamento por Terceiro [EXPEDIENTE Nº 1036723224], de 12/03/2022.
- Parte aberta e restrita do DMF do precursor do IFA succinato de desvenlafaxina, a saber, "cloridrato de venlafaxina" - 70667 - Aditamento por Terceiro [EXPEDIENTE Nº 1419876228], de 28/03/2022.
Assim, conforme disposto no sistema solicita desta ANVISA, a Documentação técnica  do DIFA foi “Distribuída para a área responsável" na data de 15/04/2022 e a Análise da documentação técnica do IFA  foi “iniciada e concluída” pela COIFA na data de 15/07/2022, ou seja, fato é que toda a documentação relacionada ao DIFA e ao seu precursor, protocoladas diretamente à ANVISA pelos respectivos fabricantes já se encontravam de posse da área técnica no momento da análise.
Diante dos exposto resta os seguintes questionamentos: 
1) O aditamento ao processo “70667 - Aditamento por Terceiro [1419876/22-8]”, não foi considerado durante a análise da documentação do IFA?
2) Considerando que a análise da COIFA foi iniciada e finalizada em 15/07/2022, qual o motivo do parecer final só ocorrer em 16/11/2022 (publicação de indeferimento), considerando o princípio da eficiência disposto no Art. 37 da Constituição Federal de 1988?
3) A conclusão para o indeferimento do processo pela GGMED se baseou no princípio da eficiência processual, disposto no Art. 37 da Constituição Federal de 1988. Assim, uma vez que as demais gerencias já haviam analisado e até mesmo emitido parecer favorável sobre suas partes, a emissão do parecer final, ocorrido somente em 16/11/2022, só levou em consideração o parecer técnico emitido pela COIFA?
Para esclarecimento de tais argumentações e para alinhamento prévio com a área técnica afeta previamente à interposição de Recurso Administrativo, foi realizada reunião com representante da COIFA, corrida no dia 23 de novembro de 2022 (Audiência 51227). A empresa expôs sua insatisfação frente ao indeferimento e considerando que empresa não descumpriu o Art. 24 da RDC nº 200/2017, bem como não infringiu o Art. 2º da RDC 204/205 ou deixou de resguardar os princípios da legalidade e eficiência processual previstos na Constituição Federal, solicitou gentilmente que sejam apreciados os seguintes pedidos. 
1) Retratação da área técnica afeta ao indeferimento e imediato retorno do processo para análise.
2) COIFA: Análise integral da documentação técnica do insumo farmacêutico ativo constantes no processo.
3) GQMED: Análise integral da documentação administrativa e técnica de qualidade disposta no Cumprimento da Notificação de exigência nº 2662170/22-3, cumprida integralmente pela empresa em 08/08/2022, por meio do Expediente Nº 4523002/22-3.
4) Celeridade de análise das documentações disponíveis resguardando os princípios da eficiência, legalidade, impessoalidade, moralidade, razoabilidade e economia processual, evitando, dessa forma, retrabalhos desnecessários, considerando o fato do presente processo estar com vasta documentação e análises já avançadas nesta Agência.
A reunião foi positiva e deu a entender que a empresa está correta no seu entendimento de que o indeferimento sumário não foi uma decisão correta e deixou de resguardar os princípios da razoabilidade, eficiência, economia processual e celeridade de análise, expressamente previstos em Lei.  
Posteriormente á reunião foi encaminhado e-mail direcionado às áreas técnicas afetas, a saber, COIFA e GQMED, no dia 25/11/2022, onde foi anexado a apresentação elaborada pela empresa com a constatação de todos os fatos e solicitando que fosse aplicado o Princípio da Autotutela disposto nos artigos 53, 54 e 55, da Lei nº 9.784/1999, de maneira que permita que qualquer gerência reveja a decisão de indeferimento e reabra o processo para análise de todos os documentos contidos neste, sem a necessidade de interposição de recurso, principalmente quando um indeferimento sumário ocorreu por falta de avaliação integral da documentação já protocolada e de posse dessa Agência, pela área técnica afeta. Para o caso em apreço ratificamos nosso entendimento de que a revisão de ofício da decisão de indeferimento pode ser feita de modo unilateral por esta Agência, baseando-se no mencionado Princípio da Autotutela.
Até o momento nenhum retorno das áreas foi recebido ao e-mail encaminhado.
Cabe ressaltar, que é certo que a empresa Pharlab não tem acesso à documentação sigilosa submetida diretamente a esta Agência pelo fabricante do IFA. No entanto, esclarecemos que todos os pontos requeridos para o DIFA, foram apresentados e amplamente discutidos junto ao detentor do DIFA e do precursor, ao passo que não restou dúvida sobre nenhum dos pontos. Esclarecemos ainda que, conforme solicitado exaustivamente pela Pharlab, os fabricantes se comprometeram a apresentar de forma clara, transparente e inteligível, todos os documentos solicitados pela COIFA, no intuito de cumprir integral e satisfatoriamente os atos normativos vigentes. 
Dessa forma, acreditamos que toda a documentação apresentada pelo fabricante do IFA diretamente à esta Agência, se encontra completa e atende integralmente ao Art. 24 da RDC 200/2017. Contudo, no caso de haver qualquer dúvida relacionada às informações dispostas na parte restrita do DIFA, que as mesmas sejam esclarecidas junto à Pharlab, por meio de Ofício, e-mail ou por agendamento de reunião, para que tenhamos a oportunidade de debater e providenciar os devidos esclarecimentos ao fabricante, além de termos a oportunidade de crescer tecnicamente com essa respeitável Coordenação.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ao passo que, segundo nosso entendimento, é injusto que a empresa seja penalizada por uma eventual documentação insatisfatória, a qual não teve acesso.
A empresa irá interpor recurso administrativo frente ao indeferimento solicitando retratação da área técnica afeta ao indeferimento e espera que seja acatado o imediato retorno do processo para análise e espera que os pedidos apresentados em reunião seja aceitos. 
Reiteramos o comprometimento da empresa em demostrar a total transparência em todos os atos praticados e de buscar continuamente a otimização de seus processos, com o objetivo de elaborar dossiês cada vez mais robustos e alinhados ao tripé sanitário: qualidade, segurança e eficácia. Acreditamos assim, evitar que sejam proferidas diligências para solicitação de informações ou esclarecimentos sobre a documentação que instrui as petições protocolizadas na ANVISA, restando prestigiado os princípios da eficiência e da economia processual e, consequentemente, contribuindo para a celeridade de análise e otimização dos procedimentos internos dessa Agência.</t>
  </si>
  <si>
    <t>- O indeferimento de um processo, conforme o caso exposto, prejudica muito a empresa que se prepara internamente para a aquisição de insumos, materiais de embalagem, entre outros, além da publicidade impactar negativamente as empresas e não contribui com os princípios da eficiência, economia processual, tolerabilidade, razoabilidade e celeridade de análise, pelo contrário, gera retrabalho para ambas as partes. Diante do exposto, a efetiva retratação pelas áreas técnicas no caso em epígrafe e o retorno imediato para análise (não retornando para fila e nem seguindo o ciclo de produtividade/análise) contribuiria para tornar mais efetivo o sistema recursal da Anvisa.
- Previamente a emissão de qualquer parecer, no caso de haver qualquer dúvida relacionada às informações dispostas na documentação submetida (por exemplo na parte restrita do DIFA), que as mesmas sejam esclarecidas junto às empresas, por meio de Ofício, e-mail ou por agendamento de reunião, para que haja a oportunidade de debater e providenciar os devidos esclarecimentos, além de proporcionar a oportunidade do setor regulado crescer tecnicamente com essa Agência.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e de fato contribuições para tornar o sistema recursal da Anvisa mais efetivo.</t>
  </si>
  <si>
    <t>- A motivação de indeferimento emitida por uma área técnica específica deveria ser revista ou conferida pela GGMED, previamente à emissão do parecer final.
- Previamente a emissão de qualquer parecer, no caso de haver qualquer dúvida relacionada às informações dispostas na documentação submetida (por exemplo na parte restrita do DIFA), que as mesmas sejam esclarecidas junto às empresas, por meio de Ofício, e-mail ou por agendamento de reunião, para que haja a oportunidade de debater e providenciar os devidos esclarecimentos, além de proporcionar a oportunidade do setor regulado crescer tecnicamente com essa Agência.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e de fato contribuições para tornar o sistema recursal da Anvisa mais efetivo.</t>
  </si>
  <si>
    <t>2022-12-01 16:56:45</t>
  </si>
  <si>
    <t>2022-12-01 16:42:11</t>
  </si>
  <si>
    <t>Acredito que poderá ficar mais claro e objetivo as decisões proferidas pela ANVISA.</t>
  </si>
  <si>
    <t>Toda forma de orientação é bem vinda. Acredito que manuais, guias, webinares e outras ferramentas de auxílio são importantes para esclarecer pontos mais críticos da norma.</t>
  </si>
  <si>
    <t>2022-12-01 17:24:44</t>
  </si>
  <si>
    <t>2022-12-01 16:42:50</t>
  </si>
  <si>
    <t>Goiás - GO</t>
  </si>
  <si>
    <t>Anápolis</t>
  </si>
  <si>
    <t>O conteúdo da norma está adequado, a efetividade do sistema recursal depende do cumprimento do prazo para a conclusão da análise e julgamento final pela Agência, já previsto na legislação.</t>
  </si>
  <si>
    <t>Manuais e, para maior transparência e avaliação das empresas, como forma de aprendizado, geração de banco de dados no site da Agência com histórico dos principais motivos de indeferimentos por categoria de produto. Além disso, gráfico para acompanhamento da quantidade de indeferimentos julgados por semestre pela GGREC e pela DICOL e sinalização da proporção de indeferimentos revertidos ou mantidos, tanto pela GGREC quanto pela Diretoria, conforme o total julgado.</t>
  </si>
  <si>
    <t>A possibilidade dos recursos em segunda instância, para avaliação final pela diretoria da Anvisa é fundamental para a garantia do direito de ampla defesa das empresas. As discussões em DICOL pública é uma forma de acesso para melhor entendimento e aprendizado por todas as empresas que podem acompanhar e vivenciar casos semelhantes, portanto, os recursos administrativos julgados em DICOL pública tem caráter também orientativo para todas as empresas. Possibilita discussões mais amplas, o que não ocorre com as avaliações e julgamentos pela GGREC, pois as reuniões são fechadas com a discussão apenas entre os técnicos da Anvisa, sem a participação e acompanhamento do público para acompanhamento dos debates ocorridos e da fundamentação para a decisão. A reunião prévia permitida com a GGREC não garante o acesso da empresa ao entendimento da área técnica para o julgamento final, pois ela ocorre apenas para que a empresa apresente sua argumentação, sem que ocorra o retorno da GGREC. As discussões pela GGREC para o julgamento ocorrem em reuniões fechadas sem a presença da empresa, como mencionado, em data posterior à reunião realizada via parlatório com a empresa.
Uma sugestão para evitar o volume de petições em segunda instância é tornar as discussões e julgamentos feitos pela GGREC públicos, em reuniões públicas da GGREC, com possibilidade de debates mais amplo e acompanhamento público para julgamentos não sigilosos. Há possibilidade de esgotar mais todos os pontos, através da sustentação oral no momento do julgamento e não apenas através de reuniões prévias ao julgamento pela GGREC como acontece atualmente.</t>
  </si>
  <si>
    <t>2022-12-05 09:10:12</t>
  </si>
  <si>
    <t>2022-12-05 08:34:06</t>
  </si>
  <si>
    <t>Entendemos que a revisão da norma visando desburocratizar e tornar o processo de recursos mais ágil é válida.</t>
  </si>
  <si>
    <t>O prazo para julgamento do recurso atualmente é muito extenso. A Dicol acontece normalmente uma vez por mês e, nem sempre, o recurso é julgado na primeira reunião após a interposição. Além disso, o processo é muito burocrático.</t>
  </si>
  <si>
    <t>Entendemos que os pontos orientativos presentes em guias não podem ser motivo de indeferimento. O acesso ao técnico que avaliou o processo e gerou indeferimento ou exigência, poderia ser habilitado à empresa, mesmo sendo através de um call, que não o identifique. Desta forma, a empresa poderia esclarecer melhor o motivo da negativa ou questionamento (no caso de exigências), e evitar a interposição de recursos que não serão deferidos.</t>
  </si>
  <si>
    <t>- Prazos mais factíveis: o prazo final do processo de análise do recurso deveria ser de 30 dias;
- Reuniões da Dicol específicas para julgamento de recursos (sem deliberação de outros temas, por exemplo Consultas Públicas);
- Caso seja estipulada uma multa, o valor desta deve ser proporcional ao faturamento do produto afetado no recurso e não referente ao faturamento da empresa pelo seu porte.</t>
  </si>
  <si>
    <t>2022-12-08 11:00:42</t>
  </si>
  <si>
    <t>2022-12-08 10:42:28</t>
  </si>
  <si>
    <t>Pela experiência que temos com recursos, me parece que o sistema se tornaria mais efetivo se houvesse mais pessoas dedicadas ao trabalho de análise  de recursos e que essas pessoas fossem especialista. Percebemos que os recursos referentes à área de alimentos são de difícil compreensão pela GGREC e na imensa maioria não são revertidos. 
A falta de pessoal também afeta o trabalho da GGALI . Os técnicos tem prazos oficiais a cumprir e isso pode comprometer as análises dos processos da área que são bastante complexos, o prazo apertado e a falta de pessoal sobre carrega os técnicos e prejudica o trâmite processual, aumentando o número de indeferimentos e consequentemente o número de recursos administrativos.</t>
  </si>
  <si>
    <t>Ações de capacitação. Reuniões pré subsmissão para evitar indeferimentos e consequentes recursos. Contratação de pessoal para GGALI</t>
  </si>
  <si>
    <t>2022-12-14 15:16:38</t>
  </si>
  <si>
    <t>2022-12-13 10:35:51</t>
  </si>
  <si>
    <t>A edição da RDC nº 266/19, foi um avanço para o sistema recursal da ANVISA. Nesse sentido, com base na experiência desde a edição da RDC nº 266/19, a revisão da RDC   aprimorará o sistema recursal da ANVISA.</t>
  </si>
  <si>
    <t>x</t>
  </si>
  <si>
    <t>Com base na nossa experiência, as empresas estão com dificuldades de terem  acesso as decisões relativas ao (i) parecer sobre a retratação ou não do recurso; (ii)  parecer sobre a retirada do efeito suspensivo ao recurso e (iii)  decisão proferida pela DICOL sobre o efeito suspensivo do recurso.
Sugestão de melhoria: Que todas as decisões sejam disponibilizadas na caixa postal do Sistema Solicita.</t>
  </si>
  <si>
    <t>Com relação ao formato previsto na RDC nº 266/19 consistente no recebimento do recurso no efeito suspensivo como regra e se a unidade organizacional entender que a suspensão da decisão representa risco sanitário, necessita encaminhar pedido justificado de retirada do efeito suspensivo para ser julgado pela DICOL entendemos ser adequado. 
Conforme informado no item 40, as empresas estão com dificuldades de terem acesso aos pareceres. A DICOL utiliza o Sistema SEI e a decisão relativa ao efeito suspensivo não é disponibilizada na caixa postal da empresa no Sistema Solicita, cujo sistema é utilizado para a realização do protocolo do recurso administrativo e recebimento das decisões proferidas pela área técnica e julgamentos dos recursos pela GGREC e pela própria DICOL. A existência de dois sistemas causa confusão aos administrados
.
Sugestão de melhoria: Unificação dos sistemas para o Administrado e disponibilização na caixa postal do Sistema Solicita da decisão proferida pela DICOL relativa à apreciação de efeito suspensivo do recurso.</t>
  </si>
  <si>
    <t>Sugestão de melhoria: Propomos revisão do artigo 25 para que as hipóteses (temas, matérias e circunstâncias processuais) de reexame necessário estejam previstas e elencadas na RDC nº 266/2019.</t>
  </si>
  <si>
    <t>Com base em nossa em experiência, sugerimos melhoria com relação a efetividade na disponibilização de cópias dos processos administrativos. 
As empresas solicitam cópia integral do processo administrativo, na grande maioria das vezes com prazo de defesa/recurso em curso, e verificamos demora na disponibilização das cópias ao Administrado, prejudicando a qualidade das pelas processuais.
Identificamos, em alguns casos, que não é disponibilizada a cópia integral do processo, excluindo-se, por exemplo, pareceres e/ou decisões em que a empresa não foi Notificada.</t>
  </si>
  <si>
    <t>2022-12-13 15:22:09</t>
  </si>
  <si>
    <t>2022-12-13 15:09:48</t>
  </si>
  <si>
    <t>Entendemos que a norma poderia deixar mais clara as definições dos termos e etapas a serem seguidas.
Outra sugestão é que o recurso administrativo seja feito em uma submissão, com um expediente único, a ser escalado para as demais áreas, no caso de não provimento, sem necessidade de uma nova submissão de recurso para outra instância.</t>
  </si>
  <si>
    <t>Dificuldade de entendimento das etapas a serem seguidas</t>
  </si>
  <si>
    <t>Legislação poderia ser simplificada e reescrita com as etapas a serem seguidas detalhadas.</t>
  </si>
  <si>
    <t>Para os casos de indeferimento da mudança devido à ausência de algum dado, ter um comprometimento da empresa, a ser julgado pela DICOL para apresentação do dado em um momento posterior acordado entre Anvisa e empresa.</t>
  </si>
  <si>
    <t>Realização de oficinas e webinares para explicação e alinhamento do fluxo de submissão de recursos, uma vez que este envolve diferentes áreas.
Parametrização do DATAVISA para permitir a consulta do status detalhado do recurso – análise da área técnica, análise da área julgadora, etc.</t>
  </si>
  <si>
    <t>2022-12-15 10:49:48</t>
  </si>
  <si>
    <t>2022-12-15 10:19:12</t>
  </si>
  <si>
    <t>A revisão da RDC nº 266/19 é necessária para aprimoramento do atual sistema recursal da Anvisa.
A seguir destacamos os principais pontos que necessitam de aprimoramento de acordo com os relatos de nossos associados:
•	É importante que a Anvisa dê maior transparência aos recursos já protocolizados na Agência, visto que nossos associados relaram grande dificuldade para acompanhar o status dos recursos. Por isso, sugerimos que a GGREG publicize, de forma  on line, o status de toda tramitação dos recurso, como já é feito no Judiciário, onde é possível acompanhar passo a passo do andamento processual. 
•	Ausência de publicidade da fila de recursos no site da Anvisa. Sugerimos que para maior transparência e previsibilidade das petições de recursos, seja divulgado a fila com a ordem cronológica de análise dos recursos peticionados. Atualmente as empresas devem aguardar publicação de pauta da GGREC ou DICOL, sem nenhuma previsão de quando o recurso será pautado.
•	Falta de cumprimento dos prazos. Uma exemplo é o prazo de análise para juízo de retratação, o qual segundo a RDC nº 266/19 é de 5 cinco dias, mas na prática, está acontecendo muito perto do prazo final (já prorrogado) para julgamento do recurso por todas as instâncias recursais. Fator  que nos faz inferir que a DICOL tem pouco tempo para análise detalhada do recurso, diminuindo as chances da empresa reverter uma decisão na última instância recursal. 
•	Morosidade para publicação da decisão da área técnica, após a retratação do recurso em segunda instância. 
•	A RDC 266/2019 instituiu a possibilidade de novo protocolo para a terceira instância recursal (Diretoria Colegiada), porém com este novo protocolo inicia-se uma nova contagem de prazo de 90 dias, que pode ser prorrogável por igual período. Desta forma, considerando todas as prorrogações que acontecem em cada instância recursal, o prazo total para decisão de um recurso administrativo pode chegar a 360 dias, superando o prazo preconizado na Lei 13.411/2016,  que estabelece que a decisão final sobre o recurso administrativo deverá ser publicada no prazo máximo de noventa dias, prorrogado por igual período. Por isso, sugerimos que os fluxos e prazos sejam revistos pela Anvisa para garantir que o prazo final para publicação da decisão do recurso respeite o estabelecido na Lei supracitada. 
•	As empresas associadas ao Sindusfarma relataram que estão com muita dificuldade para terem acesso as decisões  relativas ao: parecer sobre a retratação ou não do recurso; parecer sobre a retirada do efeito suspensivo ao recurso; e  decisão proferida pela DICOL sobre o efeito suspensivo do recurso. Fator que impede que as empresas tenham ciência sobre a íntegra da decisão, ferindo o direito de ampla defesa da empresa. Por isso, sugerimos que todas as decisões referentes aos recursos sejam disponibilizadas na caixa postal das empresas no Sistema Solicita. Bem como, que seja inserido algum dispositivo na norma que determine que o prazo inicial para interposição de recursos começará a ser contado a partir da disponibilização da íntegra da decisão condenatória pela Anvisa (incluindo o processo na íntegra/voto/razões/pareceres de decidir).</t>
  </si>
  <si>
    <t>As empresas associadas ao Sindusfarma relataram que estão com muita dificuldade para terem acesso as decisões  relativas ao:
(i)	parecer sobre a retratação ou não do recurso; 
(ii)	parecer sobre a retirada do efeito        suspensivo ao recurso e 
(iii)	 decisão proferida pela DICOL sobre o efeito suspensivo do recurso.
Sugestões de melhoria:
•	Que todas as decisões referentes aos recursos sejam disponibilizadas na caixa postal das empresas no Sistema Solicita.
•	Que seja incluído algum artigo ou parágrafo na norma recursal que contemple a disponibilização de parecer da área técnica quanto a não retratação de um recurso, pois atualmente o setor regulado não tem visibilidade do status e do conteúdo deste parecer.</t>
  </si>
  <si>
    <t>Sugerimos revisão do artigo 25 para que as hipóteses (temas, matérias e circunstâncias processuais) de reexame necessário estejam previstas e elencadas na RDC nº 266/2019.</t>
  </si>
  <si>
    <t>Com base em nossa em experiência, sugerimos melhorias com relação a efetividade na disponibilização de cópias dos processos administrativos.
As empresas solicitam cópia integral do processo administrativo, na grande maioria das vezes com prazo de defesa/recurso em curso, e verificamos demora na disponibilização das cópias ao setor regulado, prejudicando a qualidade do recurso.
Identificamos, que em alguns casos, não é disponibilizada a cópia integral do processo, excluindo-se, por exemplo, pareceres e/ou decisões em que a empresa não foi Notificada.
Além disso, manuais e guias podem contribuir para enfrentamento de problemas interpretativos e operacionais da norma.</t>
  </si>
  <si>
    <t>Com relação ao Circuito Deliberativo: ainda não está definido no regimento interno quais os assuntos podem ser considerados como passíveis de circuito deliberativo. Atualmente o regimento fala apenas de "assuntos administrativos e outros assuntos previamente definidos". Não está claro quais são esses "outros assuntos". Além disso, é essencial que a empresa tenha direito a pedir sustentação oral e acompanhar o julgamento do recurso simultaneamente.  Portanto, para que o circuito deliberativo seja considerado efetivo é necessário aperfeiçoar o mesmo, visto que a gravação de sustentação oral em apenas 3 minutos é insuficiente para as empresas. 
•	sugerimos que a GGREG publicize, de forma  on line, o status de toda tramitação dos recurso, como já é feito no Judiciário, onde é possível acompanhar passo a passo do andamento processual.
•	sugerimos que os fluxos e prazos sejam revistos pela Anvisa para garantir que o prazo final para publicação da decisão do recurso respeite o estabelecido na Lei nº 13.411/16.
•	sugerimos que todas as decisões referentes aos recursos sejam disponibilizadas na caixa postal das empresas no Sistema Solicita. 
•	Os associados relataram enfrentar constantemente dificuldades na caracterização de prescrição, especialmente a intercorrente, visto que não há visibilidade para o autuado do ato da Anvisa que interrompe a prescrição. Em muitas ocasiões, uma simples movimentação dos autos da mesa de um servidor para outro é entendida como “ato da autoridade competente, que objetive a sua apuração e consequente imposição de pena”. Por isso, sugerimos que a revisão da norma traga mais clareza e visibilidade ao setor regulado acerca da caracterização de prescrição, incluindo Inserção de rol taxativo de causas que interrompem a prescrição.
•	Proposta para que a reincidência passe a ser específica (aplicar-se somente a infrações de mesmo tipo), além disso é importante que seja estabelecido um prazo de recuperação, a partir do qual a empresa não mais será reincidente, para harmonização com outras áreas do direito.</t>
  </si>
  <si>
    <t>2022-12-16 08:55:39</t>
  </si>
  <si>
    <t>2022-12-16 08:46:16</t>
  </si>
  <si>
    <t>Pouso Alegre</t>
  </si>
  <si>
    <t>Sim, pois viabiliza a transparência a normas gerais sobre recursos administrativos.</t>
  </si>
  <si>
    <t>Ausência de dispositivo que expressamente determine que o prazo inicial para interposição de recursos começa a partir da disponibilização da íntegra da decisão condenatória, aí incluído o processo na íntegra/voto/razões de decidir.</t>
  </si>
  <si>
    <t>Em muitas ocasiões o prazo recursal começa a fluir sem que o recorrente tenha a íntegra da decisão atacada. Ou seja, não se tem acesso ao processo/voto/razões de decidir que ensejaram a pretensão de recurso. Visando superar essa dificuldade, a decisão deveria apenas ser publicada com o voto e as razões de decidir na íntegra ou, ainda, o prazo para interposição de recursos apenas deveria se iniciar após a disponibilização da íntegra do processo/voto/razões de decidir.</t>
  </si>
  <si>
    <t>Prazo recursal começa a fluir sem a íntegra da decisão atacada e dificuldade na caracterização da prescrição.</t>
  </si>
  <si>
    <t>Em muitas ocasiões o prazo recursal começa a fluir sem que o recorrente tenha a íntegra da decisão atacada. Ou seja, não se tem acesso ao voto ou às razões de decidir que ensejaram a pretensão de recurso.
Visando superar essa dificuldade, a decisão deveria apenas ser publicada com o voto e as razões de decidir na íntegra ou, ainda, o prazo para interposição de recursos apenas deveria se iniciar após a disponibilização da íntegra do processo/voto/razões de decidir.
Sempre experimentamos dificuldade na caracterização de prescrição, especialmente a intercorrente. Não há visibilidade para o autuado do ato que interrompe a prescrição. Em muitas ocasiões, uma simples movimentação dos autos da mesa de um servidor a outra é entendida como “ato da autoridade competente, que objetive a sua apuração e consequente imposição de pena”.</t>
  </si>
  <si>
    <t>Sim, manuais e guias podem contribuir para enfrentamento de problemas interpretativos e operacionais da RDC.</t>
  </si>
  <si>
    <t>O acesso aos autos é extremamente burocrático e moroso. Há a arcaica necessidade de solicitar cópia ao servidor, aguardar o envio da íntegra dos autos e, muitas vezes, com prazo recursal fluindo. Sugerimos, portanto, o desenvolvimento de processo eletrônico, semelhante ao eSAJ ou PJE, de modo a garantir maior acessibilidade e transparência aos autuados.
Inserção de rol taxativo de causas que interrompem a prescrição.
Reincidência: proposta para que a reincidência passe a ser específica (aplicar-se somente a infrações de mesmo tipo) e que seja estabelecido um prazo de recuperação, a partir do qual a empresa não mais será reincidente, em analogia a outras áreas do direito.</t>
  </si>
  <si>
    <t>2022-12-16 10:52:55</t>
  </si>
  <si>
    <t>2022-12-16 10:17:17</t>
  </si>
  <si>
    <t>A RDC atual precisa de aprimoramentos, para melhor efetividade/celeridade no sistema recursal da ANVISA.</t>
  </si>
  <si>
    <t>Ausência da regulamentação do procedimento da GGREC, tal como previsto na RDC</t>
  </si>
  <si>
    <t>Orientação de Serviço, por exemplo, para determinar/uniformizar para acesso à cópia processual e envio de decisões ao agente regulado; também, nesse sentido, a pactuação de fluxos e procedimentos; implementação de ferramentas tecnológicas, de forma a permitir a sustentação oral do agente regulado, sem os entraves atuais.</t>
  </si>
  <si>
    <t>1.	Efetivo cumprimento do prazo de reconsideração, como forma de evitar eventual remessa do processo para instância superior desnecessariamente, de forma a garantir maior eficiência no julgamento de recursos.
2.	Aumentar para 30 dias o prazo de reconsideração, a fim de assegurar a paridade com o prazo recursal.
3.	As unidades organizacionais e/ou GGREC, caso entendam necessário, poderão solicitar esclarecimentos adicionais/fazer “exigências” após a interposição do RA. Tal procedimento facilitará a análise, para fins de reconsideração, evitando eventual remessa do processo para instância superior. A disponibilização deste procedimento garante maior eficiência ao sistema recursal da Agência.
4.	Inserir disposição normativa, que estabeleça o procedimento de envio, ao agente regulado, das decisões, bem ainda a data que começa a contar o prazo para interposição de RA, de forma a garantir a segurança jurídica ao agente regulado. 
5.	Estabelecer regra que defina que a decisão, uma vez publicada no DOU, seja disponibilizada na caixa postal da empresa, tal como ocorre nas decisões proferidas pelas áreas técnicas. Com a ANVISA garante a uniformidade de procedimentos, de datas para contagem de prazo, assegurando a segurança jurídica do agente regulado. Há de ser definido que o prazo começa a correr do momento em que ocorre a cientificação dos fundamentos da decisão, pois apenas cientificação da decisão já ocorre no DOU, de forma a adimplir com os princípios do contraditório e ampla defesa.
6.	Diante da dificuldade na obtenção de cópia integral dos processos, sugere-se a inserção de capítulo na RDC – ou outra medida não regulatória, que uniformize e operacionalize com eficiência os pedidos de acesso a cópia processual, com a expressa definição dos documentos que precisam ser fornecidos pela empresa, o formato e a plataforma, tudo de forma a permitir o pleno exercício do contraditório e ampla defesa do agente regulado. 
7.	Aumentar o limite de MB dos documentos que são anexados, no Formulário Eletrônica da Agência.
8.	Divulgar processos que estão prontos para serem julgados, em pauta própria, com prazo pré-estabelecido, para o agente regulado manifestar seu interessa em seguir com o julgamento via ROP ou circuito deliberativo. Somente assim, os processos deverão ser incluídos nas pautas de cada uma dessas reuniões. Este procedimento conferirá maior transparência às decisões por circuito deliberativo.
9.	Estabelecer prazo para publicação de atas dos circuitos deliberativos e divulgação das pautas, de forma a permitir o acompanhamento pelo agente regulado, garantindo os direitos do administrativo à transparência, moralidade, publicidade e devido processo legal. 
10.	Divulgação das pautas da DICOL, com antecedência mínima de 7 dias, de forma a permitir que o agente regulado realize a sustentação oral, como garantia da ampla defesa. Na ROP, permitir que o agente regulado opte pela sustentação oral síncrona ou assíncrona. Além disso, no caso de sustentação assíncrona, ampliar o tempo da sustentação oral e a quantidade de MB do vídeo, também de forma a garantir a ampla defesa. 
11.	Permitir que seja realizada a sustentação assíncrona, no caso de julgamento no circuito deliberativo. Fundamental ampliar o tempo da sustentação oral e a quantidade de MB do vídeo, também de forma a garantir a ampla defesa. 
12.	Inserir disposição que afaste a ocorrência de dupla punição pelo mesmo fato; que estabeleça a razoável duração de processos e investigações. Hoje, apenas há analogia com norma penal. 
13.	Reformular o artigo 3º, pois confunde o agente regulado. Sugestão: 1ª instância recursal a GGREC, 2ª e última instância recursal a DICOL. 
14.	Estabelecer normas de funcionamento da GGREC e deixá-las integradas no texto da RDC de recursos.</t>
  </si>
  <si>
    <t>2022-12-16 10:54:28</t>
  </si>
  <si>
    <t>2022-12-16 10:49:25</t>
  </si>
  <si>
    <t>A Lei nº 6.437/1977, que trata das infrações à legislação sanitária federal, prevê que os recursos interpostos em face de decisões não definitivas terão efeito suspensivo quanto ao pagamento de penalidade pecuniária, ressalvando, contudo, que essa norma não impediria a imediata execução de decisões que impusessem obrigações de fazer (art.32). Mais especificamente, a Lei nº 9.782/1999, que cria a ANVISA e regula o Sistema Nacional de Vigilância Sanitária, determina que os recursos à Diretoria Colegiada serão recebidos com efeito suspensivo (art. 25, § 2º).
Sendo assim, nos parece que o único formato que atende as normas da legislação federal é o atual, que prevê o recebimento dos recursos na Anvisa com efeito suspensivo automaticamente, ao menos no que se refere às decisões que determinam o pagamento de penalidade pecuniária. Qualquer alteração que limitasse as hipóteses de recebimento dos recursos com efeito suspensivo para além da exceção já prevista na Lei nº 6.437/1977, relativa à obrigação de fazer, seria ilegal.</t>
  </si>
  <si>
    <t>O julgamento na GGREC deveria ser aberto às partes envolvidas no processo.</t>
  </si>
  <si>
    <t>-</t>
  </si>
  <si>
    <t>2022-12-16 11:19:18</t>
  </si>
  <si>
    <t>2022-12-16 10:56:06</t>
  </si>
  <si>
    <t>Consideramos que a Revisão da RDC nº 266/2019 poderá contribuir de forma a tornar o sistema recursal da ANVISA mais efetivo, garantindo assim, dentre outros, os princípios da legalidade, finalidade, motivação, razoablilidade, proporcionalidade, moralidade, ampla defesa, contraditório, segurança jurídica, interesse público e eficiência, conforme a Lei 9784/99. 
Como exemplo, que fere frontalmente os princípios da isonomia, legalidade e contraditório, citamos o indeferimento e recurso negado à solicitação desta Empresa para a inclusão de uma nova apresentação comercial restrita ao número de unidades de um medicamento atualmente registrado. Esta Empresa demonstrou por meio do recurso a existência do registro e comercialização de outros medicamentos de Empresas concorrentes, com a mesma posologia e unidade farmacotécnica proposta, no entanto, não obteve parecer favorável.</t>
  </si>
  <si>
    <t>Consideramos dificuldade a falta de transparência da fila de análise de recurso.
Como exemplos, citamos:
1) Indeferimento e recurso negado à solicitação desta Empresa para a inclusão de uma nova apresentação comercial restrita ao número de unidades de um medicamento atualmente registrado. Esta Empresa demonstrou por meio do recurso a existência do registro e comercialização de outros medicamentos de Empresas concorrentes, com a mesma posologia e unidade farmacotécnica proposta, no entanto, não obteve parecer favorável. 
2) A não razoabilidade, devido não aceitação do recurso de um medicamento registrado, onde o motivo do indeferimento foi totalmente administrativo, ou seja, não havia nenhum risco à saúde, qualidade, segurança e eficácia do medicamento.</t>
  </si>
  <si>
    <t>Opção de mais uma via recursal</t>
  </si>
  <si>
    <t>A Empresa propõe aqui mais uma etapa e avaliação técnica, ou seja, que a Empresa possa entrar com mais um pedido de recurso nos casos em que o mesmo seja negado em secunda instância pela Diretoria Colegiada.</t>
  </si>
  <si>
    <t>Maior transparência do fluxo de análise dos recursos, considerando a implementação da "fila de recursos" que aguardam análise técnica para dar maior visibilidade e transparência à Empresa Recorrente.</t>
  </si>
  <si>
    <t>Maior transparência na tramitação do recurso e celeridade na avaliação e publicação da decisão final, atualmente 90 dias podendo ser prorrogado por igual período.</t>
  </si>
  <si>
    <t>2022-12-16 11:46:50</t>
  </si>
  <si>
    <t>2022-12-16 11:16:26</t>
  </si>
  <si>
    <t>2022-12-16 12:52:10</t>
  </si>
  <si>
    <t>2022-12-16 12:40:34</t>
  </si>
  <si>
    <t>A revisão dos procedimentos é parte importante da melhoria contínua de processos, contribuindo na correção de lacunas e aumento da agilidade e eficiência dos processos.</t>
  </si>
  <si>
    <t>Sem comentários</t>
  </si>
  <si>
    <t>O julgamento do tema por votação – maioria simples – pode acarretar na não obtenção da melhor decisão possível ao processo.</t>
  </si>
  <si>
    <t>O Art. 20 § 2º e o Art. 21 determinam que o sistema de decisão de julgamento se dará por votação. Entendemos que a decisão deve ser determinada por consenso, sendo entendido como consenso não necessariamente a concordância de todos, e sim o esgotamento das argumentações de base técnica para convergência da decisão entre os membros da sessão de julgamento.</t>
  </si>
  <si>
    <t>Sem comentários.</t>
  </si>
  <si>
    <t>Rótulos de Linha</t>
  </si>
  <si>
    <t>Total Geral</t>
  </si>
  <si>
    <t>Contagem de Por favor, selecione se você é Pessoa Física ou Pessoa Jurídica:</t>
  </si>
  <si>
    <t>Contagem de Informe o seu país:</t>
  </si>
  <si>
    <t>Contagem de Em qual unidade da federação você esta?</t>
  </si>
  <si>
    <t>Contagem de Você considera que a revisão da Resolução RDC nº 266/2019, que dispõe sobre os procedimentos relativos à interposição de recursos administrativos em face das decisões da Agência Nacional de Vigilância Sanitária, e dá outras providências, pode</t>
  </si>
  <si>
    <t>Contagem de Você encontrou alguma dificuldade ao aplicar o atual regulamento de recursos da Anvisa?</t>
  </si>
  <si>
    <t>Contagem de Em caso positivo, por favor, marque a seguir as dificuldades encontradas:  [Lacuna regulatória (ausência de alguma condição que deveria ser incluída na norma)]</t>
  </si>
  <si>
    <t>Contagem de Em caso positivo, por favor, marque a seguir as dificuldades encontradas:  [Regra excessiva, desnecessária ou desproporcional (necessidade de alteração ou supressão)]</t>
  </si>
  <si>
    <t>Contagem de Em caso positivo, por favor, marque a seguir as dificuldades encontradas:  [Inadequação da regra (imprecisão ou incoerência, com necessidade de alteração ou supressão)]</t>
  </si>
  <si>
    <t>Contagem de Em caso positivo, por favor, marque a seguir as dificuldades encontradas:  [Divergência com outro ato normativo (conflito com regras estabelecidas pela própria Anvisa ou por outro órgão anuente).]</t>
  </si>
  <si>
    <t>(vazio)</t>
  </si>
  <si>
    <t>Contagem de Em caso positivo, por favor, marque a seguir as dificuldades encontradas:  [Outros]</t>
  </si>
  <si>
    <t>Lacuna regulatória</t>
  </si>
  <si>
    <t>Regra excessiva, desnecessária ou desproporcional</t>
  </si>
  <si>
    <t>Inadequação da regra</t>
  </si>
  <si>
    <t xml:space="preserve">Divergência com outro ato normativo </t>
  </si>
  <si>
    <t xml:space="preserve">Outros </t>
  </si>
  <si>
    <t>Contagem de Atualmente, todos os recursos na Anvisa são recebidos automaticamente no efeito suspensivo. Se a unidade organizacional entender que a suspensão da decisão representa risco sanitário, precisa encaminhar pedido justificado de retirada do efeit</t>
  </si>
  <si>
    <t>Contagem de Uma das inovações da RDC nº 266/2019 foi a criação da figura do reexame necessário. Por meio desse instituto, uma decisão da Gerência Geral de Recursos (GGREC) precisa ser reavaliada e confirmada pela Diretoria Colegiada para produzir efeitos</t>
  </si>
  <si>
    <t>Contagem de De acordo com a sua experiência relacionada aos recursos administrativos no âmbito da Anvisa, o CAPÍTULO III – DA SEGUNDA INSTÂNCIA RECURSAL (RDC nº 266/2019, arts. 18 a 22), que prevê os procedimentos para análise e julgamento de recursos na</t>
  </si>
  <si>
    <t>Contagem de Que tipo de problema foi constatado no disposto no nesse capítulo?  [Lacuna regulatória (ausência de alguma condição que deveria ser incluída na norma)]</t>
  </si>
  <si>
    <t>Contagem de Que tipo de problema foi constatado no disposto no nesse capítulo?  [Regra excessiva, desnecessária ou desproporcional (necessidade de alteração ou supressão)]</t>
  </si>
  <si>
    <t>Contagem de Que tipo de problema foi constatado no disposto no nesse capítulo?  [Inadequação da regra (imprecisão ou incoerência, com necessidade de alteração ou supressão)]</t>
  </si>
  <si>
    <t>Contagem de Que tipo de problema foi constatado no disposto no nesse capítulo?  [Divergência com outro ato normativo (conflito com regras estabelecidas pela própria Anvisa ou por outro órgão externo)]</t>
  </si>
  <si>
    <t>Contagem de Que tipo de problema foi constatado no disposto no nesse capítulo?  [Outros]</t>
  </si>
  <si>
    <t xml:space="preserve">Lacuna regulatória </t>
  </si>
  <si>
    <t xml:space="preserve">Regra excessiva, desnecessária ou desproporcional </t>
  </si>
  <si>
    <t>Contagem de Conforme o art. 26 do Regimento Interno da Anvisa, por determinação da Diretoria Colegiada, poderão ser apreciadas matérias em circuito deliberativo.  De acordo com a sua experiência relacionada aos recursos administrativos, você considera qu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</si>
</sst>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2" borderId="0" xfId="0" applyFill="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Contribuições</a:t>
            </a:r>
            <a:r>
              <a:rPr lang="pt-BR" b="1" baseline="0"/>
              <a:t> recebidas por pessoas físicas e pessoas jurídicas </a:t>
            </a:r>
            <a:endParaRPr lang="pt-B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0C93-4A97-BEFE-E937C1B56782}"/>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2-0C93-4A97-BEFE-E937C1B56782}"/>
              </c:ext>
            </c:extLst>
          </c:dPt>
          <c:dLbls>
            <c:dLbl>
              <c:idx val="0"/>
              <c:tx>
                <c:rich>
                  <a:bodyPr/>
                  <a:lstStyle/>
                  <a:p>
                    <a:fld id="{9463903F-CF14-419F-98CB-74FC59B0FCD1}" type="PERCENTAGE">
                      <a:rPr lang="en-US" sz="1200"/>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C93-4A97-BEFE-E937C1B56782}"/>
                </c:ext>
              </c:extLst>
            </c:dLbl>
            <c:dLbl>
              <c:idx val="1"/>
              <c:tx>
                <c:rich>
                  <a:bodyPr/>
                  <a:lstStyle/>
                  <a:p>
                    <a:fld id="{C4840792-49E1-4FFB-BF23-947BF7A0E3BE}" type="PERCENTAGE">
                      <a:rPr lang="en-US" sz="1200">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C93-4A97-BEFE-E937C1B567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Planilha1!$D$4:$D$5</c:f>
              <c:strCache>
                <c:ptCount val="2"/>
                <c:pt idx="0">
                  <c:v>Pessoa Física</c:v>
                </c:pt>
                <c:pt idx="1">
                  <c:v>Pessoa Jurídica</c:v>
                </c:pt>
              </c:strCache>
            </c:strRef>
          </c:cat>
          <c:val>
            <c:numRef>
              <c:f>Planilha1!$E$4:$E$5</c:f>
              <c:numCache>
                <c:formatCode>General</c:formatCode>
                <c:ptCount val="2"/>
                <c:pt idx="0">
                  <c:v>9</c:v>
                </c:pt>
                <c:pt idx="1">
                  <c:v>16</c:v>
                </c:pt>
              </c:numCache>
            </c:numRef>
          </c:val>
          <c:extLst>
            <c:ext xmlns:c16="http://schemas.microsoft.com/office/drawing/2014/chart" uri="{C3380CC4-5D6E-409C-BE32-E72D297353CC}">
              <c16:uniqueId val="{00000000-0C93-4A97-BEFE-E937C1B56782}"/>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Problemas constatados no capítulo III da RDC nº </a:t>
            </a:r>
            <a:r>
              <a:rPr lang="pt-BR" b="1" baseline="0"/>
              <a:t> 266/19 </a:t>
            </a:r>
            <a:endParaRPr lang="pt-B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Planilha1!$A$277:$A$281</c:f>
              <c:strCache>
                <c:ptCount val="5"/>
                <c:pt idx="0">
                  <c:v>Inadequação da regra</c:v>
                </c:pt>
                <c:pt idx="1">
                  <c:v>Divergência com outro ato normativo </c:v>
                </c:pt>
                <c:pt idx="2">
                  <c:v>Regra excessiva, desnecessária ou desproporcional </c:v>
                </c:pt>
                <c:pt idx="3">
                  <c:v>Outros </c:v>
                </c:pt>
                <c:pt idx="4">
                  <c:v>Lacuna regulatória </c:v>
                </c:pt>
              </c:strCache>
            </c:strRef>
          </c:cat>
          <c:val>
            <c:numRef>
              <c:f>Planilha1!$B$277:$B$281</c:f>
              <c:numCache>
                <c:formatCode>General</c:formatCode>
                <c:ptCount val="5"/>
                <c:pt idx="0">
                  <c:v>0</c:v>
                </c:pt>
                <c:pt idx="1">
                  <c:v>0</c:v>
                </c:pt>
                <c:pt idx="2">
                  <c:v>3</c:v>
                </c:pt>
                <c:pt idx="3">
                  <c:v>5</c:v>
                </c:pt>
                <c:pt idx="4">
                  <c:v>6</c:v>
                </c:pt>
              </c:numCache>
            </c:numRef>
          </c:val>
          <c:extLst>
            <c:ext xmlns:c16="http://schemas.microsoft.com/office/drawing/2014/chart" uri="{C3380CC4-5D6E-409C-BE32-E72D297353CC}">
              <c16:uniqueId val="{00000000-1C62-461D-BA59-2938F4C11607}"/>
            </c:ext>
          </c:extLst>
        </c:ser>
        <c:dLbls>
          <c:showLegendKey val="0"/>
          <c:showVal val="0"/>
          <c:showCatName val="0"/>
          <c:showSerName val="0"/>
          <c:showPercent val="0"/>
          <c:showBubbleSize val="0"/>
        </c:dLbls>
        <c:gapWidth val="219"/>
        <c:overlap val="-27"/>
        <c:axId val="1720729808"/>
        <c:axId val="1720730224"/>
      </c:barChart>
      <c:catAx>
        <c:axId val="172072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20730224"/>
        <c:crosses val="autoZero"/>
        <c:auto val="1"/>
        <c:lblAlgn val="ctr"/>
        <c:lblOffset val="100"/>
        <c:noMultiLvlLbl val="0"/>
      </c:catAx>
      <c:valAx>
        <c:axId val="1720730224"/>
        <c:scaling>
          <c:orientation val="minMax"/>
        </c:scaling>
        <c:delete val="1"/>
        <c:axPos val="l"/>
        <c:numFmt formatCode="General" sourceLinked="1"/>
        <c:majorTickMark val="none"/>
        <c:minorTickMark val="none"/>
        <c:tickLblPos val="nextTo"/>
        <c:crossAx val="1720729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Você considera que a deliberação de recursos de 2ª instância pela Dicol ser realizada em Circuito</a:t>
            </a:r>
            <a:r>
              <a:rPr lang="pt-BR" b="1" baseline="0"/>
              <a:t> Deliberativo</a:t>
            </a:r>
            <a:r>
              <a:rPr lang="pt-BR" b="1"/>
              <a:t> contribui para tornar o sistema recursal da Anvisa mais efetivo?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00BC-4644-ACE0-AE418CE00F8E}"/>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2-00BC-4644-ACE0-AE418CE00F8E}"/>
              </c:ext>
            </c:extLst>
          </c:dPt>
          <c:dLbls>
            <c:dLbl>
              <c:idx val="1"/>
              <c:tx>
                <c:rich>
                  <a:bodyPr/>
                  <a:lstStyle/>
                  <a:p>
                    <a:fld id="{E2E37DED-591E-4761-90CD-04CB64199412}"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0BC-4644-ACE0-AE418CE00F8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Planilha1!$D$303:$D$304</c:f>
              <c:strCache>
                <c:ptCount val="2"/>
                <c:pt idx="0">
                  <c:v>Não</c:v>
                </c:pt>
                <c:pt idx="1">
                  <c:v>Sim</c:v>
                </c:pt>
              </c:strCache>
            </c:strRef>
          </c:cat>
          <c:val>
            <c:numRef>
              <c:f>Planilha1!$E$303:$E$304</c:f>
              <c:numCache>
                <c:formatCode>General</c:formatCode>
                <c:ptCount val="2"/>
                <c:pt idx="0">
                  <c:v>6</c:v>
                </c:pt>
                <c:pt idx="1">
                  <c:v>19</c:v>
                </c:pt>
              </c:numCache>
            </c:numRef>
          </c:val>
          <c:extLst>
            <c:ext xmlns:c16="http://schemas.microsoft.com/office/drawing/2014/chart" uri="{C3380CC4-5D6E-409C-BE32-E72D297353CC}">
              <c16:uniqueId val="{00000000-00BC-4644-ACE0-AE418CE00F8E}"/>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Contribuições recebidas por país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strRef>
              <c:f>Planilha1!$D$27</c:f>
              <c:strCache>
                <c:ptCount val="1"/>
                <c:pt idx="0">
                  <c:v>Brasil</c:v>
                </c:pt>
              </c:strCache>
            </c:strRef>
          </c:tx>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0C4D-4932-B737-139E72AF5163}"/>
              </c:ext>
            </c:extLst>
          </c:dPt>
          <c:dLbls>
            <c:dLbl>
              <c:idx val="0"/>
              <c:tx>
                <c:rich>
                  <a:bodyPr/>
                  <a:lstStyle/>
                  <a:p>
                    <a:fld id="{FF22F119-EBD7-4F2D-91F2-5935AAB19CAE}" type="PERCENTAGE">
                      <a:rPr lang="en-US" sz="1200">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C4D-4932-B737-139E72AF51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val>
            <c:numRef>
              <c:f>Planilha1!$E$27</c:f>
              <c:numCache>
                <c:formatCode>General</c:formatCode>
                <c:ptCount val="1"/>
                <c:pt idx="0">
                  <c:v>25</c:v>
                </c:pt>
              </c:numCache>
            </c:numRef>
          </c:val>
          <c:extLst>
            <c:ext xmlns:c16="http://schemas.microsoft.com/office/drawing/2014/chart" uri="{C3380CC4-5D6E-409C-BE32-E72D297353CC}">
              <c16:uniqueId val="{00000000-0C4D-4932-B737-139E72AF5163}"/>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Contribuições</a:t>
            </a:r>
            <a:r>
              <a:rPr lang="pt-BR" b="1" baseline="0"/>
              <a:t> por unidade da federação</a:t>
            </a:r>
            <a:endParaRPr lang="pt-B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Planilha1!$C$49:$C$55</c:f>
              <c:strCache>
                <c:ptCount val="7"/>
                <c:pt idx="0">
                  <c:v>Distrito Federal - DF</c:v>
                </c:pt>
                <c:pt idx="1">
                  <c:v>Goiás - GO</c:v>
                </c:pt>
                <c:pt idx="2">
                  <c:v>Pernambuco - PE</c:v>
                </c:pt>
                <c:pt idx="3">
                  <c:v>Minas Gerais - MG</c:v>
                </c:pt>
                <c:pt idx="4">
                  <c:v>Paraná - PR</c:v>
                </c:pt>
                <c:pt idx="5">
                  <c:v>Rio de Janeiro - RJ</c:v>
                </c:pt>
                <c:pt idx="6">
                  <c:v>São Paulo - SP</c:v>
                </c:pt>
              </c:strCache>
            </c:strRef>
          </c:cat>
          <c:val>
            <c:numRef>
              <c:f>Planilha1!$D$49:$D$55</c:f>
              <c:numCache>
                <c:formatCode>General</c:formatCode>
                <c:ptCount val="7"/>
                <c:pt idx="0">
                  <c:v>1</c:v>
                </c:pt>
                <c:pt idx="1">
                  <c:v>1</c:v>
                </c:pt>
                <c:pt idx="2">
                  <c:v>1</c:v>
                </c:pt>
                <c:pt idx="3">
                  <c:v>2</c:v>
                </c:pt>
                <c:pt idx="4">
                  <c:v>2</c:v>
                </c:pt>
                <c:pt idx="5">
                  <c:v>6</c:v>
                </c:pt>
                <c:pt idx="6">
                  <c:v>12</c:v>
                </c:pt>
              </c:numCache>
            </c:numRef>
          </c:val>
          <c:extLst>
            <c:ext xmlns:c16="http://schemas.microsoft.com/office/drawing/2014/chart" uri="{C3380CC4-5D6E-409C-BE32-E72D297353CC}">
              <c16:uniqueId val="{00000000-AF09-48A2-AF95-8EBC96FC62F2}"/>
            </c:ext>
          </c:extLst>
        </c:ser>
        <c:dLbls>
          <c:showLegendKey val="0"/>
          <c:showVal val="0"/>
          <c:showCatName val="0"/>
          <c:showSerName val="0"/>
          <c:showPercent val="0"/>
          <c:showBubbleSize val="0"/>
        </c:dLbls>
        <c:gapWidth val="219"/>
        <c:overlap val="-27"/>
        <c:axId val="1706925968"/>
        <c:axId val="1706935952"/>
      </c:barChart>
      <c:catAx>
        <c:axId val="170692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06935952"/>
        <c:crosses val="autoZero"/>
        <c:auto val="1"/>
        <c:lblAlgn val="ctr"/>
        <c:lblOffset val="100"/>
        <c:noMultiLvlLbl val="0"/>
      </c:catAx>
      <c:valAx>
        <c:axId val="1706935952"/>
        <c:scaling>
          <c:orientation val="minMax"/>
        </c:scaling>
        <c:delete val="1"/>
        <c:axPos val="l"/>
        <c:numFmt formatCode="General" sourceLinked="1"/>
        <c:majorTickMark val="none"/>
        <c:minorTickMark val="none"/>
        <c:tickLblPos val="nextTo"/>
        <c:crossAx val="170692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A revisão da Resolução RDC nº 266/2019 pode contribuir para tornar o sistema recursal da Anvisa mais efetivo?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0B62-41C5-98FE-94DD1F06AA9E}"/>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2-0B62-41C5-98FE-94DD1F06AA9E}"/>
              </c:ext>
            </c:extLst>
          </c:dPt>
          <c:dLbls>
            <c:dLbl>
              <c:idx val="0"/>
              <c:tx>
                <c:rich>
                  <a:bodyPr/>
                  <a:lstStyle/>
                  <a:p>
                    <a:fld id="{F035D674-D067-45B8-B63E-11EE55D9C1CC}" type="PERCENTAGE">
                      <a:rPr lang="en-US" sz="1200"/>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B62-41C5-98FE-94DD1F06AA9E}"/>
                </c:ext>
              </c:extLst>
            </c:dLbl>
            <c:dLbl>
              <c:idx val="1"/>
              <c:tx>
                <c:rich>
                  <a:bodyPr/>
                  <a:lstStyle/>
                  <a:p>
                    <a:fld id="{4ECC81B7-4461-4339-9596-565904B4984D}" type="PERCENTAGE">
                      <a:rPr lang="en-US" sz="1200">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B62-41C5-98FE-94DD1F06AA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Planilha1!$D$77:$D$78</c:f>
              <c:strCache>
                <c:ptCount val="2"/>
                <c:pt idx="0">
                  <c:v>Não</c:v>
                </c:pt>
                <c:pt idx="1">
                  <c:v>Sim</c:v>
                </c:pt>
              </c:strCache>
            </c:strRef>
          </c:cat>
          <c:val>
            <c:numRef>
              <c:f>Planilha1!$E$77:$E$78</c:f>
              <c:numCache>
                <c:formatCode>General</c:formatCode>
                <c:ptCount val="2"/>
                <c:pt idx="0">
                  <c:v>5</c:v>
                </c:pt>
                <c:pt idx="1">
                  <c:v>20</c:v>
                </c:pt>
              </c:numCache>
            </c:numRef>
          </c:val>
          <c:extLst>
            <c:ext xmlns:c16="http://schemas.microsoft.com/office/drawing/2014/chart" uri="{C3380CC4-5D6E-409C-BE32-E72D297353CC}">
              <c16:uniqueId val="{00000000-0B62-41C5-98FE-94DD1F06AA9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Você encontrou alguma dificuldade ao aplicar o atual regulamento de recursos da Anvisa?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2-D75C-4426-BCDD-92AD361C5122}"/>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1-D75C-4426-BCDD-92AD361C5122}"/>
              </c:ext>
            </c:extLst>
          </c:dPt>
          <c:dLbls>
            <c:dLbl>
              <c:idx val="0"/>
              <c:tx>
                <c:rich>
                  <a:bodyPr/>
                  <a:lstStyle/>
                  <a:p>
                    <a:fld id="{BB9239CF-393B-45D0-8C8E-77F1EDA6BB1F}" type="PERCENTAGE">
                      <a:rPr lang="en-US">
                        <a:solidFill>
                          <a:sysClr val="windowText" lastClr="000000"/>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75C-4426-BCDD-92AD361C5122}"/>
                </c:ext>
              </c:extLst>
            </c:dLbl>
            <c:dLbl>
              <c:idx val="1"/>
              <c:tx>
                <c:rich>
                  <a:bodyPr/>
                  <a:lstStyle/>
                  <a:p>
                    <a:fld id="{7197D1C4-EAA7-4D1F-8588-9FF2690E0035}"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75C-4426-BCDD-92AD361C51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Planilha1!$D$100:$D$101</c:f>
              <c:strCache>
                <c:ptCount val="2"/>
                <c:pt idx="0">
                  <c:v>Não</c:v>
                </c:pt>
                <c:pt idx="1">
                  <c:v>Sim</c:v>
                </c:pt>
              </c:strCache>
            </c:strRef>
          </c:cat>
          <c:val>
            <c:numRef>
              <c:f>Planilha1!$E$100:$E$101</c:f>
              <c:numCache>
                <c:formatCode>General</c:formatCode>
                <c:ptCount val="2"/>
                <c:pt idx="0">
                  <c:v>17</c:v>
                </c:pt>
                <c:pt idx="1">
                  <c:v>8</c:v>
                </c:pt>
              </c:numCache>
            </c:numRef>
          </c:val>
          <c:extLst>
            <c:ext xmlns:c16="http://schemas.microsoft.com/office/drawing/2014/chart" uri="{C3380CC4-5D6E-409C-BE32-E72D297353CC}">
              <c16:uniqueId val="{00000000-D75C-4426-BCDD-92AD361C5122}"/>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Dificuldades</a:t>
            </a:r>
            <a:r>
              <a:rPr lang="pt-BR" b="1" baseline="0"/>
              <a:t> encontradas no atual regulamento de recursos da Anvisa</a:t>
            </a:r>
            <a:endParaRPr lang="pt-B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Planilha1!$A$152:$A$156</c:f>
              <c:strCache>
                <c:ptCount val="5"/>
                <c:pt idx="0">
                  <c:v>Divergência com outro ato normativo </c:v>
                </c:pt>
                <c:pt idx="1">
                  <c:v>Inadequação da regra</c:v>
                </c:pt>
                <c:pt idx="2">
                  <c:v>Regra excessiva, desnecessária ou desproporcional</c:v>
                </c:pt>
                <c:pt idx="3">
                  <c:v>Outros </c:v>
                </c:pt>
                <c:pt idx="4">
                  <c:v>Lacuna regulatória</c:v>
                </c:pt>
              </c:strCache>
            </c:strRef>
          </c:cat>
          <c:val>
            <c:numRef>
              <c:f>Planilha1!$B$152:$B$156</c:f>
              <c:numCache>
                <c:formatCode>General</c:formatCode>
                <c:ptCount val="5"/>
                <c:pt idx="0">
                  <c:v>0</c:v>
                </c:pt>
                <c:pt idx="1">
                  <c:v>1</c:v>
                </c:pt>
                <c:pt idx="2">
                  <c:v>2</c:v>
                </c:pt>
                <c:pt idx="3">
                  <c:v>3</c:v>
                </c:pt>
                <c:pt idx="4">
                  <c:v>5</c:v>
                </c:pt>
              </c:numCache>
            </c:numRef>
          </c:val>
          <c:extLst>
            <c:ext xmlns:c16="http://schemas.microsoft.com/office/drawing/2014/chart" uri="{C3380CC4-5D6E-409C-BE32-E72D297353CC}">
              <c16:uniqueId val="{00000000-E3A1-4CC5-87D3-7ACF6DAFE37D}"/>
            </c:ext>
          </c:extLst>
        </c:ser>
        <c:dLbls>
          <c:showLegendKey val="0"/>
          <c:showVal val="0"/>
          <c:showCatName val="0"/>
          <c:showSerName val="0"/>
          <c:showPercent val="0"/>
          <c:showBubbleSize val="0"/>
        </c:dLbls>
        <c:gapWidth val="219"/>
        <c:overlap val="-27"/>
        <c:axId val="1725862688"/>
        <c:axId val="1725854784"/>
      </c:barChart>
      <c:catAx>
        <c:axId val="172586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25854784"/>
        <c:crosses val="autoZero"/>
        <c:auto val="1"/>
        <c:lblAlgn val="ctr"/>
        <c:lblOffset val="100"/>
        <c:noMultiLvlLbl val="0"/>
      </c:catAx>
      <c:valAx>
        <c:axId val="1725854784"/>
        <c:scaling>
          <c:orientation val="minMax"/>
        </c:scaling>
        <c:delete val="1"/>
        <c:axPos val="l"/>
        <c:numFmt formatCode="General" sourceLinked="1"/>
        <c:majorTickMark val="none"/>
        <c:minorTickMark val="none"/>
        <c:tickLblPos val="nextTo"/>
        <c:crossAx val="1725862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 </a:t>
            </a:r>
            <a:r>
              <a:rPr lang="pt-BR" b="1"/>
              <a:t>Você considera que este formato previsto em norma é adequado e atende a dinâmica do risco sanitário?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C2CF-4187-82F0-79B188A52F9A}"/>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2-C2CF-4187-82F0-79B188A52F9A}"/>
              </c:ext>
            </c:extLst>
          </c:dPt>
          <c:dLbls>
            <c:dLbl>
              <c:idx val="1"/>
              <c:tx>
                <c:rich>
                  <a:bodyPr/>
                  <a:lstStyle/>
                  <a:p>
                    <a:fld id="{AB60A604-2822-43D5-899C-E994A52FA3A6}"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2CF-4187-82F0-79B188A52F9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Planilha1!$D$177:$D$178</c:f>
              <c:strCache>
                <c:ptCount val="2"/>
                <c:pt idx="0">
                  <c:v>Não</c:v>
                </c:pt>
                <c:pt idx="1">
                  <c:v>Sim</c:v>
                </c:pt>
              </c:strCache>
            </c:strRef>
          </c:cat>
          <c:val>
            <c:numRef>
              <c:f>Planilha1!$E$177:$E$178</c:f>
              <c:numCache>
                <c:formatCode>General</c:formatCode>
                <c:ptCount val="2"/>
                <c:pt idx="0">
                  <c:v>3</c:v>
                </c:pt>
                <c:pt idx="1">
                  <c:v>22</c:v>
                </c:pt>
              </c:numCache>
            </c:numRef>
          </c:val>
          <c:extLst>
            <c:ext xmlns:c16="http://schemas.microsoft.com/office/drawing/2014/chart" uri="{C3380CC4-5D6E-409C-BE32-E72D297353CC}">
              <c16:uniqueId val="{00000000-C2CF-4187-82F0-79B188A52F9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Para você, a existência de hipóteses de reexame necessário contribui para a efetividade do sistema recursal na Anvisa?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2-50E0-4472-A401-E8269571163E}"/>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1-50E0-4472-A401-E8269571163E}"/>
              </c:ext>
            </c:extLst>
          </c:dPt>
          <c:dLbls>
            <c:dLbl>
              <c:idx val="1"/>
              <c:tx>
                <c:rich>
                  <a:bodyPr/>
                  <a:lstStyle/>
                  <a:p>
                    <a:fld id="{6EB8E238-2D10-4530-BD85-DCF9CC6F522D}"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0E0-4472-A401-E8269571163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Planilha1!$D$200:$D$201</c:f>
              <c:strCache>
                <c:ptCount val="2"/>
                <c:pt idx="0">
                  <c:v>Não</c:v>
                </c:pt>
                <c:pt idx="1">
                  <c:v>Sim</c:v>
                </c:pt>
              </c:strCache>
            </c:strRef>
          </c:cat>
          <c:val>
            <c:numRef>
              <c:f>Planilha1!$E$200:$E$201</c:f>
              <c:numCache>
                <c:formatCode>General</c:formatCode>
                <c:ptCount val="2"/>
                <c:pt idx="0">
                  <c:v>10</c:v>
                </c:pt>
                <c:pt idx="1">
                  <c:v>15</c:v>
                </c:pt>
              </c:numCache>
            </c:numRef>
          </c:val>
          <c:extLst>
            <c:ext xmlns:c16="http://schemas.microsoft.com/office/drawing/2014/chart" uri="{C3380CC4-5D6E-409C-BE32-E72D297353CC}">
              <c16:uniqueId val="{00000000-50E0-4472-A401-E8269571163E}"/>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400" b="0" i="0" u="none" strike="noStrike" baseline="0">
                <a:effectLst/>
              </a:rPr>
              <a:t> </a:t>
            </a:r>
            <a:r>
              <a:rPr lang="pt-BR" sz="1400" b="1" i="0" u="none" strike="noStrike" baseline="0">
                <a:effectLst/>
              </a:rPr>
              <a:t>O CAPÍTULO III da RDC nº 266/2019, arts. 18 a 22) necessita de revisão?</a:t>
            </a:r>
            <a:endParaRPr lang="pt-B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rgbClr val="002060"/>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2-8F3E-4CBF-A141-2522A9964264}"/>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1-8F3E-4CBF-A141-2522A9964264}"/>
              </c:ext>
            </c:extLst>
          </c:dPt>
          <c:dLbls>
            <c:dLbl>
              <c:idx val="0"/>
              <c:tx>
                <c:rich>
                  <a:bodyPr/>
                  <a:lstStyle/>
                  <a:p>
                    <a:fld id="{EA8F637C-30B0-441C-94A6-A570E1FB5C58}" type="PERCENTAGE">
                      <a:rPr lang="en-US">
                        <a:solidFill>
                          <a:sysClr val="windowText" lastClr="000000"/>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F3E-4CBF-A141-2522A9964264}"/>
                </c:ext>
              </c:extLst>
            </c:dLbl>
            <c:dLbl>
              <c:idx val="1"/>
              <c:tx>
                <c:rich>
                  <a:bodyPr/>
                  <a:lstStyle/>
                  <a:p>
                    <a:fld id="{E502E016-1C4D-478C-99E1-49AD89772097}"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F3E-4CBF-A141-2522A996426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Planilha1!$D$223:$D$224</c:f>
              <c:strCache>
                <c:ptCount val="2"/>
                <c:pt idx="0">
                  <c:v>Não</c:v>
                </c:pt>
                <c:pt idx="1">
                  <c:v>Sim</c:v>
                </c:pt>
              </c:strCache>
            </c:strRef>
          </c:cat>
          <c:val>
            <c:numRef>
              <c:f>Planilha1!$E$223:$E$224</c:f>
              <c:numCache>
                <c:formatCode>General</c:formatCode>
                <c:ptCount val="2"/>
                <c:pt idx="0">
                  <c:v>13</c:v>
                </c:pt>
                <c:pt idx="1">
                  <c:v>12</c:v>
                </c:pt>
              </c:numCache>
            </c:numRef>
          </c:val>
          <c:extLst>
            <c:ext xmlns:c16="http://schemas.microsoft.com/office/drawing/2014/chart" uri="{C3380CC4-5D6E-409C-BE32-E72D297353CC}">
              <c16:uniqueId val="{00000000-8F3E-4CBF-A141-2522A9964264}"/>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19049</xdr:colOff>
      <xdr:row>7</xdr:row>
      <xdr:rowOff>9525</xdr:rowOff>
    </xdr:from>
    <xdr:to>
      <xdr:col>2</xdr:col>
      <xdr:colOff>1381124</xdr:colOff>
      <xdr:row>24</xdr:row>
      <xdr:rowOff>0</xdr:rowOff>
    </xdr:to>
    <xdr:graphicFrame macro="">
      <xdr:nvGraphicFramePr>
        <xdr:cNvPr id="2" name="Gráfico 1">
          <a:extLst>
            <a:ext uri="{FF2B5EF4-FFF2-40B4-BE49-F238E27FC236}">
              <a16:creationId xmlns:a16="http://schemas.microsoft.com/office/drawing/2014/main" id="{CF65599C-3ACE-8F67-5C02-5C258DED6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38100</xdr:rowOff>
    </xdr:from>
    <xdr:to>
      <xdr:col>3</xdr:col>
      <xdr:colOff>9525</xdr:colOff>
      <xdr:row>46</xdr:row>
      <xdr:rowOff>9525</xdr:rowOff>
    </xdr:to>
    <xdr:graphicFrame macro="">
      <xdr:nvGraphicFramePr>
        <xdr:cNvPr id="3" name="Gráfico 2">
          <a:extLst>
            <a:ext uri="{FF2B5EF4-FFF2-40B4-BE49-F238E27FC236}">
              <a16:creationId xmlns:a16="http://schemas.microsoft.com/office/drawing/2014/main" id="{40F104AD-108C-E809-FB66-46F5460EF6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57</xdr:row>
      <xdr:rowOff>9525</xdr:rowOff>
    </xdr:from>
    <xdr:to>
      <xdr:col>2</xdr:col>
      <xdr:colOff>1352550</xdr:colOff>
      <xdr:row>74</xdr:row>
      <xdr:rowOff>0</xdr:rowOff>
    </xdr:to>
    <xdr:graphicFrame macro="">
      <xdr:nvGraphicFramePr>
        <xdr:cNvPr id="4" name="Gráfico 3">
          <a:extLst>
            <a:ext uri="{FF2B5EF4-FFF2-40B4-BE49-F238E27FC236}">
              <a16:creationId xmlns:a16="http://schemas.microsoft.com/office/drawing/2014/main" id="{BDE1F2F0-70AF-0A5D-1360-BA9A1315B7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79</xdr:row>
      <xdr:rowOff>152400</xdr:rowOff>
    </xdr:from>
    <xdr:to>
      <xdr:col>3</xdr:col>
      <xdr:colOff>581025</xdr:colOff>
      <xdr:row>96</xdr:row>
      <xdr:rowOff>142875</xdr:rowOff>
    </xdr:to>
    <xdr:graphicFrame macro="">
      <xdr:nvGraphicFramePr>
        <xdr:cNvPr id="5" name="Gráfico 4">
          <a:extLst>
            <a:ext uri="{FF2B5EF4-FFF2-40B4-BE49-F238E27FC236}">
              <a16:creationId xmlns:a16="http://schemas.microsoft.com/office/drawing/2014/main" id="{7C266D22-3720-AD65-B0A8-79B5759539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102</xdr:row>
      <xdr:rowOff>152400</xdr:rowOff>
    </xdr:from>
    <xdr:to>
      <xdr:col>3</xdr:col>
      <xdr:colOff>571500</xdr:colOff>
      <xdr:row>119</xdr:row>
      <xdr:rowOff>142875</xdr:rowOff>
    </xdr:to>
    <xdr:graphicFrame macro="">
      <xdr:nvGraphicFramePr>
        <xdr:cNvPr id="6" name="Gráfico 5">
          <a:extLst>
            <a:ext uri="{FF2B5EF4-FFF2-40B4-BE49-F238E27FC236}">
              <a16:creationId xmlns:a16="http://schemas.microsoft.com/office/drawing/2014/main" id="{0245FF58-8F29-C36F-9E0B-D0F1B9EA3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157</xdr:row>
      <xdr:rowOff>9525</xdr:rowOff>
    </xdr:from>
    <xdr:to>
      <xdr:col>3</xdr:col>
      <xdr:colOff>428625</xdr:colOff>
      <xdr:row>174</xdr:row>
      <xdr:rowOff>0</xdr:rowOff>
    </xdr:to>
    <xdr:graphicFrame macro="">
      <xdr:nvGraphicFramePr>
        <xdr:cNvPr id="8" name="Gráfico 7">
          <a:extLst>
            <a:ext uri="{FF2B5EF4-FFF2-40B4-BE49-F238E27FC236}">
              <a16:creationId xmlns:a16="http://schemas.microsoft.com/office/drawing/2014/main" id="{8E794109-754F-4A95-1E01-63DDBCAD97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180</xdr:row>
      <xdr:rowOff>19050</xdr:rowOff>
    </xdr:from>
    <xdr:to>
      <xdr:col>3</xdr:col>
      <xdr:colOff>561975</xdr:colOff>
      <xdr:row>197</xdr:row>
      <xdr:rowOff>9525</xdr:rowOff>
    </xdr:to>
    <xdr:graphicFrame macro="">
      <xdr:nvGraphicFramePr>
        <xdr:cNvPr id="9" name="Gráfico 8">
          <a:extLst>
            <a:ext uri="{FF2B5EF4-FFF2-40B4-BE49-F238E27FC236}">
              <a16:creationId xmlns:a16="http://schemas.microsoft.com/office/drawing/2014/main" id="{088BC07F-AD12-EC36-C503-FDCD597116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203</xdr:row>
      <xdr:rowOff>9525</xdr:rowOff>
    </xdr:from>
    <xdr:to>
      <xdr:col>3</xdr:col>
      <xdr:colOff>561975</xdr:colOff>
      <xdr:row>220</xdr:row>
      <xdr:rowOff>0</xdr:rowOff>
    </xdr:to>
    <xdr:graphicFrame macro="">
      <xdr:nvGraphicFramePr>
        <xdr:cNvPr id="10" name="Gráfico 9">
          <a:extLst>
            <a:ext uri="{FF2B5EF4-FFF2-40B4-BE49-F238E27FC236}">
              <a16:creationId xmlns:a16="http://schemas.microsoft.com/office/drawing/2014/main" id="{4C6DF69D-48A1-4B81-08DD-D74D0ED82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226</xdr:row>
      <xdr:rowOff>19050</xdr:rowOff>
    </xdr:from>
    <xdr:to>
      <xdr:col>3</xdr:col>
      <xdr:colOff>561975</xdr:colOff>
      <xdr:row>243</xdr:row>
      <xdr:rowOff>9525</xdr:rowOff>
    </xdr:to>
    <xdr:graphicFrame macro="">
      <xdr:nvGraphicFramePr>
        <xdr:cNvPr id="13" name="Gráfico 12">
          <a:extLst>
            <a:ext uri="{FF2B5EF4-FFF2-40B4-BE49-F238E27FC236}">
              <a16:creationId xmlns:a16="http://schemas.microsoft.com/office/drawing/2014/main" id="{D99B3996-E0D7-C47D-B864-A33AD7FB28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282</xdr:row>
      <xdr:rowOff>133350</xdr:rowOff>
    </xdr:from>
    <xdr:to>
      <xdr:col>2</xdr:col>
      <xdr:colOff>1809750</xdr:colOff>
      <xdr:row>299</xdr:row>
      <xdr:rowOff>123825</xdr:rowOff>
    </xdr:to>
    <xdr:graphicFrame macro="">
      <xdr:nvGraphicFramePr>
        <xdr:cNvPr id="14" name="Gráfico 13">
          <a:extLst>
            <a:ext uri="{FF2B5EF4-FFF2-40B4-BE49-F238E27FC236}">
              <a16:creationId xmlns:a16="http://schemas.microsoft.com/office/drawing/2014/main" id="{5D8F2647-B257-7183-C68A-1C1165B7CF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305</xdr:row>
      <xdr:rowOff>133350</xdr:rowOff>
    </xdr:from>
    <xdr:to>
      <xdr:col>3</xdr:col>
      <xdr:colOff>561975</xdr:colOff>
      <xdr:row>322</xdr:row>
      <xdr:rowOff>123825</xdr:rowOff>
    </xdr:to>
    <xdr:graphicFrame macro="">
      <xdr:nvGraphicFramePr>
        <xdr:cNvPr id="15" name="Gráfico 14">
          <a:extLst>
            <a:ext uri="{FF2B5EF4-FFF2-40B4-BE49-F238E27FC236}">
              <a16:creationId xmlns:a16="http://schemas.microsoft.com/office/drawing/2014/main" id="{AA64082D-E728-DD0C-23B1-7FEA0125D0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916.465079513888" createdVersion="8" refreshedVersion="8" minRefreshableVersion="3" recordCount="25" xr:uid="{B2007726-5266-40F2-935C-A51520C0FCBC}">
  <cacheSource type="worksheet">
    <worksheetSource ref="A1:BJ26" sheet="Consulta Dirigida sobre Recurso"/>
  </cacheSource>
  <cacheFields count="69">
    <cacheField name="ID da resposta" numFmtId="0">
      <sharedItems containsSemiMixedTypes="0" containsString="0" containsNumber="1" containsInteger="1" minValue="35" maxValue="230"/>
    </cacheField>
    <cacheField name="Data de envio" numFmtId="0">
      <sharedItems/>
    </cacheField>
    <cacheField name="Última página" numFmtId="0">
      <sharedItems containsSemiMixedTypes="0" containsString="0" containsNumber="1" containsInteger="1" minValue="2" maxValue="2"/>
    </cacheField>
    <cacheField name="Idioma inicial" numFmtId="0">
      <sharedItems/>
    </cacheField>
    <cacheField name="Semente" numFmtId="0">
      <sharedItems containsSemiMixedTypes="0" containsString="0" containsNumber="1" containsInteger="1" minValue="63906305" maxValue="2083499210"/>
    </cacheField>
    <cacheField name="Data de início" numFmtId="0">
      <sharedItems/>
    </cacheField>
    <cacheField name="Data da última ação" numFmtId="0">
      <sharedItems/>
    </cacheField>
    <cacheField name="Endereço IP" numFmtId="0">
      <sharedItems/>
    </cacheField>
    <cacheField name="URL de referência" numFmtId="0">
      <sharedItems containsBlank="1"/>
    </cacheField>
    <cacheField name="Por favor, selecione se você é Pessoa Física ou Pessoa Jurídica:" numFmtId="0">
      <sharedItems count="2">
        <s v="Pessoa Física"/>
        <s v="Pessoa Jurídica"/>
      </sharedItems>
    </cacheField>
    <cacheField name="Qual o seu nome?" numFmtId="0">
      <sharedItems containsBlank="1"/>
    </cacheField>
    <cacheField name="Insira seu CPF:" numFmtId="0">
      <sharedItems containsBlank="1"/>
    </cacheField>
    <cacheField name="Qual a sua razão social?   " numFmtId="0">
      <sharedItems containsBlank="1"/>
    </cacheField>
    <cacheField name="Informe o seu CNPJ:" numFmtId="0">
      <sharedItems containsBlank="1"/>
    </cacheField>
    <cacheField name="Por favor, informe o seu e-mail:" numFmtId="0">
      <sharedItems/>
    </cacheField>
    <cacheField name="Informe o seu país:" numFmtId="0">
      <sharedItems count="1">
        <s v="Brasil"/>
      </sharedItems>
    </cacheField>
    <cacheField name="Em qual unidade da federação você esta?" numFmtId="0">
      <sharedItems count="7">
        <s v="Pernambuco - PE"/>
        <s v="Distrito Federal - DF"/>
        <s v="Rio de Janeiro - RJ"/>
        <s v="Paraná - PR"/>
        <s v="São Paulo - SP"/>
        <s v="Minas Gerais - MG"/>
        <s v="Goiás - GO"/>
      </sharedItems>
    </cacheField>
    <cacheField name="Qual é o seu Município?" numFmtId="0">
      <sharedItems containsNonDate="0" containsString="0" containsBlank="1"/>
    </cacheField>
    <cacheField name="Qual é o seu Município?2" numFmtId="0">
      <sharedItems containsNonDate="0" containsString="0" containsBlank="1"/>
    </cacheField>
    <cacheField name="Qual é o seu Município?3" numFmtId="0">
      <sharedItems containsNonDate="0" containsString="0" containsBlank="1"/>
    </cacheField>
    <cacheField name="Qual é o seu Município?4" numFmtId="0">
      <sharedItems containsNonDate="0" containsString="0" containsBlank="1"/>
    </cacheField>
    <cacheField name="Qual é o seu Município?5" numFmtId="0">
      <sharedItems containsNonDate="0" containsString="0" containsBlank="1"/>
    </cacheField>
    <cacheField name="Qual é o seu Município?6" numFmtId="0">
      <sharedItems containsNonDate="0" containsString="0" containsBlank="1"/>
    </cacheField>
    <cacheField name="Qual é o seu Município?7" numFmtId="0">
      <sharedItems containsBlank="1"/>
    </cacheField>
    <cacheField name="Qual é o seu Município?8" numFmtId="0">
      <sharedItems containsNonDate="0" containsString="0" containsBlank="1"/>
    </cacheField>
    <cacheField name="Qual é o seu Município?9" numFmtId="0">
      <sharedItems containsBlank="1"/>
    </cacheField>
    <cacheField name="Qual é o seu Município?10" numFmtId="0">
      <sharedItems containsNonDate="0" containsString="0" containsBlank="1"/>
    </cacheField>
    <cacheField name="Qual é o seu Município?11" numFmtId="0">
      <sharedItems containsBlank="1"/>
    </cacheField>
    <cacheField name="Qual é o seu Município?12" numFmtId="0">
      <sharedItems containsNonDate="0" containsString="0" containsBlank="1"/>
    </cacheField>
    <cacheField name="Qual é o seu Município?13" numFmtId="0">
      <sharedItems containsNonDate="0" containsString="0" containsBlank="1"/>
    </cacheField>
    <cacheField name="Qual é o seu Município?14" numFmtId="0">
      <sharedItems containsNonDate="0" containsString="0" containsBlank="1"/>
    </cacheField>
    <cacheField name="Qual é o seu Município?15" numFmtId="0">
      <sharedItems containsNonDate="0" containsString="0" containsBlank="1"/>
    </cacheField>
    <cacheField name="Qual é o seu Município?16" numFmtId="0">
      <sharedItems containsBlank="1"/>
    </cacheField>
    <cacheField name="Qual é o seu Município?17" numFmtId="0">
      <sharedItems containsNonDate="0" containsString="0" containsBlank="1"/>
    </cacheField>
    <cacheField name="Qual é o seu Município?18" numFmtId="0">
      <sharedItems containsBlank="1"/>
    </cacheField>
    <cacheField name="Qual é o seu Município?19" numFmtId="0">
      <sharedItems containsBlank="1"/>
    </cacheField>
    <cacheField name="Qual é o seu Município?20" numFmtId="0">
      <sharedItems containsNonDate="0" containsString="0" containsBlank="1"/>
    </cacheField>
    <cacheField name="Qual é o seu Município?21" numFmtId="0">
      <sharedItems containsNonDate="0" containsString="0" containsBlank="1"/>
    </cacheField>
    <cacheField name="Qual é o seu Município?22" numFmtId="0">
      <sharedItems containsNonDate="0" containsString="0" containsBlank="1"/>
    </cacheField>
    <cacheField name="Qual é o seu Município?23" numFmtId="0">
      <sharedItems containsNonDate="0" containsString="0" containsBlank="1"/>
    </cacheField>
    <cacheField name="Qual é o seu Município?24" numFmtId="0">
      <sharedItems containsNonDate="0" containsString="0" containsBlank="1"/>
    </cacheField>
    <cacheField name="Qual é o seu Município?25" numFmtId="0">
      <sharedItems containsNonDate="0" containsString="0" containsBlank="1"/>
    </cacheField>
    <cacheField name="Qual é o seu Município?26" numFmtId="0">
      <sharedItems containsBlank="1"/>
    </cacheField>
    <cacheField name="Qual é o seu Município?27" numFmtId="0">
      <sharedItems containsNonDate="0" containsString="0" containsBlank="1"/>
    </cacheField>
    <cacheField name="Você considera que a revisão da Resolução RDC nº 266/2019, que dispõe sobre os procedimentos relativos à interposição de recursos administrativos em face das decisões da Agência Nacional de Vigilância Sanitária, e dá outras providências, pode contribuir para tornar o sistema recursal da Anvisa mais efetivo?" numFmtId="0">
      <sharedItems count="2">
        <s v="Sim"/>
        <s v="Não"/>
      </sharedItems>
    </cacheField>
    <cacheField name="Por favor, justifique a sua resposta anterior:" numFmtId="0">
      <sharedItems longText="1"/>
    </cacheField>
    <cacheField name="Você encontrou alguma dificuldade ao aplicar o atual regulamento de recursos da Anvisa?" numFmtId="0">
      <sharedItems count="2">
        <s v="Não"/>
        <s v="Sim"/>
      </sharedItems>
    </cacheField>
    <cacheField name="Em caso positivo, por favor, marque a seguir as dificuldades encontradas:  [Lacuna regulatória (ausência de alguma condição que deveria ser incluída na norma)]" numFmtId="0">
      <sharedItems count="3">
        <s v="N/A"/>
        <s v="Sim"/>
        <s v="Não"/>
      </sharedItems>
    </cacheField>
    <cacheField name="Em caso positivo, por favor, marque a seguir as dificuldades encontradas:  [Regra excessiva, desnecessária ou desproporcional (necessidade de alteração ou supressão)]" numFmtId="0">
      <sharedItems count="3">
        <s v="N/A"/>
        <s v="Não"/>
        <s v="Sim"/>
      </sharedItems>
    </cacheField>
    <cacheField name="Em caso positivo, por favor, marque a seguir as dificuldades encontradas:  [Inadequação da regra (imprecisão ou incoerência, com necessidade de alteração ou supressão)]" numFmtId="0">
      <sharedItems count="3">
        <s v="N/A"/>
        <s v="Não"/>
        <s v="Sim"/>
      </sharedItems>
    </cacheField>
    <cacheField name="Em caso positivo, por favor, marque a seguir as dificuldades encontradas:  [Divergência com outro ato normativo (conflito com regras estabelecidas pela própria Anvisa ou por outro órgão anuente).]" numFmtId="0">
      <sharedItems count="2">
        <s v="N/A"/>
        <s v="Não"/>
      </sharedItems>
    </cacheField>
    <cacheField name="Em caso positivo, por favor, marque a seguir as dificuldades encontradas:  [Outros]" numFmtId="0">
      <sharedItems containsBlank="1" count="4">
        <m/>
        <s v="x"/>
        <s v="Dificuldade de entendimento das etapas a serem seguidas"/>
        <s v="Ausência de dispositivo que expressamente determine que o prazo inicial para interposição de recursos começa a partir da disponibilização da íntegra da decisão condenatória, aí incluído o processo na íntegra/voto/razões de decidir."/>
      </sharedItems>
    </cacheField>
    <cacheField name="Relate aqui o problema enfrentado e, se houver, sua sugestão de melhoria:" numFmtId="0">
      <sharedItems containsBlank="1" longText="1"/>
    </cacheField>
    <cacheField name="Atualmente, todos os recursos na Anvisa são recebidos automaticamente no efeito suspensivo. Se a unidade organizacional entender que a suspensão da decisão representa risco sanitário, precisa encaminhar pedido justificado de retirada do efeito suspensivo para ser julgado pela Dicol.  De acordo com a sua experiência relacionada aos recursos administrativos, você considera que este formato previsto em norma é adequado e atende a dinâmica do risco sanitário?" numFmtId="0">
      <sharedItems count="2">
        <s v="Sim"/>
        <s v="Não"/>
      </sharedItems>
    </cacheField>
    <cacheField name="Relate aqui o problema relacionado e, se houver, sua sugestão de melhoria:" numFmtId="0">
      <sharedItems containsBlank="1" longText="1"/>
    </cacheField>
    <cacheField name="Uma das inovações da RDC nº 266/2019 foi a criação da figura do reexame necessário. Por meio desse instituto, uma decisão da Gerência Geral de Recursos (GGREC) precisa ser reavaliada e confirmada pela Diretoria Colegiada para produzir efeitos. Apesar de ter trazido a inovação, prevista em seu art. 25, a RDC nº 266/2019 não definiu quais os temas, matérias ou circunstâncias processuais em que as decisões da GGREC se submeteriam a reexame necessário. Em 2020, juntamente com o julgamento de um recurso, o então Diretor Sr. Fernando Mendes Garcia Neto proferiu o VOTO Nº 006/2020/DIRE4/2020/SEI/DIRE4/ANVISA, no qual propôs que dois tipos de decisões entrassem para a lista do reexame necessário: (i) decisões que extinguem ou diminuem a penalidade de multa e (ii) decisões não unânimes. De acordo com a sua experiência  Para você, a existência de hipóteses de reexame necessário contribui para a efetividade do sistema recursal na Anvisa?" numFmtId="0">
      <sharedItems count="2">
        <s v="Sim"/>
        <s v="Não"/>
      </sharedItems>
    </cacheField>
    <cacheField name="Em caso afirmativo, relate aqui outras hipóteses que você considera importante para reexame necessário à Diretoria Colegiada." numFmtId="0">
      <sharedItems containsBlank="1" longText="1"/>
    </cacheField>
    <cacheField name="De acordo com a sua experiência relacionada aos recursos administrativos no âmbito da Anvisa, o CAPÍTULO III – DA SEGUNDA INSTÂNCIA RECURSAL (RDC nº 266/2019, arts. 18 a 22), que prevê os procedimentos para análise e julgamento de recursos na GGREC, necessita de revisão?" numFmtId="0">
      <sharedItems count="2">
        <s v="Sim"/>
        <s v="Não"/>
      </sharedItems>
    </cacheField>
    <cacheField name="Que tipo de problema foi constatado no disposto no nesse capítulo?  [Lacuna regulatória (ausência de alguma condição que deveria ser incluída na norma)]" numFmtId="0">
      <sharedItems count="3">
        <s v="Sim"/>
        <s v="N/A"/>
        <s v="Não"/>
      </sharedItems>
    </cacheField>
    <cacheField name="Que tipo de problema foi constatado no disposto no nesse capítulo?  [Regra excessiva, desnecessária ou desproporcional (necessidade de alteração ou supressão)]" numFmtId="0">
      <sharedItems count="3">
        <s v="Não"/>
        <s v="N/A"/>
        <s v="Sim"/>
      </sharedItems>
    </cacheField>
    <cacheField name="Que tipo de problema foi constatado no disposto no nesse capítulo?  [Inadequação da regra (imprecisão ou incoerência, com necessidade de alteração ou supressão)]" numFmtId="0">
      <sharedItems count="2">
        <s v="Não"/>
        <s v="N/A"/>
      </sharedItems>
    </cacheField>
    <cacheField name="Que tipo de problema foi constatado no disposto no nesse capítulo?  [Divergência com outro ato normativo (conflito com regras estabelecidas pela própria Anvisa ou por outro órgão externo)]" numFmtId="0">
      <sharedItems count="2">
        <s v="Não"/>
        <s v="N/A"/>
      </sharedItems>
    </cacheField>
    <cacheField name="Que tipo de problema foi constatado no disposto no nesse capítulo?  [Outros]" numFmtId="0">
      <sharedItems containsBlank="1" count="6">
        <m/>
        <s v="A GGREC não leva em consideração os aspectos técnicos para a tomada de decisão."/>
        <s v="Dificuldade de entendimento das etapas a serem seguidas"/>
        <s v="Prazo recursal começa a fluir sem a íntegra da decisão atacada e dificuldade na caracterização da prescrição."/>
        <s v="Opção de mais uma via recursal"/>
        <s v="O julgamento do tema por votação – maioria simples – pode acarretar na não obtenção da melhor decisão possível ao processo."/>
      </sharedItems>
    </cacheField>
    <cacheField name="Relate aqui o que necessita ser revisado, e sua sugestão de melhoria:" numFmtId="0">
      <sharedItems containsBlank="1" longText="1"/>
    </cacheField>
    <cacheField name="Conforme o art. 26 do Regimento Interno da Anvisa, por determinação da Diretoria Colegiada, poderão ser apreciadas matérias em circuito deliberativo.  De acordo com a sua experiência relacionada aos recursos administrativos, você considera que a deliberação de recursos de 2ª instância pela Diretoria Colegiada ser realizada em Circuito Deliberativo (CD) contribui para tornar o sistema recursal da Anvisa mais efetivo?" numFmtId="0">
      <sharedItems count="2">
        <s v="Sim"/>
        <s v="Não"/>
      </sharedItems>
    </cacheField>
    <cacheField name="Além da revisão da RDC e dos pontos levantados nessa consulta, existem alternativas não regulatórias para enfrentar os problemas, como a elaboração de orientação de serviço, manuais, guias, pactuação de fluxos e procedimentos, realização de oficinas, webinares, ações de capacitação e implementação de ferramentas tecnológicas, dentre outras.  Considerando sua experiência com recursos administrativos, relate quais medidas não regulatórias podem contribuir para tornar mais efetivo o sistema recursal da Anvisa." numFmtId="0">
      <sharedItems longText="1"/>
    </cacheField>
    <cacheField name="Relate aqui mais contribuições para tornar o sistema recursal da Anvisa mais efetivo." numFmtId="0">
      <sharedItems containsBlank="1" longText="1"/>
    </cacheField>
    <cacheField name="Tempo total" numFmtId="0">
      <sharedItems containsSemiMixedTypes="0" containsString="0" containsNumber="1" minValue="224.66" maxValue="7569.18"/>
    </cacheField>
    <cacheField name="Tempo do grupo: Identificação" numFmtId="0">
      <sharedItems containsSemiMixedTypes="0" containsString="0" containsNumber="1" minValue="42.62" maxValue="621.809999999999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n v="35"/>
    <s v="2022-11-22 14:28:38"/>
    <n v="2"/>
    <s v="pt-BR"/>
    <n v="582947937"/>
    <s v="2022-11-22 14:08:22"/>
    <s v="2022-11-22 14:28:38"/>
    <s v="10.0.0.218"/>
    <m/>
    <x v="0"/>
    <s v="FERNANDA AGUIAR"/>
    <s v="090.340.114-29"/>
    <m/>
    <m/>
    <s v="FERNANDAAGUIARDESOUZA@HOTMAIL.COM"/>
    <x v="0"/>
    <x v="0"/>
    <m/>
    <m/>
    <m/>
    <m/>
    <m/>
    <m/>
    <m/>
    <m/>
    <m/>
    <m/>
    <m/>
    <m/>
    <m/>
    <m/>
    <m/>
    <s v="Recife"/>
    <m/>
    <m/>
    <m/>
    <m/>
    <m/>
    <m/>
    <m/>
    <m/>
    <m/>
    <m/>
    <m/>
    <x v="0"/>
    <s v="A RDC 266/2019 contribui no esclarecimento da tomada de decisões da ANVISA para a pessoa jurídica, no aguardo, nos recursos, na administração dos recursos e reportar e acompanhar o recurso por meio de prazos mensúraveis."/>
    <x v="0"/>
    <x v="0"/>
    <x v="0"/>
    <x v="0"/>
    <x v="0"/>
    <x v="0"/>
    <m/>
    <x v="0"/>
    <m/>
    <x v="0"/>
    <s v="Reexaminar trás mais segurança, mesmo que em muitas vezes a resposta seja de efeito negativo; mas só pelo reexame torna-se claro o comprometimento sobre os processos."/>
    <x v="0"/>
    <x v="0"/>
    <x v="0"/>
    <x v="0"/>
    <x v="0"/>
    <x v="0"/>
    <s v="é comentado sobre o prazo de 07 dias para liberação do relatório, mas não comenta-se a respeito das publicações em DOU, podendo ser menos demorado após o prazo já dito, além de citar sobre o prazo de cada um dos tipos de reunião."/>
    <x v="0"/>
    <s v="Webinar, _x000a_Manuais _x000a_Guias de pergunta e resposta"/>
    <s v="Art 17 - se é adequado como efeito suspensivo, que adequem-se a todos os outros itens e após recurso tendo em vista a probabilidade recursal positiva pela agência, retirado o efeito; _x000a_Citar ainda na seção III quais prazos a agência dispõe para remoção do efeito suspensivo pós reanálise _x000a_Melhorar o Art 20 - dispor de prazos mais claros para cada tipo de reunião;"/>
    <n v="1215.3"/>
    <n v="57.37"/>
  </r>
  <r>
    <n v="52"/>
    <s v="2022-11-22 16:10:22"/>
    <n v="2"/>
    <s v="pt-BR"/>
    <n v="230128145"/>
    <s v="2022-11-22 16:06:37"/>
    <s v="2022-11-22 16:10:22"/>
    <s v="10.0.0.223"/>
    <m/>
    <x v="0"/>
    <s v="marcele"/>
    <s v="798.310.281-04"/>
    <m/>
    <m/>
    <s v="marcelecristina2009@yahoo.com.br"/>
    <x v="0"/>
    <x v="1"/>
    <m/>
    <m/>
    <m/>
    <m/>
    <m/>
    <m/>
    <s v="Brasília"/>
    <m/>
    <m/>
    <m/>
    <m/>
    <m/>
    <m/>
    <m/>
    <m/>
    <m/>
    <m/>
    <m/>
    <m/>
    <m/>
    <m/>
    <m/>
    <m/>
    <m/>
    <m/>
    <m/>
    <m/>
    <x v="0"/>
    <s v="n/a"/>
    <x v="0"/>
    <x v="0"/>
    <x v="0"/>
    <x v="0"/>
    <x v="0"/>
    <x v="0"/>
    <m/>
    <x v="0"/>
    <m/>
    <x v="1"/>
    <m/>
    <x v="1"/>
    <x v="1"/>
    <x v="1"/>
    <x v="1"/>
    <x v="1"/>
    <x v="0"/>
    <m/>
    <x v="1"/>
    <s v="n/a"/>
    <s v="n/a"/>
    <n v="224.66"/>
    <n v="47.72"/>
  </r>
  <r>
    <n v="66"/>
    <s v="2022-11-22 19:46:57"/>
    <n v="2"/>
    <s v="pt-BR"/>
    <n v="149075158"/>
    <s v="2022-11-22 19:38:37"/>
    <s v="2022-11-22 19:46:57"/>
    <s v="10.0.0.213"/>
    <m/>
    <x v="1"/>
    <m/>
    <m/>
    <s v="Merck S/A"/>
    <s v="33.069.212/0001-84"/>
    <s v="caterine.bravo@merckgroup.com"/>
    <x v="0"/>
    <x v="2"/>
    <m/>
    <m/>
    <m/>
    <m/>
    <m/>
    <m/>
    <m/>
    <m/>
    <m/>
    <m/>
    <m/>
    <m/>
    <m/>
    <m/>
    <m/>
    <m/>
    <m/>
    <m/>
    <s v="Rio de Janeiro"/>
    <m/>
    <m/>
    <m/>
    <m/>
    <m/>
    <m/>
    <m/>
    <m/>
    <x v="0"/>
    <s v="O procedimento descrito na RDC 266/2019 é bem estruturado; a Anvisa só precisa passar a cumprir os prazos descritos nesta RDC."/>
    <x v="0"/>
    <x v="0"/>
    <x v="0"/>
    <x v="0"/>
    <x v="0"/>
    <x v="0"/>
    <m/>
    <x v="0"/>
    <m/>
    <x v="0"/>
    <s v="Não vislumbro outras hipóteses que sejam relevantes."/>
    <x v="1"/>
    <x v="1"/>
    <x v="1"/>
    <x v="1"/>
    <x v="1"/>
    <x v="0"/>
    <m/>
    <x v="0"/>
    <s v="Sem sugestões adicionais."/>
    <s v="Cumprimento dos prazos estabelecidos na RDC e maior interação entre a área técnica e o setor regulado - já tivemos experiência de petições que foram indeferidas por motivos sem risco sanitário aos brasileiros, que poderiam ter sido solucionados com emissão de exigência, evitando a sobrecarga do fluxo de recursos."/>
    <n v="498.6"/>
    <n v="63.56"/>
  </r>
  <r>
    <n v="90"/>
    <s v="2022-11-23 12:11:58"/>
    <n v="2"/>
    <s v="pt-BR"/>
    <n v="416532948"/>
    <s v="2022-11-23 11:11:38"/>
    <s v="2022-11-23 12:11:58"/>
    <s v="10.0.0.231"/>
    <m/>
    <x v="1"/>
    <m/>
    <m/>
    <s v="ABIFISA - Associação Brasileira das Empresas do Setor Fitoterápico, Suplemento Alimentar e de Promoção da Saúde."/>
    <s v="03.986.187/0001-32"/>
    <s v="abifisa@abifisa.org.br"/>
    <x v="0"/>
    <x v="3"/>
    <m/>
    <m/>
    <m/>
    <m/>
    <m/>
    <m/>
    <m/>
    <m/>
    <m/>
    <m/>
    <m/>
    <m/>
    <m/>
    <m/>
    <m/>
    <m/>
    <m/>
    <s v="Curitiba"/>
    <m/>
    <m/>
    <m/>
    <m/>
    <m/>
    <m/>
    <m/>
    <m/>
    <m/>
    <x v="1"/>
    <s v="ghfgh"/>
    <x v="0"/>
    <x v="0"/>
    <x v="0"/>
    <x v="0"/>
    <x v="0"/>
    <x v="0"/>
    <m/>
    <x v="0"/>
    <m/>
    <x v="1"/>
    <m/>
    <x v="1"/>
    <x v="1"/>
    <x v="1"/>
    <x v="1"/>
    <x v="1"/>
    <x v="0"/>
    <m/>
    <x v="1"/>
    <s v="gfh"/>
    <s v="fj"/>
    <n v="3619.39"/>
    <n v="621.80999999999995"/>
  </r>
  <r>
    <n v="106"/>
    <s v="2022-11-23 15:16:29"/>
    <n v="2"/>
    <s v="pt-BR"/>
    <n v="984089579"/>
    <s v="2022-11-23 14:52:23"/>
    <s v="2022-11-23 15:16:29"/>
    <s v="10.0.0.218"/>
    <m/>
    <x v="0"/>
    <s v="jean carlos caetano ferreira"/>
    <s v="161.686.728-00"/>
    <m/>
    <m/>
    <s v="jean.ferreira@microservices.com.br"/>
    <x v="0"/>
    <x v="4"/>
    <m/>
    <m/>
    <m/>
    <m/>
    <m/>
    <m/>
    <m/>
    <m/>
    <m/>
    <m/>
    <m/>
    <m/>
    <m/>
    <m/>
    <m/>
    <m/>
    <m/>
    <m/>
    <m/>
    <m/>
    <m/>
    <m/>
    <m/>
    <m/>
    <m/>
    <s v="São Bernardo do Campo"/>
    <m/>
    <x v="0"/>
    <s v="Sim a atribuição de prazos fará com que o poder público priorize as atividades, proponha informatização e contratações"/>
    <x v="0"/>
    <x v="0"/>
    <x v="0"/>
    <x v="0"/>
    <x v="0"/>
    <x v="0"/>
    <m/>
    <x v="0"/>
    <m/>
    <x v="0"/>
    <s v="Em casos que a decisão for afetar e causar desabastecimento de insumos/medicamentos/produtos médicos para o mercado, deve ser reavaliado ."/>
    <x v="0"/>
    <x v="0"/>
    <x v="0"/>
    <x v="0"/>
    <x v="0"/>
    <x v="0"/>
    <s v="Sugestão: pautar também qualquer questão que for afetar e causar desabastecimento de insumos/medicamentos/produtos médicos para o mercado"/>
    <x v="0"/>
    <s v="Esclarecer minuciosamente através de guias as formas corretas de preenchimento dos recursos administrativos e esclarecer o que  a ANVISA espera de documentos ou conclusões no recurso administrativo:_x000a_por exemplo:_x000a_Se não for enviado determinado tipo de documento (FMEA, Dossie, etc..) o recurso não será aceito: ou opção para que o não envio de determinado documento possa ser justificado com anexação de documentos."/>
    <s v="Informatização com descrição de preenchimento minuciosa dos itens"/>
    <n v="1443.27"/>
    <n v="134.94999999999999"/>
  </r>
  <r>
    <n v="131"/>
    <s v="2022-11-24 11:30:06"/>
    <n v="2"/>
    <s v="pt-BR"/>
    <n v="1718523923"/>
    <s v="2022-11-24 11:01:23"/>
    <s v="2022-11-24 11:30:06"/>
    <s v="10.0.0.213"/>
    <m/>
    <x v="1"/>
    <m/>
    <m/>
    <s v="Abbott Laboratórios do Brasil Ltda."/>
    <s v="56.998.701/0001-16"/>
    <s v="regulatoriosepd@abbott.com"/>
    <x v="0"/>
    <x v="4"/>
    <m/>
    <m/>
    <m/>
    <m/>
    <m/>
    <m/>
    <m/>
    <m/>
    <m/>
    <m/>
    <m/>
    <m/>
    <m/>
    <m/>
    <m/>
    <m/>
    <m/>
    <m/>
    <m/>
    <m/>
    <m/>
    <m/>
    <m/>
    <m/>
    <m/>
    <s v="São Paulo"/>
    <m/>
    <x v="0"/>
    <s v="Inclusão de elementos e previsibilidades do processo, bem como sustentação legal para amparo jurídico do Efeito Suspensivo. A ANVISA precisa criar um mecanismo para dar visibilidade imediata de que o efeito suspensivo foi aplicado ao recurso protocolado (exemplo: recurso para recall de produtos), dando assim um posicionamento para a sociedade que não acompanha e tem conhecimento dos processos internos da Agência._x000a_Dar uma maior clareza ao passo a passo quanto ao fluxo do processo de recurso com ações e responsabilidades da ANVISA e do Recorrente. Exemplo: tramitação entre as instâncias recursais da Agência."/>
    <x v="1"/>
    <x v="1"/>
    <x v="1"/>
    <x v="1"/>
    <x v="1"/>
    <x v="0"/>
    <s v="O recebimento do recurso pela ANVISA após protocolo na GGREC não foi direcionado para a área responsável, pois uma vez consultado via sistema, o recurso que deveria estar na GQMED foi direcionado para GESEF._x000a_Não está previsto na legislação que o objeto do recurso não possa ser submetido em paralelo pela empresa a fim de otimização de prazos e antecipação em caso de negativa da solicitação recursal. Exemplo: a Empresa foi penalizada tendo o seu recurso extinto mesmo após reunião favorável com a GGREC devido à identificação por parte da ANVISA da resubmissão do processo alvo do indeferimento, para o qual a Empresa iria solicitar desitência após aceitação e andamento e avaliação do processo sob recurso. A Empresa não foi consultada por qual caminho ela queria seguir."/>
    <x v="0"/>
    <m/>
    <x v="1"/>
    <m/>
    <x v="1"/>
    <x v="1"/>
    <x v="1"/>
    <x v="1"/>
    <x v="1"/>
    <x v="0"/>
    <m/>
    <x v="0"/>
    <s v="Perguntas e Respostas, incluindo perguntas direcionadas ao Fale Conosco da Agência._x000a_Pactuação de Fluxos sobre as instâncias recursais._x000a_Webinares."/>
    <s v="Maior visibilidade no sistema da ANVISA para consulta do status do recurso e decisões. _x000a_Informar à Empresa no qual de decisão e tramitação entre as áreas internas da Agência."/>
    <n v="1722.52"/>
    <n v="94.62"/>
  </r>
  <r>
    <n v="134"/>
    <s v="2022-12-06 16:30:48"/>
    <n v="2"/>
    <s v="pt-BR"/>
    <n v="1469730492"/>
    <s v="2022-11-24 11:47:21"/>
    <s v="2022-12-06 16:30:48"/>
    <s v="10.0.0.103"/>
    <m/>
    <x v="1"/>
    <m/>
    <m/>
    <s v="EMS SA"/>
    <s v="57.507.378/0003-65"/>
    <s v="simone.borille@ncfarma.com.br"/>
    <x v="0"/>
    <x v="4"/>
    <m/>
    <m/>
    <m/>
    <m/>
    <m/>
    <m/>
    <m/>
    <m/>
    <m/>
    <m/>
    <m/>
    <m/>
    <m/>
    <m/>
    <m/>
    <m/>
    <m/>
    <m/>
    <m/>
    <m/>
    <m/>
    <m/>
    <m/>
    <m/>
    <m/>
    <s v="Hortolândia"/>
    <m/>
    <x v="0"/>
    <s v="o sistema recursal da Anvisa é efetivo, mas algumas alterações podem ser promovidas para torna-lo ainda mais eficiente."/>
    <x v="0"/>
    <x v="0"/>
    <x v="0"/>
    <x v="0"/>
    <x v="0"/>
    <x v="0"/>
    <m/>
    <x v="0"/>
    <m/>
    <x v="1"/>
    <m/>
    <x v="1"/>
    <x v="1"/>
    <x v="1"/>
    <x v="1"/>
    <x v="1"/>
    <x v="0"/>
    <m/>
    <x v="1"/>
    <s v="Dispor de uma ferramenta de pesquisa de jurisprudência mais eficiente permitindo a busca por assunto, objeto, ano."/>
    <s v="Unificação de prazos para todos os recursos independente da matéria (30 dias ou 20 dias úteis)_x000a_Permissão para a  juntada de documentos em qualquer fase do processo de recurso."/>
    <n v="2334.09"/>
    <n v="127.45"/>
  </r>
  <r>
    <n v="155"/>
    <s v="2022-11-28 15:39:47"/>
    <n v="2"/>
    <s v="pt-BR"/>
    <n v="1671925494"/>
    <s v="2022-11-28 15:31:20"/>
    <s v="2022-11-28 15:39:47"/>
    <s v="10.0.0.231"/>
    <m/>
    <x v="0"/>
    <s v="xxxx"/>
    <s v="012.345.678-90"/>
    <m/>
    <m/>
    <s v="cyndyemy@gmail.com"/>
    <x v="0"/>
    <x v="4"/>
    <m/>
    <m/>
    <m/>
    <m/>
    <m/>
    <m/>
    <m/>
    <m/>
    <m/>
    <m/>
    <m/>
    <m/>
    <m/>
    <m/>
    <m/>
    <m/>
    <m/>
    <m/>
    <m/>
    <m/>
    <m/>
    <m/>
    <m/>
    <m/>
    <m/>
    <s v="São Paulo"/>
    <m/>
    <x v="0"/>
    <s v="a revisão de processos com vistas a garantir o cumprimento dos princípios constitucionais, bem como, outros, como a liberdade econômica, é sempre medida saudável e de manutenção da harmonia_x000a_no mais, o processo de constante revisão regulatória permite que a ANVISA se mantenha sempre atualizada em relação aos sistemas mundiais"/>
    <x v="0"/>
    <x v="0"/>
    <x v="0"/>
    <x v="0"/>
    <x v="0"/>
    <x v="0"/>
    <m/>
    <x v="0"/>
    <m/>
    <x v="0"/>
    <s v="decisões que sinalizam a necessidade de revisão ou aprimoramento do arcabouço regulatório"/>
    <x v="1"/>
    <x v="1"/>
    <x v="1"/>
    <x v="1"/>
    <x v="1"/>
    <x v="0"/>
    <m/>
    <x v="0"/>
    <s v="embora tais documentos acessórios possam auxiliar na melhor aplicação das normas vigentes, pode tornar o arcabouço regulatorio ref alimentos complexo e demasiadamente pulverizado; é importante que essas normas sejam divulgadas de forma mais ampla possível e unificada"/>
    <m/>
    <n v="505.61"/>
    <n v="110.94"/>
  </r>
  <r>
    <n v="158"/>
    <s v="2022-11-29 08:31:55"/>
    <n v="2"/>
    <s v="pt-BR"/>
    <n v="1906003318"/>
    <s v="2022-11-29 06:55:19"/>
    <s v="2022-11-29 08:31:55"/>
    <s v="10.0.11.157"/>
    <s v="https://webmailpro.uol.com.br/"/>
    <x v="0"/>
    <s v="Cecília Cury"/>
    <s v="288.758.568-18"/>
    <m/>
    <m/>
    <s v="falecom@poenorotulo.com.br"/>
    <x v="0"/>
    <x v="4"/>
    <m/>
    <m/>
    <m/>
    <m/>
    <m/>
    <m/>
    <m/>
    <m/>
    <m/>
    <m/>
    <m/>
    <m/>
    <m/>
    <m/>
    <m/>
    <m/>
    <m/>
    <m/>
    <m/>
    <m/>
    <m/>
    <m/>
    <m/>
    <m/>
    <m/>
    <s v="São Paulo"/>
    <m/>
    <x v="0"/>
    <s v="Quando apresentamos a nossa contribuição para a Agenda Regulatória, destacamos, dentre os temas transversais, a necessidade de revisar a dinâmica atualmente vigente e matéria de recursos administrativos, que deveriam perder o efeito suspensivo quando se tratar de medidas sanitárias de natureza cautelar resultantes do dever de proteção à saúde e segurança da coletividade, inclusive com base no princípio da precaução."/>
    <x v="0"/>
    <x v="0"/>
    <x v="0"/>
    <x v="0"/>
    <x v="0"/>
    <x v="0"/>
    <m/>
    <x v="1"/>
    <s v="O § 2o  do art. 15 da Lei nº 9.782/99 e o art. 17 da RDC nº 266/19 devem ser interpretados à luz do que dispõe a Constituição Federal e tendo em conta também o disposto na Lei nº 9.784/99, que regula o processo administrativo, normas que, convergindo, dispõe sobre o dever do Estado - e, portanto, da Anvisa - de proteger e promover a saúde da população brasileira._x000a__x000a_Acrescente-se que a Lei i nº 6.437/77, que dispõe sobre as infrações sanitárias, indica que os recursos interpostos das decisões não definitivas somente terão efeito suspensivo relativamente ao pagamento da penalidade pecuniária e que não haveria impedimento para a imediata exigibilidade do cumprimento da obrigação subsistente na forma do disposto no art. 18, que cuida dos requisitos do auto de infração._x000a__x000a_Isto posto, temos que o art. 17 da RDC nº 266/19 deve ser revisto, de modo a criar duas categorias distintas de efeitos de recurso, relacionadas ao tipo de pena aplicada. Nas hipóteses em que as penas sejam de natureza pecuniária, como advertências ou multa, cabe a concessão do efeito suspensivo como regra geral, medida que tende a evitar que o interessado sofra impacto nos seus recursos financeiros antes que haja o trânsito em julgado de sua condenação - o que nao traria problema à Administração, pois o valor devido seria corrigido após o fim de todos os prazos recursos. _x000a__x000a_Por outro lado, o recurso não deve ter efeito suspensivo em cenários nos quais há a determinação de penas como a apreensão, inutilização ou suspensão de vendas e/ou fabricação de produto, assim como a suspensão de propaganda e publicidade, por estarem relacionadas a situações em que foram identificados riscos à saúde e segurança da população, deve prevalecer o interesse público, isto é, a saúde e segurança da população devem ser priorizadas. E, assim, em situações como essa, a exceção deve ser a concessão do efeito suspensivo, a qual deve ser avaliada pela Diretoria Colegiada. Outra interpretação vai na contramão do dever da Anvisa em relação à saúde da população, uma de suas razões de existir. _x000a__x000a_Sobre o tema, registre-se excelente pesquisa da servidora Larissa Baldez Campos de Souza, que enfrentou esse e outros temas importantes sobre recursos administrativos, em seu trabalho final de curso apresentado à Escola Brasileira de Administração Pública e de Empresas para obtenção do grau de Mestre (https://bibliotecadigital.fgv.br/dspace/bitstream/handle/10438/30674/LarissaBaldezCamposdeSouza%20-%20Trabalho%20Final.pdf?sequence=1)."/>
    <x v="0"/>
    <s v="A hipótese de reexame necessário pode ser válida, mas os cenários nos quais essa nova análise seja de fato benéfica precisam ser bem determinados, sob pena de sobrecarga dos servidores e demora na aplicação das penalidades. O Código de Processo Civil, por exemplo, detalha valores abaixo dos quais o reexame deixa de ser obrigatório (art. 496), métrica que pode ser adotada pelas Anvisa, com os devidos ajustes à realidade da Agência e dos montantes das multas. Uma nova avaliação para uma pena de baixo valor econômico representa custo para a Agência que talvez não se justifique."/>
    <x v="0"/>
    <x v="2"/>
    <x v="2"/>
    <x v="0"/>
    <x v="0"/>
    <x v="0"/>
    <s v="A previsão da segunda instância de avaliação prevista na RDC 266 nº 266/19 acaba por prolongar demasiadamente o processo administrativo de uma maneira pouco eficiente. Se fizermos o paralelo com o processo civil e penal no Brasil, temos um juíz de primeira instância e um Tribunal, ao qual cabe avaliar recursos. Ainda que chamados quase que rotineiramente a se manifestar, o STJ e o STF não seriam uma terceira instância. _x000a__x000a_A atuação das Cortes Superiores é regida pela Constituição Federal, que dispõe que o STJ deve atuar em grau de recurso especial somente em casos nos quais a decisão proferida em grau inferior a) contrariar tratado ou lei federal, ou negar-lhes vigência; b) julgar válido ato de governo local contestado em face de lei federal; ou c) der a lei federal interpretação divergente da que lhe haja atribuído outro tribunal. O STF, por sua vez, pode ser chamado a julgar, mediante recurso extraordinário, as causas decididas em única ou última instância, quando a decisão recorrida: a) contrariar dispositivo desta Constituição; b) declarar a inconstitucionalidade de tratado ou lei federal; c) julgar válida lei ou ato de governo local contestado em face desta Constituição; ou d) julgar válida lei local contestada em face de lei federal._x000a__x000a_O uso indevido dessa etapa tem sido objeto de diversas medidas, como a criação das Súmulas Vinculantes, obrigação de demonstração de que o caso tem repercussão geral e, ainda, o Incidente de Resolução de Demandas Repetitivas, medidas que não encontram paralelo com as regras da Anvisa e, portanto, não permitiram que a Dicol fosse vista como uma autoridade com as características das Cortes Superiores mencionadas. _x000a__x000a_Saliente-se o quanto destacado pela servidora Larissa no trabalho já mencionado:_x000a__x000a_&quot;A GGREC é a segunda instância decisória na Agência, mas há as 1ª e 3ª instâncias que também fazem processamento e análise de petições recursais. Embora_x000a_haja alguma padronização na 2ª instância, ainda não há na Agência como todo._x000a_Vale dizer que mesmo na GGREC ainda há divergências de entendimentos, ausência de repositório de decisões e pareceres da Procuradoria por assunto,_x000a_desconhecimento de alguns temas em processo administrativo, falta de uniformidade no tratamento de casos e grande número de passivo represado, pendente de análise&quot;._x000a__x000a_Portanto, é importante rever essa dinâmica tendo, de um lado o dever de conferir oportunidade de ampla defesa, mas, de outro, a economicidade processual e a eficiência da Administração. Caso haja dados apontando que toda decisão da GGREC é submetida à Dicol, sistematicamente, e que a Dicol esteja lidando com os recursos sem qualquer moldura adicional, como as que têm o STJ e STF, tem-se pouca probabilidade de que essa etapa junto à GGREC seja, de fato, uma garantia de ampla defesa e que se converta mais em ferramenta para procrastinação do resultado do processo administrativo."/>
    <x v="0"/>
    <s v="As medidas indicadas na questão tendem a melhorar o sistema recursal, destacando-se o valor que teria a disponibilização de repositório de decisões e pareceres da Procuradoria por assunto, mencionada pela servidora Larissa em seu trabalho."/>
    <m/>
    <n v="5792.21"/>
    <n v="76.099999999999994"/>
  </r>
  <r>
    <n v="161"/>
    <s v="2022-11-29 10:06:37"/>
    <n v="2"/>
    <s v="pt-BR"/>
    <n v="2083499210"/>
    <s v="2022-11-29 09:51:16"/>
    <s v="2022-11-29 10:06:37"/>
    <s v="10.0.0.231"/>
    <m/>
    <x v="0"/>
    <s v="Erik"/>
    <s v="351.569.338-66"/>
    <m/>
    <m/>
    <s v="erik.gomes.ext@zeiss.com"/>
    <x v="0"/>
    <x v="4"/>
    <m/>
    <m/>
    <m/>
    <m/>
    <m/>
    <m/>
    <m/>
    <m/>
    <m/>
    <m/>
    <m/>
    <m/>
    <m/>
    <m/>
    <m/>
    <m/>
    <m/>
    <m/>
    <m/>
    <m/>
    <m/>
    <m/>
    <m/>
    <m/>
    <m/>
    <s v="São Paulo"/>
    <m/>
    <x v="0"/>
    <s v="Considero que trouxe praticidade em alguns pontos, apesar de situações que precisam ser melhoradas."/>
    <x v="0"/>
    <x v="0"/>
    <x v="0"/>
    <x v="0"/>
    <x v="0"/>
    <x v="0"/>
    <m/>
    <x v="0"/>
    <m/>
    <x v="1"/>
    <m/>
    <x v="0"/>
    <x v="0"/>
    <x v="2"/>
    <x v="0"/>
    <x v="0"/>
    <x v="0"/>
    <m/>
    <x v="0"/>
    <s v="Um problema que tivemos se refere ao não cumprimento do prazo de 90 dias para decisão, os quais foram prorrogáveis por mais 90 dias e não foram cumpridos._x000a__x000a_Uma última sugestão seria quanto à atendimento presencial (despacho) para tratar de casos urgentes e relevantes, o que hoje é praticamente impossível, apesar dos parlatórios."/>
    <m/>
    <n v="919.32"/>
    <n v="47.92"/>
  </r>
  <r>
    <n v="167"/>
    <s v="2022-11-29 12:20:54"/>
    <n v="2"/>
    <s v="pt-BR"/>
    <n v="805232174"/>
    <s v="2022-11-29 12:08:07"/>
    <s v="2022-11-29 12:20:54"/>
    <s v="10.0.0.229"/>
    <m/>
    <x v="1"/>
    <m/>
    <m/>
    <s v="Eurofarma Laboratórios S/A"/>
    <s v="61.190.096/0001-92"/>
    <s v="registro@eurofarma.com"/>
    <x v="0"/>
    <x v="4"/>
    <m/>
    <m/>
    <m/>
    <m/>
    <m/>
    <m/>
    <m/>
    <m/>
    <m/>
    <m/>
    <m/>
    <m/>
    <m/>
    <m/>
    <m/>
    <m/>
    <m/>
    <m/>
    <m/>
    <m/>
    <m/>
    <m/>
    <m/>
    <m/>
    <m/>
    <s v="Itapevi"/>
    <m/>
    <x v="0"/>
    <s v="O prazo de revisão da área técnica precisa ser revisto, por não ser exequível atualmente._x000a_A avaliação da 2ª instância poderia ter um olho mais técnico, junto ao legalista._x000a_Não recebemos os pareceres de não retratação da área, a empresa poderia receber para avaliar se segue com o recurso ou não. Podendo evitar análise da GGREC."/>
    <x v="0"/>
    <x v="0"/>
    <x v="0"/>
    <x v="0"/>
    <x v="0"/>
    <x v="0"/>
    <m/>
    <x v="0"/>
    <m/>
    <x v="0"/>
    <s v=""/>
    <x v="0"/>
    <x v="0"/>
    <x v="0"/>
    <x v="0"/>
    <x v="0"/>
    <x v="1"/>
    <s v="O prazo de revisão da área técnica precisa ser revisto, por não ser exequível atualmente._x000a_A avaliação da 2ª instância poderia ter um olho mais técnico, junto ao legalista._x000a_Não recebemos os pareceres de não retratação da área, a empresa poderia receber para avaliar se segue com o recurso ou não. Podendo evitar análise da GGREC."/>
    <x v="0"/>
    <s v=""/>
    <s v=""/>
    <n v="765.77"/>
    <n v="62.64"/>
  </r>
  <r>
    <n v="170"/>
    <s v="2022-11-29 20:18:39"/>
    <n v="2"/>
    <s v="pt-BR"/>
    <n v="123766606"/>
    <s v="2022-11-29 18:17:43"/>
    <s v="2022-11-29 20:18:39"/>
    <s v="10.0.0.221"/>
    <m/>
    <x v="1"/>
    <m/>
    <m/>
    <s v="Pharlab Indústria Farmacêutica S.A."/>
    <s v="02.501.297/0001-02"/>
    <s v="geraldo.elias@pharlab.com.br"/>
    <x v="0"/>
    <x v="5"/>
    <m/>
    <m/>
    <m/>
    <m/>
    <m/>
    <m/>
    <m/>
    <m/>
    <m/>
    <m/>
    <s v="Lagoa da Prata"/>
    <m/>
    <m/>
    <m/>
    <m/>
    <m/>
    <m/>
    <m/>
    <m/>
    <m/>
    <m/>
    <m/>
    <m/>
    <m/>
    <m/>
    <m/>
    <m/>
    <x v="0"/>
    <s v="Existem Lacunas regulatórias na atual resolução, ou seja deveria contemplar diversas condições não previstas na atual legislação, como por exemplo, o Princípio da Autotutela disposto nos artigos 53, 54 e 55, da Lei n 9.784/1999, de maneira que permita que qualquer gerência reveja a decisão de indeferimento e reabra o processo para análise de todos os documentos contidos neste, sem a necessidade de interposição de recurso, principalmente quando um indeferimento sumário ocorreu por falta de avaliação integral da documentação já protocolada e de posse dessa Agência, pela área técnica afeta. Para o caso em apreço ratificamos nosso entendimento de que a revisão de ofício da decisão de indeferimento pode ser feita de modo unilateral por esta Agência, baseando-se no mencionado Princípio da Autotutela._x000a_Outro ponto, são os prazos para avaliação de um recurso que são totalmente desproporcionais e desestimulam as empresas que estão devidamente amparadas e fundamentadas perante a Lei de interporem um recurso frente a um indeferimento."/>
    <x v="1"/>
    <x v="1"/>
    <x v="2"/>
    <x v="2"/>
    <x v="1"/>
    <x v="0"/>
    <s v="Fomos surpreendidos com a publicação no DOU de 16/11/2022 que INDEFERE a petição de registro de medicamento genérico succinato de desvenlafaxina, submetido em 24/02/2021, Processo 25351.104231/2021-75, Expediente 0753170/21-2, conforme disposto abaixo._x000a__x000a_RESOLUÇÃO-RE Nº 3.753, DE 10 DE NOVEMBRO DE 2022_x000a_Indeferir petições relacionadas à Gerência-Geral de Medicamentos, conforme anexo. _x000a__x000a_PHARLAB INDÚSTRIA FARMACÊUTICA S.A. - 02.501.297/0001-02_x000a_succinato de desvenlafaxina monoidratado 25351.104231/2021-75 11/2032_x000a_155 GENERICO - REGISTRO DE MEDICAMENTO 0753170/21-2_x000a_50 MG COM REV LIB PROL CT BL AL PLAS PVDC/PE/PVC TRANS X 30_x000a_50 MG COM REV LIB PROL CT BL AL PLAS PVDC/PE/PVC TRANS X 60_x000a__x000a_A decisão do indeferimento que culminou no indeferimento desta petição foi recebida na mesma data, por meio do Ofício nº 4906597221, do Processo 25351.104231/2021-75 , Expediente 0753170/21-2 - GERÊNCIA-GERAL DE MEDICAMENTOS/ANVISA._x000a_Recebemos uma única exigência para o produto acabado, relacionada ao FIDR, recebida em 02/05/2022 e cumprida integralmente pela empresa em 08/08/2022._x000a_Estudo de Biodisponibilidade encontra-se com análise concluída e satisfatória, assim como o aditamento de documentos relacionados a bula e rotulagem._x000a_Não foi exarada nenhuma notificação de exigência relacionada ao Dossiê do Insumo Farmacêutico Ativo, que continha a documentação completa aditada diretamente pelas empresas terceiras e teve sua análise iniciada e finalizada pela COIFA em 15/07/2022._x000a__x000a_MOTIVO DE INDEFERIMENTO DE ACORDO COM A ANÁLISE DA COIFA: _x000a_- O MATERIAL DE PARTIDA cloridrato de venlafaxina, proposto para a síntese do succinato de desvenlafaxina monoidratado não foi aceito, por se tratar de uma molécula avançada separada apenas por uma etapa de modificação química da estrutura da molécula do IFA, insuficiente para garantir um controle adequado do processo. _x000a__x000a_RESUMO DAS ALEGAÇÕES REPORTADAS NO OFÍCIO Nº 4906597221, QUE CULMINARAM COM O INDEFERIMENTO DO PROCESSO:_x000a_- Descumprimento da alínea &quot;e“, inciso I do Art. 24 da RDC nº 200/2017, por não apresentar nenhuma rota sintética para o IFA succinato de desvenlafaxina monoidratado._x000a_- Guias sobre o tema não são novos ou desconhecidos, além de estar claramente especificado nos atos normativos vigentes à época da submissão do pedido, não havendo razão para que a empresa tenha provido documentação deficiente para esta agência._x000a__x000a_Fundamentação legal: _x000a_- Art. 2º, Parágrafo único da RDC nº 204/2005: “a insuficiência da documentação técnica exigida quando do protocolo da petição e a conclusão da análise técnica com resultado insatisfatório pelos documentos apresentados ensejam o indeferimento da petição (grifo nosso) e,_x000a_- Art. 37 da Constituição Federal, de 1988, que dispõe sobre os princípios básicos a serem obedecidos pela Administração Pública da União, entre eles, o princípio da eficiência, a saber “A administração pública direta e indireta de qualquer dos Poderes da União, dos Estados, do Distrito Federal e dos Municípios obedecerá aos princípios da legalidade, impessoalidade, moralidade, publicidade e eficiência (...)”_x000a__x000a_CONCLUSÃO: DADA PELO PARECER Nº 4906279/22-5 E OFÍCIO Nº 4906597221, EMITIDOS PELA GGMED_x000a_Em virtude da reprovação do DMF do insumo ativo, conforme Parecer Técnico nº 163/2022, emitido pela COIFA, com base no princípio da eficiência, a documentação técnica do insumo farmacêutico ativo (DMF) não foi analisada de forma integral pela COIFA e a documentação administrativa e técnica de qualidade não tiveram a análise finalizada pela GQMED. _x000a__x000a_O fato é que a empresa não concorda com o indeferimento do registro do medicamento mediante o parecer técnico emitido pela COIFA , visto que em momento algum a empresa descumpriu a alínea &quot;e&quot; do I do Art. 24 da RDC nº 200/2017, já que, foi constatado internamente que o material de partida para o IFA succinato de desvenlafaxina, a saber, &quot;cloridrato de venlafaxina”, se tratava de uma substância avançada e justamente por esse fato, a empresa solicitou junto ao fabricante do IFA &quot;succinato de desvenlafaxina&quot; e junto ao fabricante do precursor &quot;cloridrato de venlafaxina&quot; que protocolassem diretamente à ANVISA à parte restrita do DMF de succinato de desvenlafaxina (parte aberta enviada junto ao dossiê de registro) e a parte aberta e restrita do DMF do precursor &quot;cloridrato de venlafaxina&quot;, as quais foram devidamente protocolados por meio de Aditamento por terceiro, conforme disposto a seguir:_x000a__x000a_- Parte restrita do DMF do IFA succinato de desvenlafaxina - Aditamento por Terceiro [EXPEDIENTE Nº 1036723224], de 12/03/2022._x000a_- Parte aberta e restrita do DMF do precursor do IFA succinato de desvenlafaxina, a saber, &quot;cloridrato de venlafaxina&quot; - 70667 - Aditamento por Terceiro [EXPEDIENTE Nº 1419876228], de 28/03/2022._x000a__x000a_Assim, conforme disposto no sistema solicita desta ANVISA, a Documentação técnica  do DIFA foi “Distribuída para a área responsável&quot; na data de 15/04/2022 e a Análise da documentação técnica do IFA  foi “iniciada e concluída” pela COIFA na data de 15/07/2022, ou seja, fato é que toda a documentação relacionada ao DIFA e ao seu precursor, protocoladas diretamente à ANVISA pelos respectivos fabricantes já se encontravam de posse da área técnica no momento da análise._x000a__x000a_Diante dos exposto resta os seguintes questionamentos: _x000a__x000a_1) O aditamento ao processo “70667 - Aditamento por Terceiro [1419876/22-8]”, não foi considerado durante a análise da documentação do IFA?_x000a_2) Considerando que a análise da COIFA foi iniciada e finalizada em 15/07/2022, qual o motivo do parecer final só ocorrer em 16/11/2022 (publicação de indeferimento), considerando o princípio da eficiência disposto no Art. 37 da Constituição Federal de 1988?_x000a_3) A conclusão para o indeferimento do processo pela GGMED se baseou no princípio da eficiência processual, disposto no Art. 37 da Constituição Federal de 1988. Assim, uma vez que as demais gerencias já haviam analisado e até mesmo emitido parecer favorável sobre suas partes, a emissão do parecer final, ocorrido somente em 16/11/2022, só levou em consideração o parecer técnico emitido pela COIFA?_x000a__x000a_Para esclarecimento de tais argumentações e para alinhamento prévio com a área técnica afeta previamente à interposição de Recurso Administrativo, foi realizada reunião com representante da COIFA, corrida no dia 23 de novembro de 2022 (Audiência 51227). A empresa expôs sua insatisfação frente ao indeferimento e considerando que empresa não descumpriu o Art. 24 da RDC nº 200/2017, bem como não infringiu o Art. 2º da RDC 204/205 ou deixou de resguardar os princípios da legalidade e eficiência processual previstos na Constituição Federal, solicitou gentilmente que sejam apreciados os seguintes pedidos. _x000a__x000a_1) Retratação da área técnica afeta ao indeferimento e imediato retorno do processo para análise._x000a_2) COIFA: Análise integral da documentação técnica do insumo farmacêutico ativo constantes no processo._x000a_3) GQMED: Análise integral da documentação administrativa e técnica de qualidade disposta no Cumprimento da Notificação de exigência nº 2662170/22-3, cumprida integralmente pela empresa em 08/08/2022, por meio do Expediente Nº 4523002/22-3._x000a_4) Celeridade de análise das documentações disponíveis resguardando os princípios da eficiência, legalidade, impessoalidade, moralidade, razoabilidade e economia processual, evitando, dessa forma, retrabalhos desnecessários, considerando o fato do presente processo estar com vasta documentação e análises já avançadas nesta Agência._x000a__x000a_A reunião foi positiva e deu a entender que a empresa está correta no seu entendimento de que o indeferimento sumário não foi uma decisão correta e deixou de resguardar os princípios da razoabilidade, eficiência, economia processual e celeridade de análise, expressamente previstos em Lei.  _x000a__x000a_Posteriormente á reunião foi encaminhado e-mail direcionado às áreas técnicas afetas, a saber, COIFA e GQMED, no dia 25/11/2022, onde foi anexado a apresentação elaborada pela empresa com a constatação de todos os fatos e solicitando que fosse aplicado o Princípio da Autotutela disposto nos artigos 53, 54 e 55, da Lei nº 9.784/1999, de maneira que permita que qualquer gerência reveja a decisão de indeferimento e reabra o processo para análise de todos os documentos contidos neste, sem a necessidade de interposição de recurso, principalmente quando um indeferimento sumário ocorreu por falta de avaliação integral da documentação já protocolada e de posse dessa Agência, pela área técnica afeta. Para o caso em apreço ratificamos nosso entendimento de que a revisão de ofício da decisão de indeferimento pode ser feita de modo unilateral por esta Agência, baseando-se no mencionado Princípio da Autotutela._x000a__x000a_Até o momento nenhum retorno das áreas foi recebido ao e-mail encaminhado._x000a__x000a_Cabe ressaltar, que é certo que a empresa Pharlab não tem acesso à documentação sigilosa submetida diretamente a esta Agência pelo fabricante do IFA. No entanto, esclarecemos que todos os pontos requeridos para o DIFA, foram apresentados e amplamente discutidos junto ao detentor do DIFA e do precursor, ao passo que não restou dúvida sobre nenhum dos pontos. Esclarecemos ainda que, conforme solicitado exaustivamente pela Pharlab, os fabricantes se comprometeram a apresentar de forma clara, transparente e inteligível, todos os documentos solicitados pela COIFA, no intuito de cumprir integral e satisfatoriamente os atos normativos vigentes. _x000a__x000a_Dessa forma, acreditamos que toda a documentação apresentada pelo fabricante do IFA diretamente à esta Agência, se encontra completa e atende integralmente ao Art. 24 da RDC 200/2017. Contudo, no caso de haver qualquer dúvida relacionada às informações dispostas na parte restrita do DIFA, que as mesmas sejam esclarecidas junto à Pharlab, por meio de Ofício, e-mail ou por agendamento de reunião, para que tenhamos a oportunidade de debater e providenciar os devidos esclarecimentos ao fabricante, além de termos a oportunidade de crescer tecnicamente com essa respeitável Coordenação.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ao passo que, segundo nosso entendimento, é injusto que a empresa seja penalizada por uma eventual documentação insatisfatória, a qual não teve acesso._x000a__x000a_A empresa irá interpor recurso administrativo frente ao indeferimento solicitando retratação da área técnica afeta ao indeferimento e espera que seja acatado o imediato retorno do processo para análise e espera que os pedidos apresentados em reunião seja aceitos. _x000a__x000a_Reiteramos o comprometimento da empresa em demostrar a total transparência em todos os atos praticados e de buscar continuamente a otimização de seus processos, com o objetivo de elaborar dossiês cada vez mais robustos e alinhados ao tripé sanitário: qualidade, segurança e eficácia. Acreditamos assim, evitar que sejam proferidas diligências para solicitação de informações ou esclarecimentos sobre a documentação que instrui as petições protocolizadas na ANVISA, restando prestigiado os princípios da eficiência e da economia processual e, consequentemente, contribuindo para a celeridade de análise e otimização dos procedimentos internos dessa Agência."/>
    <x v="0"/>
    <m/>
    <x v="0"/>
    <m/>
    <x v="1"/>
    <x v="1"/>
    <x v="1"/>
    <x v="1"/>
    <x v="1"/>
    <x v="0"/>
    <m/>
    <x v="0"/>
    <s v="- O indeferimento de um processo, conforme o caso exposto, prejudica muito a empresa que se prepara internamente para a aquisição de insumos, materiais de embalagem, entre outros, além da publicidade impactar negativamente as empresas e não contribui com os princípios da eficiência, economia processual, tolerabilidade, razoabilidade e celeridade de análise, pelo contrário, gera retrabalho para ambas as partes. Diante do exposto, a efetiva retratação pelas áreas técnicas no caso em epígrafe e o retorno imediato para análise (não retornando para fila e nem seguindo o ciclo de produtividade/análise) contribuiria para tornar mais efetivo o sistema recursal da Anvisa._x000a_- Previamente a emissão de qualquer parecer, no caso de haver qualquer dúvida relacionada às informações dispostas na documentação submetida (por exemplo na parte restrita do DIFA), que as mesmas sejam esclarecidas junto às empresas, por meio de Ofício, e-mail ou por agendamento de reunião, para que haja a oportunidade de debater e providenciar os devidos esclarecimentos, além de proporcionar a oportunidade do setor regulado crescer tecnicamente com essa Agência.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e de fato contribuições para tornar o sistema recursal da Anvisa mais efetivo."/>
    <s v="- A motivação de indeferimento emitida por uma área técnica específica deveria ser revista ou conferida pela GGMED, previamente à emissão do parecer final._x000a_- Previamente a emissão de qualquer parecer, no caso de haver qualquer dúvida relacionada às informações dispostas na documentação submetida (por exemplo na parte restrita do DIFA), que as mesmas sejam esclarecidas junto às empresas, por meio de Ofício, e-mail ou por agendamento de reunião, para que haja a oportunidade de debater e providenciar os devidos esclarecimentos, além de proporcionar a oportunidade do setor regulado crescer tecnicamente com essa Agência. Dessa forma, estendemos que ações desse tipo resguardam os princípios da razoabilidade, proporcionalidade, eficiência e economia processual previstos expressamente no Art. 2º da Lei nº 9.784/99 e no Art. 37 da Constituição Federal de 1988, que regula o processo administrativo em âmbito federal e de fato contribuições para tornar o sistema recursal da Anvisa mais efetivo."/>
    <n v="7210.87"/>
    <n v="62.49"/>
  </r>
  <r>
    <n v="176"/>
    <s v="2022-12-01 16:56:45"/>
    <n v="2"/>
    <s v="pt-BR"/>
    <n v="1246660108"/>
    <s v="2022-12-01 16:42:11"/>
    <s v="2022-12-01 16:56:45"/>
    <s v="10.0.0.223"/>
    <m/>
    <x v="0"/>
    <s v="Glaucea Nunes Kaufmann"/>
    <s v="130.414.377-59"/>
    <m/>
    <m/>
    <s v="GLAUCEAKAUFMANN@YAHOO.COM.BR"/>
    <x v="0"/>
    <x v="2"/>
    <m/>
    <m/>
    <m/>
    <m/>
    <m/>
    <m/>
    <m/>
    <m/>
    <m/>
    <m/>
    <m/>
    <m/>
    <m/>
    <m/>
    <m/>
    <m/>
    <m/>
    <m/>
    <s v="Rio de Janeiro"/>
    <m/>
    <m/>
    <m/>
    <m/>
    <m/>
    <m/>
    <m/>
    <m/>
    <x v="0"/>
    <s v="Acredito que poderá ficar mais claro e objetivo as decisões proferidas pela ANVISA."/>
    <x v="0"/>
    <x v="0"/>
    <x v="0"/>
    <x v="0"/>
    <x v="0"/>
    <x v="0"/>
    <m/>
    <x v="0"/>
    <m/>
    <x v="0"/>
    <m/>
    <x v="0"/>
    <x v="0"/>
    <x v="0"/>
    <x v="0"/>
    <x v="0"/>
    <x v="0"/>
    <m/>
    <x v="0"/>
    <s v="Toda forma de orientação é bem vinda. Acredito que manuais, guias, webinares e outras ferramentas de auxílio são importantes para esclarecer pontos mais críticos da norma."/>
    <m/>
    <n v="872.58"/>
    <n v="42.62"/>
  </r>
  <r>
    <n v="177"/>
    <s v="2022-12-01 17:24:44"/>
    <n v="2"/>
    <s v="pt-BR"/>
    <n v="1846341916"/>
    <s v="2022-12-01 16:42:50"/>
    <s v="2022-12-01 17:24:44"/>
    <s v="10.0.0.216"/>
    <m/>
    <x v="1"/>
    <m/>
    <m/>
    <s v="Laboratório Teuto Brasileiro S/A"/>
    <s v="17.159.229/0001-76"/>
    <s v="regulatorio@teuto.com.br"/>
    <x v="0"/>
    <x v="6"/>
    <m/>
    <m/>
    <m/>
    <m/>
    <m/>
    <m/>
    <m/>
    <m/>
    <s v="Anápolis"/>
    <m/>
    <m/>
    <m/>
    <m/>
    <m/>
    <m/>
    <m/>
    <m/>
    <m/>
    <m/>
    <m/>
    <m/>
    <m/>
    <m/>
    <m/>
    <m/>
    <m/>
    <m/>
    <x v="1"/>
    <s v="O conteúdo da norma está adequado, a efetividade do sistema recursal depende do cumprimento do prazo para a conclusão da análise e julgamento final pela Agência, já previsto na legislação."/>
    <x v="0"/>
    <x v="0"/>
    <x v="0"/>
    <x v="0"/>
    <x v="0"/>
    <x v="0"/>
    <m/>
    <x v="0"/>
    <m/>
    <x v="1"/>
    <m/>
    <x v="1"/>
    <x v="1"/>
    <x v="1"/>
    <x v="1"/>
    <x v="1"/>
    <x v="0"/>
    <m/>
    <x v="1"/>
    <s v="Manuais e, para maior transparência e avaliação das empresas, como forma de aprendizado, geração de banco de dados no site da Agência com histórico dos principais motivos de indeferimentos por categoria de produto. Além disso, gráfico para acompanhamento da quantidade de indeferimentos julgados por semestre pela GGREC e pela DICOL e sinalização da proporção de indeferimentos revertidos ou mantidos, tanto pela GGREC quanto pela Diretoria, conforme o total julgado."/>
    <s v="A possibilidade dos recursos em segunda instância, para avaliação final pela diretoria da Anvisa é fundamental para a garantia do direito de ampla defesa das empresas. As discussões em DICOL pública é uma forma de acesso para melhor entendimento e aprendizado por todas as empresas que podem acompanhar e vivenciar casos semelhantes, portanto, os recursos administrativos julgados em DICOL pública tem caráter também orientativo para todas as empresas. Possibilita discussões mais amplas, o que não ocorre com as avaliações e julgamentos pela GGREC, pois as reuniões são fechadas com a discussão apenas entre os técnicos da Anvisa, sem a participação e acompanhamento do público para acompanhamento dos debates ocorridos e da fundamentação para a decisão. A reunião prévia permitida com a GGREC não garante o acesso da empresa ao entendimento da área técnica para o julgamento final, pois ela ocorre apenas para que a empresa apresente sua argumentação, sem que ocorra o retorno da GGREC. As discussões pela GGREC para o julgamento ocorrem em reuniões fechadas sem a presença da empresa, como mencionado, em data posterior à reunião realizada via parlatório com a empresa._x000a_Uma sugestão para evitar o volume de petições em segunda instância é tornar as discussões e julgamentos feitos pela GGREC públicos, em reuniões públicas da GGREC, com possibilidade de debates mais amplo e acompanhamento público para julgamentos não sigilosos. Há possibilidade de esgotar mais todos os pontos, através da sustentação oral no momento do julgamento e não apenas através de reuniões prévias ao julgamento pela GGREC como acontece atualmente."/>
    <n v="2512.77"/>
    <n v="109.87"/>
  </r>
  <r>
    <n v="181"/>
    <s v="2022-12-05 09:10:12"/>
    <n v="2"/>
    <s v="pt-BR"/>
    <n v="746568674"/>
    <s v="2022-12-05 08:34:06"/>
    <s v="2022-12-05 09:10:12"/>
    <s v="10.0.0.242"/>
    <m/>
    <x v="1"/>
    <m/>
    <m/>
    <s v="Prodiet Nutrição Clínica Ltda."/>
    <s v="08.183.359/0001-53"/>
    <s v="rt@prodiet.com.br"/>
    <x v="0"/>
    <x v="3"/>
    <m/>
    <m/>
    <m/>
    <m/>
    <m/>
    <m/>
    <m/>
    <m/>
    <m/>
    <m/>
    <m/>
    <m/>
    <m/>
    <m/>
    <m/>
    <m/>
    <m/>
    <s v="Curitiba"/>
    <m/>
    <m/>
    <m/>
    <m/>
    <m/>
    <m/>
    <m/>
    <m/>
    <m/>
    <x v="0"/>
    <s v="Entendemos que a revisão da norma visando desburocratizar e tornar o processo de recursos mais ágil é válida."/>
    <x v="0"/>
    <x v="0"/>
    <x v="0"/>
    <x v="0"/>
    <x v="0"/>
    <x v="0"/>
    <m/>
    <x v="1"/>
    <s v="O prazo para julgamento do recurso atualmente é muito extenso. A Dicol acontece normalmente uma vez por mês e, nem sempre, o recurso é julgado na primeira reunião após a interposição. Além disso, o processo é muito burocrático."/>
    <x v="1"/>
    <m/>
    <x v="1"/>
    <x v="1"/>
    <x v="1"/>
    <x v="1"/>
    <x v="1"/>
    <x v="0"/>
    <m/>
    <x v="0"/>
    <s v="Entendemos que os pontos orientativos presentes em guias não podem ser motivo de indeferimento. O acesso ao técnico que avaliou o processo e gerou indeferimento ou exigência, poderia ser habilitado à empresa, mesmo sendo através de um call, que não o identifique. Desta forma, a empresa poderia esclarecer melhor o motivo da negativa ou questionamento (no caso de exigências), e evitar a interposição de recursos que não serão deferidos."/>
    <s v="- Prazos mais factíveis: o prazo final do processo de análise do recurso deveria ser de 30 dias;_x000a_- Reuniões da Dicol específicas para julgamento de recursos (sem deliberação de outros temas, por exemplo Consultas Públicas);_x000a_- Caso seja estipulada uma multa, o valor desta deve ser proporcional ao faturamento do produto afetado no recurso e não referente ao faturamento da empresa pelo seu porte."/>
    <n v="2165.4699999999998"/>
    <n v="88.51"/>
  </r>
  <r>
    <n v="203"/>
    <s v="2022-12-08 11:00:42"/>
    <n v="2"/>
    <s v="pt-BR"/>
    <n v="290299771"/>
    <s v="2022-12-08 10:42:28"/>
    <s v="2022-12-08 11:00:42"/>
    <s v="10.0.0.51"/>
    <m/>
    <x v="1"/>
    <m/>
    <m/>
    <s v="meta análises regulatórias LTDA"/>
    <s v="13.261.047/0001-50"/>
    <s v="daniela@metaregulatoria.com.br"/>
    <x v="0"/>
    <x v="4"/>
    <m/>
    <m/>
    <m/>
    <m/>
    <m/>
    <m/>
    <m/>
    <m/>
    <m/>
    <m/>
    <m/>
    <m/>
    <m/>
    <m/>
    <m/>
    <m/>
    <m/>
    <m/>
    <m/>
    <m/>
    <m/>
    <m/>
    <m/>
    <m/>
    <m/>
    <s v="São Paulo"/>
    <m/>
    <x v="1"/>
    <s v="Pela experiência que temos com recursos, me parece que o sistema se tornaria mais efetivo se houvesse mais pessoas dedicadas ao trabalho de análise  de recursos e que essas pessoas fossem especialista. Percebemos que os recursos referentes à área de alimentos são de difícil compreensão pela GGREC e na imensa maioria não são revertidos. _x000a_A falta de pessoal também afeta o trabalho da GGALI . Os técnicos tem prazos oficiais a cumprir e isso pode comprometer as análises dos processos da área que são bastante complexos, o prazo apertado e a falta de pessoal sobre carrega os técnicos e prejudica o trâmite processual, aumentando o número de indeferimentos e consequentemente o número de recursos administrativos."/>
    <x v="0"/>
    <x v="0"/>
    <x v="0"/>
    <x v="0"/>
    <x v="0"/>
    <x v="0"/>
    <m/>
    <x v="0"/>
    <m/>
    <x v="1"/>
    <m/>
    <x v="1"/>
    <x v="1"/>
    <x v="1"/>
    <x v="1"/>
    <x v="1"/>
    <x v="0"/>
    <m/>
    <x v="0"/>
    <s v="Ações de capacitação. Reuniões pré subsmissão para evitar indeferimentos e consequentes recursos. Contratação de pessoal para GGALI"/>
    <m/>
    <n v="1270.45"/>
    <n v="171"/>
  </r>
  <r>
    <n v="212"/>
    <s v="2022-12-14 15:16:38"/>
    <n v="2"/>
    <s v="pt-BR"/>
    <n v="1071078800"/>
    <s v="2022-12-13 10:35:51"/>
    <s v="2022-12-14 15:16:38"/>
    <s v="10.0.0.35"/>
    <m/>
    <x v="1"/>
    <m/>
    <m/>
    <s v="FUKUMA ADVOGADOS E CONSULTORES JURIDICOS"/>
    <s v="05.456.169/0001-74"/>
    <s v="flavia.toledo@fukumaadvogados.com.br"/>
    <x v="0"/>
    <x v="4"/>
    <m/>
    <m/>
    <m/>
    <m/>
    <m/>
    <m/>
    <m/>
    <m/>
    <m/>
    <m/>
    <m/>
    <m/>
    <m/>
    <m/>
    <m/>
    <m/>
    <m/>
    <m/>
    <m/>
    <m/>
    <m/>
    <m/>
    <m/>
    <m/>
    <m/>
    <s v="São Paulo"/>
    <m/>
    <x v="0"/>
    <s v="A edição da RDC nº 266/19, foi um avanço para o sistema recursal da ANVISA. Nesse sentido, com base na experiência desde a edição da RDC nº 266/19, a revisão da RDC   aprimorará o sistema recursal da ANVISA."/>
    <x v="1"/>
    <x v="1"/>
    <x v="1"/>
    <x v="1"/>
    <x v="1"/>
    <x v="1"/>
    <s v="Com base na nossa experiência, as empresas estão com dificuldades de terem  acesso as decisões relativas ao (i) parecer sobre a retratação ou não do recurso; (ii)  parecer sobre a retirada do efeito suspensivo ao recurso e (iii)  decisão proferida pela DICOL sobre o efeito suspensivo do recurso._x000a__x000a_Sugestão de melhoria: Que todas as decisões sejam disponibilizadas na caixa postal do Sistema Solicita."/>
    <x v="1"/>
    <s v="Com relação ao formato previsto na RDC nº 266/19 consistente no recebimento do recurso no efeito suspensivo como regra e se a unidade organizacional entender que a suspensão da decisão representa risco sanitário, necessita encaminhar pedido justificado de retirada do efeito suspensivo para ser julgado pela DICOL entendemos ser adequado. _x000a__x000a_Conforme informado no item 40, as empresas estão com dificuldades de terem acesso aos pareceres. A DICOL utiliza o Sistema SEI e a decisão relativa ao efeito suspensivo não é disponibilizada na caixa postal da empresa no Sistema Solicita, cujo sistema é utilizado para a realização do protocolo do recurso administrativo e recebimento das decisões proferidas pela área técnica e julgamentos dos recursos pela GGREC e pela própria DICOL. A existência de dois sistemas causa confusão aos administrados_x000a_._x000a_Sugestão de melhoria: Unificação dos sistemas para o Administrado e disponibilização na caixa postal do Sistema Solicita da decisão proferida pela DICOL relativa à apreciação de efeito suspensivo do recurso."/>
    <x v="0"/>
    <s v="Sugestão de melhoria: Propomos revisão do artigo 25 para que as hipóteses (temas, matérias e circunstâncias processuais) de reexame necessário estejam previstas e elencadas na RDC nº 266/2019."/>
    <x v="1"/>
    <x v="1"/>
    <x v="1"/>
    <x v="1"/>
    <x v="1"/>
    <x v="0"/>
    <m/>
    <x v="0"/>
    <s v="Com base em nossa em experiência, sugerimos melhoria com relação a efetividade na disponibilização de cópias dos processos administrativos. _x000a_As empresas solicitam cópia integral do processo administrativo, na grande maioria das vezes com prazo de defesa/recurso em curso, e verificamos demora na disponibilização das cópias ao Administrado, prejudicando a qualidade das pelas processuais._x000a_Identificamos, em alguns casos, que não é disponibilizada a cópia integral do processo, excluindo-se, por exemplo, pareceres e/ou decisões em que a empresa não foi Notificada."/>
    <m/>
    <n v="7569.18"/>
    <n v="415.36"/>
  </r>
  <r>
    <n v="215"/>
    <s v="2022-12-13 15:22:09"/>
    <n v="2"/>
    <s v="pt-BR"/>
    <n v="322897828"/>
    <s v="2022-12-13 15:09:48"/>
    <s v="2022-12-13 15:22:09"/>
    <s v="10.0.0.100"/>
    <m/>
    <x v="1"/>
    <m/>
    <m/>
    <s v="Glaxosmithkline Brasil LTDA"/>
    <s v="33.247.743/0001-10"/>
    <s v="meryellen.x.deoliveira@gsk.com"/>
    <x v="0"/>
    <x v="2"/>
    <m/>
    <m/>
    <m/>
    <m/>
    <m/>
    <m/>
    <m/>
    <m/>
    <m/>
    <m/>
    <m/>
    <m/>
    <m/>
    <m/>
    <m/>
    <m/>
    <m/>
    <m/>
    <s v="Rio de Janeiro"/>
    <m/>
    <m/>
    <m/>
    <m/>
    <m/>
    <m/>
    <m/>
    <m/>
    <x v="0"/>
    <s v="Entendemos que a norma poderia deixar mais clara as definições dos termos e etapas a serem seguidas._x000a_Outra sugestão é que o recurso administrativo seja feito em uma submissão, com um expediente único, a ser escalado para as demais áreas, no caso de não provimento, sem necessidade de uma nova submissão de recurso para outra instância."/>
    <x v="1"/>
    <x v="2"/>
    <x v="1"/>
    <x v="1"/>
    <x v="1"/>
    <x v="2"/>
    <s v="Legislação poderia ser simplificada e reescrita com as etapas a serem seguidas detalhadas."/>
    <x v="0"/>
    <m/>
    <x v="0"/>
    <s v="Para os casos de indeferimento da mudança devido à ausência de algum dado, ter um comprometimento da empresa, a ser julgado pela DICOL para apresentação do dado em um momento posterior acordado entre Anvisa e empresa."/>
    <x v="0"/>
    <x v="2"/>
    <x v="0"/>
    <x v="0"/>
    <x v="0"/>
    <x v="2"/>
    <s v="Legislação poderia ser simplificada e reescrita com as etapas a serem seguidas detalhadas."/>
    <x v="0"/>
    <s v="Realização de oficinas e webinares para explicação e alinhamento do fluxo de submissão de recursos, uma vez que este envolve diferentes áreas._x000a_Parametrização do DATAVISA para permitir a consulta do status detalhado do recurso – análise da área técnica, análise da área julgadora, etc."/>
    <s v="n/a"/>
    <n v="740.67"/>
    <n v="270.74"/>
  </r>
  <r>
    <n v="222"/>
    <s v="2022-12-15 10:49:48"/>
    <n v="2"/>
    <s v="pt-BR"/>
    <n v="273316968"/>
    <s v="2022-12-15 10:19:12"/>
    <s v="2022-12-15 10:49:48"/>
    <s v="10.0.0.100"/>
    <s v="https://www.gov.br/"/>
    <x v="1"/>
    <m/>
    <m/>
    <s v="Sindusfarma"/>
    <s v="62.646.633/0001-29"/>
    <s v="regulatorios@sindusfarma.org.br"/>
    <x v="0"/>
    <x v="4"/>
    <m/>
    <m/>
    <m/>
    <m/>
    <m/>
    <m/>
    <m/>
    <m/>
    <m/>
    <m/>
    <m/>
    <m/>
    <m/>
    <m/>
    <m/>
    <m/>
    <m/>
    <m/>
    <m/>
    <m/>
    <m/>
    <m/>
    <m/>
    <m/>
    <m/>
    <s v="São Paulo"/>
    <m/>
    <x v="0"/>
    <s v="A revisão da RDC nº 266/19 é necessária para aprimoramento do atual sistema recursal da Anvisa._x000a__x000a_A seguir destacamos os principais pontos que necessitam de aprimoramento de acordo com os relatos de nossos associados:_x000a__x000a_•_x0009_É importante que a Anvisa dê maior transparência aos recursos já protocolizados na Agência, visto que nossos associados relaram grande dificuldade para acompanhar o status dos recursos. Por isso, sugerimos que a GGREG publicize, de forma  on line, o status de toda tramitação dos recurso, como já é feito no Judiciário, onde é possível acompanhar passo a passo do andamento processual. _x000a__x000a_•_x0009_Ausência de publicidade da fila de recursos no site da Anvisa. Sugerimos que para maior transparência e previsibilidade das petições de recursos, seja divulgado a fila com a ordem cronológica de análise dos recursos peticionados. Atualmente as empresas devem aguardar publicação de pauta da GGREC ou DICOL, sem nenhuma previsão de quando o recurso será pautado._x000a__x000a_•_x0009_Falta de cumprimento dos prazos. Uma exemplo é o prazo de análise para juízo de retratação, o qual segundo a RDC nº 266/19 é de 5 cinco dias, mas na prática, está acontecendo muito perto do prazo final (já prorrogado) para julgamento do recurso por todas as instâncias recursais. Fator  que nos faz inferir que a DICOL tem pouco tempo para análise detalhada do recurso, diminuindo as chances da empresa reverter uma decisão na última instância recursal. _x000a_•_x0009_Morosidade para publicação da decisão da área técnica, após a retratação do recurso em segunda instância. _x000a_•_x0009_A RDC 266/2019 instituiu a possibilidade de novo protocolo para a terceira instância recursal (Diretoria Colegiada), porém com este novo protocolo inicia-se uma nova contagem de prazo de 90 dias, que pode ser prorrogável por igual período. Desta forma, considerando todas as prorrogações que acontecem em cada instância recursal, o prazo total para decisão de um recurso administrativo pode chegar a 360 dias, superando o prazo preconizado na Lei 13.411/2016,  que estabelece que a decisão final sobre o recurso administrativo deverá ser publicada no prazo máximo de noventa dias, prorrogado por igual período. Por isso, sugerimos que os fluxos e prazos sejam revistos pela Anvisa para garantir que o prazo final para publicação da decisão do recurso respeite o estabelecido na Lei supracitada. _x000a_•_x0009_As empresas associadas ao Sindusfarma relataram que estão com muita dificuldade para terem acesso as decisões  relativas ao: parecer sobre a retratação ou não do recurso; parecer sobre a retirada do efeito suspensivo ao recurso; e  decisão proferida pela DICOL sobre o efeito suspensivo do recurso. Fator que impede que as empresas tenham ciência sobre a íntegra da decisão, ferindo o direito de ampla defesa da empresa. Por isso, sugerimos que todas as decisões referentes aos recursos sejam disponibilizadas na caixa postal das empresas no Sistema Solicita. Bem como, que seja inserido algum dispositivo na norma que determine que o prazo inicial para interposição de recursos começará a ser contado a partir da disponibilização da íntegra da decisão condenatória pela Anvisa (incluindo o processo na íntegra/voto/razões/pareceres de decidir)."/>
    <x v="1"/>
    <x v="1"/>
    <x v="1"/>
    <x v="1"/>
    <x v="1"/>
    <x v="0"/>
    <s v="As empresas associadas ao Sindusfarma relataram que estão com muita dificuldade para terem acesso as decisões  relativas ao:_x000a_(i)_x0009_parecer sobre a retratação ou não do recurso; _x000a_(ii)_x0009_parecer sobre a retirada do efeito        suspensivo ao recurso e _x000a_(iii)_x0009_ decisão proferida pela DICOL sobre o efeito suspensivo do recurso._x000a_Sugestões de melhoria:_x000a_•_x0009_Que todas as decisões referentes aos recursos sejam disponibilizadas na caixa postal das empresas no Sistema Solicita._x000a_•_x0009_Que seja incluído algum artigo ou parágrafo na norma recursal que contemple a disponibilização de parecer da área técnica quanto a não retratação de um recurso, pois atualmente o setor regulado não tem visibilidade do status e do conteúdo deste parecer."/>
    <x v="0"/>
    <m/>
    <x v="0"/>
    <s v="Sugerimos revisão do artigo 25 para que as hipóteses (temas, matérias e circunstâncias processuais) de reexame necessário estejam previstas e elencadas na RDC nº 266/2019."/>
    <x v="1"/>
    <x v="1"/>
    <x v="1"/>
    <x v="1"/>
    <x v="1"/>
    <x v="0"/>
    <m/>
    <x v="1"/>
    <s v="Com base em nossa em experiência, sugerimos melhorias com relação a efetividade na disponibilização de cópias dos processos administrativos._x000a_As empresas solicitam cópia integral do processo administrativo, na grande maioria das vezes com prazo de defesa/recurso em curso, e verificamos demora na disponibilização das cópias ao setor regulado, prejudicando a qualidade do recurso._x000a_Identificamos, que em alguns casos, não é disponibilizada a cópia integral do processo, excluindo-se, por exemplo, pareceres e/ou decisões em que a empresa não foi Notificada._x000a_Além disso, manuais e guias podem contribuir para enfrentamento de problemas interpretativos e operacionais da norma."/>
    <s v="Com relação ao Circuito Deliberativo: ainda não está definido no regimento interno quais os assuntos podem ser considerados como passíveis de circuito deliberativo. Atualmente o regimento fala apenas de &quot;assuntos administrativos e outros assuntos previamente definidos&quot;. Não está claro quais são esses &quot;outros assuntos&quot;. Além disso, é essencial que a empresa tenha direito a pedir sustentação oral e acompanhar o julgamento do recurso simultaneamente.  Portanto, para que o circuito deliberativo seja considerado efetivo é necessário aperfeiçoar o mesmo, visto que a gravação de sustentação oral em apenas 3 minutos é insuficiente para as empresas. _x000a_•_x0009_sugerimos que a GGREG publicize, de forma  on line, o status de toda tramitação dos recurso, como já é feito no Judiciário, onde é possível acompanhar passo a passo do andamento processual._x000a_•_x0009_sugerimos que os fluxos e prazos sejam revistos pela Anvisa para garantir que o prazo final para publicação da decisão do recurso respeite o estabelecido na Lei nº 13.411/16._x000a_•_x0009_sugerimos que todas as decisões referentes aos recursos sejam disponibilizadas na caixa postal das empresas no Sistema Solicita. _x000a_•_x0009_Os associados relataram enfrentar constantemente dificuldades na caracterização de prescrição, especialmente a intercorrente, visto que não há visibilidade para o autuado do ato da Anvisa que interrompe a prescrição. Em muitas ocasiões, uma simples movimentação dos autos da mesa de um servidor para outro é entendida como “ato da autoridade competente, que objetive a sua apuração e consequente imposição de pena”. Por isso, sugerimos que a revisão da norma traga mais clareza e visibilidade ao setor regulado acerca da caracterização de prescrição, incluindo Inserção de rol taxativo de causas que interrompem a prescrição._x000a_•_x0009_Proposta para que a reincidência passe a ser específica (aplicar-se somente a infrações de mesmo tipo), além disso é importante que seja estabelecido um prazo de recuperação, a partir do qual a empresa não mais será reincidente, para harmonização com outras áreas do direito."/>
    <n v="1835.16"/>
    <n v="362.53"/>
  </r>
  <r>
    <n v="225"/>
    <s v="2022-12-16 08:55:39"/>
    <n v="2"/>
    <s v="pt-BR"/>
    <n v="176833011"/>
    <s v="2022-12-16 08:46:16"/>
    <s v="2022-12-16 08:55:39"/>
    <s v="10.0.0.107"/>
    <m/>
    <x v="1"/>
    <m/>
    <m/>
    <s v="Cimed Indústria S.A."/>
    <s v="02.814.497/0001-07"/>
    <s v="marilia.zambrana@grupocimed.com.br"/>
    <x v="0"/>
    <x v="5"/>
    <m/>
    <m/>
    <m/>
    <m/>
    <m/>
    <m/>
    <m/>
    <m/>
    <m/>
    <m/>
    <s v="Pouso Alegre"/>
    <m/>
    <m/>
    <m/>
    <m/>
    <m/>
    <m/>
    <m/>
    <m/>
    <m/>
    <m/>
    <m/>
    <m/>
    <m/>
    <m/>
    <m/>
    <m/>
    <x v="0"/>
    <s v="Sim, pois viabiliza a transparência a normas gerais sobre recursos administrativos."/>
    <x v="1"/>
    <x v="2"/>
    <x v="1"/>
    <x v="1"/>
    <x v="1"/>
    <x v="3"/>
    <s v="Em muitas ocasiões o prazo recursal começa a fluir sem que o recorrente tenha a íntegra da decisão atacada. Ou seja, não se tem acesso ao processo/voto/razões de decidir que ensejaram a pretensão de recurso. Visando superar essa dificuldade, a decisão deveria apenas ser publicada com o voto e as razões de decidir na íntegra ou, ainda, o prazo para interposição de recursos apenas deveria se iniciar após a disponibilização da íntegra do processo/voto/razões de decidir."/>
    <x v="0"/>
    <m/>
    <x v="1"/>
    <m/>
    <x v="0"/>
    <x v="2"/>
    <x v="0"/>
    <x v="0"/>
    <x v="0"/>
    <x v="3"/>
    <s v="Em muitas ocasiões o prazo recursal começa a fluir sem que o recorrente tenha a íntegra da decisão atacada. Ou seja, não se tem acesso ao voto ou às razões de decidir que ensejaram a pretensão de recurso._x000a_Visando superar essa dificuldade, a decisão deveria apenas ser publicada com o voto e as razões de decidir na íntegra ou, ainda, o prazo para interposição de recursos apenas deveria se iniciar após a disponibilização da íntegra do processo/voto/razões de decidir._x000a_Sempre experimentamos dificuldade na caracterização de prescrição, especialmente a intercorrente. Não há visibilidade para o autuado do ato que interrompe a prescrição. Em muitas ocasiões, uma simples movimentação dos autos da mesa de um servidor a outra é entendida como “ato da autoridade competente, que objetive a sua apuração e consequente imposição de pena”."/>
    <x v="1"/>
    <s v="Sim, manuais e guias podem contribuir para enfrentamento de problemas interpretativos e operacionais da RDC."/>
    <s v="O acesso aos autos é extremamente burocrático e moroso. Há a arcaica necessidade de solicitar cópia ao servidor, aguardar o envio da íntegra dos autos e, muitas vezes, com prazo recursal fluindo. Sugerimos, portanto, o desenvolvimento de processo eletrônico, semelhante ao eSAJ ou PJE, de modo a garantir maior acessibilidade e transparência aos autuados._x000a_Inserção de rol taxativo de causas que interrompem a prescrição._x000a_Reincidência: proposta para que a reincidência passe a ser específica (aplicar-se somente a infrações de mesmo tipo) e que seja estabelecido um prazo de recuperação, a partir do qual a empresa não mais será reincidente, em analogia a outras áreas do direito."/>
    <n v="562.16999999999996"/>
    <n v="135.19999999999999"/>
  </r>
  <r>
    <n v="226"/>
    <s v="2022-12-16 10:52:55"/>
    <n v="2"/>
    <s v="pt-BR"/>
    <n v="63906305"/>
    <s v="2022-12-16 10:17:17"/>
    <s v="2022-12-16 10:52:55"/>
    <s v="10.0.0.51"/>
    <m/>
    <x v="1"/>
    <m/>
    <m/>
    <s v="BITTENCOURT ADVOGADOS"/>
    <s v="15.576.290/0001-93"/>
    <s v="contato@bittencourtlaw.com.br"/>
    <x v="0"/>
    <x v="2"/>
    <m/>
    <m/>
    <m/>
    <m/>
    <m/>
    <m/>
    <m/>
    <m/>
    <m/>
    <m/>
    <m/>
    <m/>
    <m/>
    <m/>
    <m/>
    <m/>
    <m/>
    <m/>
    <s v="Rio de Janeiro"/>
    <m/>
    <m/>
    <m/>
    <m/>
    <m/>
    <m/>
    <m/>
    <m/>
    <x v="0"/>
    <s v="A RDC atual precisa de aprimoramentos, para melhor efetividade/celeridade no sistema recursal da ANVISA."/>
    <x v="1"/>
    <x v="1"/>
    <x v="1"/>
    <x v="1"/>
    <x v="1"/>
    <x v="0"/>
    <s v="Ausência da regulamentação do procedimento da GGREC, tal como previsto na RDC"/>
    <x v="0"/>
    <m/>
    <x v="1"/>
    <m/>
    <x v="0"/>
    <x v="0"/>
    <x v="0"/>
    <x v="0"/>
    <x v="0"/>
    <x v="0"/>
    <s v="Ausência da regulamentação do procedimento da GGREC, tal como previsto na RDC"/>
    <x v="0"/>
    <s v="Orientação de Serviço, por exemplo, para determinar/uniformizar para acesso à cópia processual e envio de decisões ao agente regulado; também, nesse sentido, a pactuação de fluxos e procedimentos; implementação de ferramentas tecnológicas, de forma a permitir a sustentação oral do agente regulado, sem os entraves atuais."/>
    <s v="1._x0009_Efetivo cumprimento do prazo de reconsideração, como forma de evitar eventual remessa do processo para instância superior desnecessariamente, de forma a garantir maior eficiência no julgamento de recursos._x000a__x000a_2._x0009_Aumentar para 30 dias o prazo de reconsideração, a fim de assegurar a paridade com o prazo recursal._x000a__x000a_3._x0009_As unidades organizacionais e/ou GGREC, caso entendam necessário, poderão solicitar esclarecimentos adicionais/fazer “exigências” após a interposição do RA. Tal procedimento facilitará a análise, para fins de reconsideração, evitando eventual remessa do processo para instância superior. A disponibilização deste procedimento garante maior eficiência ao sistema recursal da Agência._x000a__x000a_4._x0009_Inserir disposição normativa, que estabeleça o procedimento de envio, ao agente regulado, das decisões, bem ainda a data que começa a contar o prazo para interposição de RA, de forma a garantir a segurança jurídica ao agente regulado. _x000a__x000a_5._x0009_Estabelecer regra que defina que a decisão, uma vez publicada no DOU, seja disponibilizada na caixa postal da empresa, tal como ocorre nas decisões proferidas pelas áreas técnicas. Com a ANVISA garante a uniformidade de procedimentos, de datas para contagem de prazo, assegurando a segurança jurídica do agente regulado. Há de ser definido que o prazo começa a correr do momento em que ocorre a cientificação dos fundamentos da decisão, pois apenas cientificação da decisão já ocorre no DOU, de forma a adimplir com os princípios do contraditório e ampla defesa._x000a__x000a_6._x0009_Diante da dificuldade na obtenção de cópia integral dos processos, sugere-se a inserção de capítulo na RDC – ou outra medida não regulatória, que uniformize e operacionalize com eficiência os pedidos de acesso a cópia processual, com a expressa definição dos documentos que precisam ser fornecidos pela empresa, o formato e a plataforma, tudo de forma a permitir o pleno exercício do contraditório e ampla defesa do agente regulado. _x000a__x000a_7._x0009_Aumentar o limite de MB dos documentos que são anexados, no Formulário Eletrônica da Agência._x000a__x000a_8._x0009_Divulgar processos que estão prontos para serem julgados, em pauta própria, com prazo pré-estabelecido, para o agente regulado manifestar seu interessa em seguir com o julgamento via ROP ou circuito deliberativo. Somente assim, os processos deverão ser incluídos nas pautas de cada uma dessas reuniões. Este procedimento conferirá maior transparência às decisões por circuito deliberativo._x000a__x000a_9._x0009_Estabelecer prazo para publicação de atas dos circuitos deliberativos e divulgação das pautas, de forma a permitir o acompanhamento pelo agente regulado, garantindo os direitos do administrativo à transparência, moralidade, publicidade e devido processo legal. _x000a__x000a_10._x0009_Divulgação das pautas da DICOL, com antecedência mínima de 7 dias, de forma a permitir que o agente regulado realize a sustentação oral, como garantia da ampla defesa. Na ROP, permitir que o agente regulado opte pela sustentação oral síncrona ou assíncrona. Além disso, no caso de sustentação assíncrona, ampliar o tempo da sustentação oral e a quantidade de MB do vídeo, também de forma a garantir a ampla defesa. _x000a__x000a_11._x0009_Permitir que seja realizada a sustentação assíncrona, no caso de julgamento no circuito deliberativo. Fundamental ampliar o tempo da sustentação oral e a quantidade de MB do vídeo, também de forma a garantir a ampla defesa. _x000a__x000a_12._x0009_Inserir disposição que afaste a ocorrência de dupla punição pelo mesmo fato; que estabeleça a razoável duração de processos e investigações. Hoje, apenas há analogia com norma penal. _x000a__x000a_13._x0009_Reformular o artigo 3º, pois confunde o agente regulado. Sugestão: 1ª instância recursal a GGREC, 2ª e última instância recursal a DICOL. _x000a__x000a_14._x0009_Estabelecer normas de funcionamento da GGREC e deixá-las integradas no texto da RDC de recursos."/>
    <n v="2137.08"/>
    <n v="121.94"/>
  </r>
  <r>
    <n v="227"/>
    <s v="2022-12-16 10:54:28"/>
    <n v="2"/>
    <s v="pt-BR"/>
    <n v="1751661004"/>
    <s v="2022-12-16 10:49:25"/>
    <s v="2022-12-16 10:54:28"/>
    <s v="10.0.0.103"/>
    <m/>
    <x v="0"/>
    <s v="Stela Hühne Porto"/>
    <s v="145.783.997-02"/>
    <m/>
    <m/>
    <s v="stela.porto@rennopenteado.com.br"/>
    <x v="0"/>
    <x v="2"/>
    <m/>
    <m/>
    <m/>
    <m/>
    <m/>
    <m/>
    <m/>
    <m/>
    <m/>
    <m/>
    <m/>
    <m/>
    <m/>
    <m/>
    <m/>
    <m/>
    <m/>
    <m/>
    <s v="Rio de Janeiro"/>
    <m/>
    <m/>
    <m/>
    <m/>
    <m/>
    <m/>
    <m/>
    <m/>
    <x v="1"/>
    <s v="A Lei nº 6.437/1977, que trata das infrações à legislação sanitária federal, prevê que os recursos interpostos em face de decisões não definitivas terão efeito suspensivo quanto ao pagamento de penalidade pecuniária, ressalvando, contudo, que essa norma não impediria a imediata execução de decisões que impusessem obrigações de fazer (art.32). Mais especificamente, a Lei nº 9.782/1999, que cria a ANVISA e regula o Sistema Nacional de Vigilância Sanitária, determina que os recursos à Diretoria Colegiada serão recebidos com efeito suspensivo (art. 25, § 2º)._x000a_Sendo assim, nos parece que o único formato que atende as normas da legislação federal é o atual, que prevê o recebimento dos recursos na Anvisa com efeito suspensivo automaticamente, ao menos no que se refere às decisões que determinam o pagamento de penalidade pecuniária. Qualquer alteração que limitasse as hipóteses de recebimento dos recursos com efeito suspensivo para além da exceção já prevista na Lei nº 6.437/1977, relativa à obrigação de fazer, seria ilegal."/>
    <x v="0"/>
    <x v="0"/>
    <x v="0"/>
    <x v="0"/>
    <x v="0"/>
    <x v="0"/>
    <m/>
    <x v="0"/>
    <m/>
    <x v="0"/>
    <m/>
    <x v="0"/>
    <x v="2"/>
    <x v="2"/>
    <x v="0"/>
    <x v="0"/>
    <x v="0"/>
    <s v="O julgamento na GGREC deveria ser aberto às partes envolvidas no processo."/>
    <x v="0"/>
    <s v="-"/>
    <m/>
    <n v="303.08999999999997"/>
    <n v="60.98"/>
  </r>
  <r>
    <n v="228"/>
    <s v="2022-12-16 11:19:18"/>
    <n v="2"/>
    <s v="pt-BR"/>
    <n v="1063636751"/>
    <s v="2022-12-16 10:56:06"/>
    <s v="2022-12-16 11:19:18"/>
    <s v="10.0.0.35"/>
    <m/>
    <x v="1"/>
    <m/>
    <m/>
    <s v="Biolab Sanus Farmacêutica Ltda."/>
    <s v="49.475.833/0001-06"/>
    <s v="vpugliesi@biolabfarma.com.br"/>
    <x v="0"/>
    <x v="4"/>
    <m/>
    <m/>
    <m/>
    <m/>
    <m/>
    <m/>
    <m/>
    <m/>
    <m/>
    <m/>
    <m/>
    <m/>
    <m/>
    <m/>
    <m/>
    <m/>
    <m/>
    <m/>
    <m/>
    <m/>
    <m/>
    <m/>
    <m/>
    <m/>
    <m/>
    <s v="São Paulo"/>
    <m/>
    <x v="0"/>
    <s v="Consideramos que a Revisão da RDC nº 266/2019 poderá contribuir de forma a tornar o sistema recursal da ANVISA mais efetivo, garantindo assim, dentre outros, os princípios da legalidade, finalidade, motivação, razoablilidade, proporcionalidade, moralidade, ampla defesa, contraditório, segurança jurídica, interesse público e eficiência, conforme a Lei 9784/99. _x000a_Como exemplo, que fere frontalmente os princípios da isonomia, legalidade e contraditório, citamos o indeferimento e recurso negado à solicitação desta Empresa para a inclusão de uma nova apresentação comercial restrita ao número de unidades de um medicamento atualmente registrado. Esta Empresa demonstrou por meio do recurso a existência do registro e comercialização de outros medicamentos de Empresas concorrentes, com a mesma posologia e unidade farmacotécnica proposta, no entanto, não obteve parecer favorável."/>
    <x v="1"/>
    <x v="2"/>
    <x v="2"/>
    <x v="1"/>
    <x v="1"/>
    <x v="0"/>
    <s v="Consideramos dificuldade a falta de transparência da fila de análise de recurso._x000a_Como exemplos, citamos:_x000a_1) Indeferimento e recurso negado à solicitação desta Empresa para a inclusão de uma nova apresentação comercial restrita ao número de unidades de um medicamento atualmente registrado. Esta Empresa demonstrou por meio do recurso a existência do registro e comercialização de outros medicamentos de Empresas concorrentes, com a mesma posologia e unidade farmacotécnica proposta, no entanto, não obteve parecer favorável. _x000a_2) A não razoabilidade, devido não aceitação do recurso de um medicamento registrado, onde o motivo do indeferimento foi totalmente administrativo, ou seja, não havia nenhum risco à saúde, qualidade, segurança e eficácia do medicamento."/>
    <x v="0"/>
    <m/>
    <x v="0"/>
    <m/>
    <x v="0"/>
    <x v="2"/>
    <x v="0"/>
    <x v="0"/>
    <x v="0"/>
    <x v="4"/>
    <s v="A Empresa propõe aqui mais uma etapa e avaliação técnica, ou seja, que a Empresa possa entrar com mais um pedido de recurso nos casos em que o mesmo seja negado em secunda instância pela Diretoria Colegiada."/>
    <x v="0"/>
    <s v="Maior transparência do fluxo de análise dos recursos, considerando a implementação da &quot;fila de recursos&quot; que aguardam análise técnica para dar maior visibilidade e transparência à Empresa Recorrente."/>
    <s v="Maior transparência na tramitação do recurso e celeridade na avaliação e publicação da decisão final, atualmente 90 dias podendo ser prorrogado por igual período."/>
    <n v="1391.52"/>
    <n v="82.46"/>
  </r>
  <r>
    <n v="229"/>
    <s v="2022-12-16 11:46:50"/>
    <n v="2"/>
    <s v="pt-BR"/>
    <n v="2059848753"/>
    <s v="2022-12-16 11:16:26"/>
    <s v="2022-12-16 11:46:50"/>
    <s v="10.0.5.17"/>
    <m/>
    <x v="0"/>
    <s v="Carolina Fidalgo"/>
    <s v="105.332.027-28"/>
    <m/>
    <m/>
    <s v="carolina.fidalgo@rennopenteado.com.br"/>
    <x v="0"/>
    <x v="2"/>
    <m/>
    <m/>
    <m/>
    <m/>
    <m/>
    <m/>
    <m/>
    <m/>
    <m/>
    <m/>
    <m/>
    <m/>
    <m/>
    <m/>
    <m/>
    <m/>
    <m/>
    <m/>
    <s v="Rio de Janeiro"/>
    <m/>
    <m/>
    <m/>
    <m/>
    <m/>
    <m/>
    <m/>
    <m/>
    <x v="1"/>
    <s v="A Lei nº 6.437/1977, que trata das infrações à legislação sanitária federal, prevê que os recursos interpostos em face de decisões não definitivas terão efeito suspensivo quanto ao pagamento de penalidade pecuniária, ressalvando, contudo, que essa norma não impediria a imediata execução de decisões que impusessem obrigações de fazer (art.32). Mais especificamente, a Lei nº 9.782/1999, que cria a ANVISA e regula o Sistema Nacional de Vigilância Sanitária, determina que os recursos à Diretoria Colegiada serão recebidos com efeito suspensivo (art. 25, § 2º)._x000a_Sendo assim, nos parece que o único formato que atende as normas da legislação federal é o atual, que prevê o recebimento dos recursos na Anvisa com efeito suspensivo automaticamente, ao menos no que se refere às decisões que determinam o pagamento de penalidade pecuniária. Qualquer alteração que limitasse as hipóteses de recebimento dos recursos com efeito suspensivo para além da exceção já prevista na Lei nº 6.437/1977, relativa à obrigação de fazer, seria ilegal."/>
    <x v="0"/>
    <x v="0"/>
    <x v="0"/>
    <x v="0"/>
    <x v="0"/>
    <x v="0"/>
    <m/>
    <x v="0"/>
    <m/>
    <x v="0"/>
    <m/>
    <x v="1"/>
    <x v="1"/>
    <x v="1"/>
    <x v="1"/>
    <x v="1"/>
    <x v="0"/>
    <m/>
    <x v="0"/>
    <s v="-"/>
    <m/>
    <n v="1139.6400000000001"/>
    <n v="49.43"/>
  </r>
  <r>
    <n v="230"/>
    <s v="2022-12-16 12:52:10"/>
    <n v="2"/>
    <s v="pt-BR"/>
    <n v="706337589"/>
    <s v="2022-12-16 12:40:34"/>
    <s v="2022-12-16 12:52:10"/>
    <s v="10.0.0.100"/>
    <m/>
    <x v="1"/>
    <m/>
    <m/>
    <s v="Associação Brasileira do Alumínio"/>
    <s v="62.868.658/0001-77"/>
    <s v="deniseveiga@abal.org.br"/>
    <x v="0"/>
    <x v="4"/>
    <m/>
    <m/>
    <m/>
    <m/>
    <m/>
    <m/>
    <m/>
    <m/>
    <m/>
    <m/>
    <m/>
    <m/>
    <m/>
    <m/>
    <m/>
    <m/>
    <m/>
    <m/>
    <m/>
    <m/>
    <m/>
    <m/>
    <m/>
    <m/>
    <m/>
    <s v="São Paulo"/>
    <m/>
    <x v="0"/>
    <s v="A revisão dos procedimentos é parte importante da melhoria contínua de processos, contribuindo na correção de lacunas e aumento da agilidade e eficiência dos processos."/>
    <x v="0"/>
    <x v="0"/>
    <x v="0"/>
    <x v="0"/>
    <x v="0"/>
    <x v="0"/>
    <m/>
    <x v="0"/>
    <m/>
    <x v="0"/>
    <s v="Sem comentários"/>
    <x v="0"/>
    <x v="2"/>
    <x v="0"/>
    <x v="0"/>
    <x v="0"/>
    <x v="5"/>
    <s v="O Art. 20 § 2º e o Art. 21 determinam que o sistema de decisão de julgamento se dará por votação. Entendemos que a decisão deve ser determinada por consenso, sendo entendido como consenso não necessariamente a concordância de todos, e sim o esgotamento das argumentações de base técnica para convergência da decisão entre os membros da sessão de julgamento."/>
    <x v="0"/>
    <s v="Sem comentários."/>
    <s v="Sem comentários."/>
    <n v="696.06"/>
    <n v="117.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88E3EE-A48B-4458-B8DF-F9B7C55BCC06}" name="Tabela dinâmica2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02:B305"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showAll="0">
      <items count="4">
        <item x="1"/>
        <item x="2"/>
        <item x="0"/>
        <item t="default"/>
      </items>
    </pivotField>
    <pivotField showAll="0">
      <items count="4">
        <item x="1"/>
        <item x="0"/>
        <item x="2"/>
        <item t="default"/>
      </items>
    </pivotField>
    <pivotField showAll="0"/>
    <pivotField showAll="0"/>
    <pivotField showAll="0"/>
    <pivotField showAll="0"/>
    <pivotField axis="axisRow" dataField="1" showAll="0">
      <items count="3">
        <item x="1"/>
        <item x="0"/>
        <item t="default"/>
      </items>
    </pivotField>
    <pivotField showAll="0"/>
    <pivotField showAll="0"/>
    <pivotField showAll="0"/>
    <pivotField showAll="0"/>
  </pivotFields>
  <rowFields count="1">
    <field x="64"/>
  </rowFields>
  <rowItems count="3">
    <i>
      <x/>
    </i>
    <i>
      <x v="1"/>
    </i>
    <i t="grand">
      <x/>
    </i>
  </rowItems>
  <colItems count="1">
    <i/>
  </colItems>
  <dataFields count="1">
    <dataField name="Contagem de Conforme o art. 26 do Regimento Interno da Anvisa, por determinação da Diretoria Colegiada, poderão ser apreciadas matérias em circuito deliberativo.  De acordo com a sua experiência relacionada aos recursos administrativos, você considera qu" fld="6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FF985B3C-CFCA-4A69-8FDB-A30BB2FA4991}" name="Tabela dinâmica15"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9:B202"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5"/>
  </rowFields>
  <rowItems count="3">
    <i>
      <x/>
    </i>
    <i>
      <x v="1"/>
    </i>
    <i t="grand">
      <x/>
    </i>
  </rowItems>
  <colItems count="1">
    <i/>
  </colItems>
  <dataFields count="1">
    <dataField name="Contagem de Uma das inovações da RDC nº 266/2019 foi a criação da figura do reexame necessário. Por meio desse instituto, uma decisão da Gerência Geral de Recursos (GGREC) precisa ser reavaliada e confirmada pela Diretoria Colegiada para produzir efeitos" fld="5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D1E1B322-DC4E-45AC-899C-22F3F23D0F57}" name="Tabela dinâmica8"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22:B126"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axis="axisRow" dataField="1" showAll="0">
      <items count="4">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4">
    <i>
      <x/>
    </i>
    <i>
      <x v="1"/>
    </i>
    <i>
      <x v="2"/>
    </i>
    <i t="grand">
      <x/>
    </i>
  </rowItems>
  <colItems count="1">
    <i/>
  </colItems>
  <dataFields count="1">
    <dataField name="Contagem de Em caso positivo, por favor, marque a seguir as dificuldades encontradas:  [Lacuna regulatória (ausência de alguma condição que deveria ser incluída na norma)]" fld="4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BFF71290-A888-4146-B6D9-4D440A3B4E55}" name="Tabela dinâmica14"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76:B179"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3"/>
  </rowFields>
  <rowItems count="3">
    <i>
      <x/>
    </i>
    <i>
      <x v="1"/>
    </i>
    <i t="grand">
      <x/>
    </i>
  </rowItems>
  <colItems count="1">
    <i/>
  </colItems>
  <dataFields count="1">
    <dataField name="Contagem de Atualmente, todos os recursos na Anvisa são recebidos automaticamente no efeito suspensivo. Se a unidade organizacional entender que a suspensão da decisão representa risco sanitário, precisa encaminhar pedido justificado de retirada do efeit" fld="5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38ECAEAD-8E30-4C3E-9D87-1FAADC85B881}" name="Tabela dinâmica19"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57:B260"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showAll="0">
      <items count="4">
        <item x="1"/>
        <item x="2"/>
        <item x="0"/>
        <item t="default"/>
      </items>
    </pivotField>
    <pivotField showAll="0">
      <items count="4">
        <item x="1"/>
        <item x="0"/>
        <item x="2"/>
        <item t="default"/>
      </items>
    </pivotField>
    <pivotField axis="axisRow" dataField="1" showAll="0">
      <items count="3">
        <item x="1"/>
        <item x="0"/>
        <item t="default"/>
      </items>
    </pivotField>
    <pivotField showAll="0"/>
    <pivotField showAll="0"/>
    <pivotField showAll="0"/>
    <pivotField showAll="0"/>
    <pivotField showAll="0"/>
    <pivotField showAll="0"/>
    <pivotField showAll="0"/>
    <pivotField showAll="0"/>
  </pivotFields>
  <rowFields count="1">
    <field x="60"/>
  </rowFields>
  <rowItems count="3">
    <i>
      <x/>
    </i>
    <i>
      <x v="1"/>
    </i>
    <i t="grand">
      <x/>
    </i>
  </rowItems>
  <colItems count="1">
    <i/>
  </colItems>
  <dataFields count="1">
    <dataField name="Contagem de Que tipo de problema foi constatado no disposto no nesse capítulo?  [Inadequação da regra (imprecisão ou incoerência, com necessidade de alteração ou supressão)]" fld="6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143F9961-BDFB-4710-885D-5DB601A827F0}" name="Tabela dinâmica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69">
    <pivotField showAll="0"/>
    <pivotField showAll="0"/>
    <pivotField showAll="0"/>
    <pivotField showAll="0"/>
    <pivotField showAll="0"/>
    <pivotField showAll="0"/>
    <pivotField showAll="0"/>
    <pivotField showAll="0"/>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Contagem de Por favor, selecione se você é Pessoa Física ou Pessoa Jurídica:"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F2C61320-E7CB-4FD3-989B-CF99EC0CD772}" name="Tabela dinâmica1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45:B150"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items count="4">
        <item x="0"/>
        <item x="1"/>
        <item x="2"/>
        <item t="default"/>
      </items>
    </pivotField>
    <pivotField showAll="0">
      <items count="4">
        <item x="0"/>
        <item x="1"/>
        <item x="2"/>
        <item t="default"/>
      </items>
    </pivotField>
    <pivotField showAll="0">
      <items count="3">
        <item x="0"/>
        <item x="1"/>
        <item t="default"/>
      </items>
    </pivotField>
    <pivotField axis="axisRow" dataField="1"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1"/>
  </rowFields>
  <rowItems count="5">
    <i>
      <x/>
    </i>
    <i>
      <x v="1"/>
    </i>
    <i>
      <x v="2"/>
    </i>
    <i>
      <x v="3"/>
    </i>
    <i t="grand">
      <x/>
    </i>
  </rowItems>
  <colItems count="1">
    <i/>
  </colItems>
  <dataFields count="1">
    <dataField name="Contagem de Em caso positivo, por favor, marque a seguir as dificuldades encontradas:  [Outros]" fld="5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871D6114-59BC-49F0-9D7D-892B81000599}" name="Tabela dinâmica7"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99:B102"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6"/>
  </rowFields>
  <rowItems count="3">
    <i>
      <x/>
    </i>
    <i>
      <x v="1"/>
    </i>
    <i t="grand">
      <x/>
    </i>
  </rowItems>
  <colItems count="1">
    <i/>
  </colItems>
  <dataFields count="1">
    <dataField name="Contagem de Você encontrou alguma dificuldade ao aplicar o atual regulamento de recursos da Anvisa?" fld="4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4F9DDE4C-B639-4877-8C72-CFB983FC3F94}" name="Tabela dinâmica18"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51:B255"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showAll="0">
      <items count="4">
        <item x="1"/>
        <item x="2"/>
        <item x="0"/>
        <item t="default"/>
      </items>
    </pivotField>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s>
  <rowFields count="1">
    <field x="59"/>
  </rowFields>
  <rowItems count="4">
    <i>
      <x/>
    </i>
    <i>
      <x v="1"/>
    </i>
    <i>
      <x v="2"/>
    </i>
    <i t="grand">
      <x/>
    </i>
  </rowItems>
  <colItems count="1">
    <i/>
  </colItems>
  <dataFields count="1">
    <dataField name="Contagem de Que tipo de problema foi constatado no disposto no nesse capítulo?  [Regra excessiva, desnecessária ou desproporcional (necessidade de alteração ou supressão)]" fld="5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7A633683-1E6B-4598-AD12-65409ECAFA82}" name="Tabela dinâmica1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40:B143"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items count="4">
        <item x="0"/>
        <item x="1"/>
        <item x="2"/>
        <item t="default"/>
      </items>
    </pivotField>
    <pivotField showAll="0">
      <items count="4">
        <item x="0"/>
        <item x="1"/>
        <item x="2"/>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0"/>
  </rowFields>
  <rowItems count="3">
    <i>
      <x/>
    </i>
    <i>
      <x v="1"/>
    </i>
    <i t="grand">
      <x/>
    </i>
  </rowItems>
  <colItems count="1">
    <i/>
  </colItems>
  <dataFields count="1">
    <dataField name="Contagem de Em caso positivo, por favor, marque a seguir as dificuldades encontradas:  [Divergência com outro ato normativo (conflito com regras estabelecidas pela própria Anvisa ou por outro órgão anuente).]" fld="5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B5E52A2A-8C2A-4CB0-8C41-EF4EAE2B6168}" name="Tabela dinâmica17"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45:B249"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axis="axisRow" dataField="1" showAll="0">
      <items count="4">
        <item x="1"/>
        <item x="2"/>
        <item x="0"/>
        <item t="default"/>
      </items>
    </pivotField>
    <pivotField showAll="0"/>
    <pivotField showAll="0"/>
    <pivotField showAll="0"/>
    <pivotField showAll="0"/>
    <pivotField showAll="0"/>
    <pivotField showAll="0"/>
    <pivotField showAll="0"/>
    <pivotField showAll="0"/>
    <pivotField showAll="0"/>
    <pivotField showAll="0"/>
  </pivotFields>
  <rowFields count="1">
    <field x="58"/>
  </rowFields>
  <rowItems count="4">
    <i>
      <x/>
    </i>
    <i>
      <x v="1"/>
    </i>
    <i>
      <x v="2"/>
    </i>
    <i t="grand">
      <x/>
    </i>
  </rowItems>
  <colItems count="1">
    <i/>
  </colItems>
  <dataFields count="1">
    <dataField name="Contagem de Que tipo de problema foi constatado no disposto no nesse capítulo?  [Lacuna regulatória (ausência de alguma condição que deveria ser incluída na norma)]" fld="5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A6BA6D-683A-4204-802B-DB1246AD1CBE}" name="Tabela dinâmica6"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76:B79"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3">
    <i>
      <x/>
    </i>
    <i>
      <x v="1"/>
    </i>
    <i t="grand">
      <x/>
    </i>
  </rowItems>
  <colItems count="1">
    <i/>
  </colItems>
  <dataFields count="1">
    <dataField name="Contagem de Você considera que a revisão da Resolução RDC nº 266/2019, que dispõe sobre os procedimentos relativos à interposição de recursos administrativos em face das decisões da Agência Nacional de Vigilância Sanitária, e dá outras providências, pode" fld="4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F011AA0-D04C-4664-B1C4-E794CB919278}" name="Tabela dinâmica2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67:B274"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showAll="0">
      <items count="4">
        <item x="1"/>
        <item x="2"/>
        <item x="0"/>
        <item t="default"/>
      </items>
    </pivotField>
    <pivotField showAll="0">
      <items count="4">
        <item x="1"/>
        <item x="0"/>
        <item x="2"/>
        <item t="default"/>
      </items>
    </pivotField>
    <pivotField showAll="0">
      <items count="3">
        <item x="1"/>
        <item x="0"/>
        <item t="default"/>
      </items>
    </pivotField>
    <pivotField showAll="0">
      <items count="3">
        <item x="1"/>
        <item x="0"/>
        <item t="default"/>
      </items>
    </pivotField>
    <pivotField axis="axisRow" dataField="1" showAll="0">
      <items count="7">
        <item x="1"/>
        <item x="2"/>
        <item x="5"/>
        <item x="4"/>
        <item x="3"/>
        <item x="0"/>
        <item t="default"/>
      </items>
    </pivotField>
    <pivotField showAll="0"/>
    <pivotField showAll="0"/>
    <pivotField showAll="0"/>
    <pivotField showAll="0"/>
    <pivotField showAll="0"/>
    <pivotField showAll="0"/>
  </pivotFields>
  <rowFields count="1">
    <field x="62"/>
  </rowFields>
  <rowItems count="7">
    <i>
      <x/>
    </i>
    <i>
      <x v="1"/>
    </i>
    <i>
      <x v="2"/>
    </i>
    <i>
      <x v="3"/>
    </i>
    <i>
      <x v="4"/>
    </i>
    <i>
      <x v="5"/>
    </i>
    <i t="grand">
      <x/>
    </i>
  </rowItems>
  <colItems count="1">
    <i/>
  </colItems>
  <dataFields count="1">
    <dataField name="Contagem de Que tipo de problema foi constatado no disposto no nesse capítulo?  [Outros]" fld="6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3B64939-9ACA-457B-A1A0-8E63A686818F}" name="Tabela dinâmica5"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8:B56"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axis="axisRow" dataField="1"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8">
    <i>
      <x/>
    </i>
    <i>
      <x v="1"/>
    </i>
    <i>
      <x v="2"/>
    </i>
    <i>
      <x v="3"/>
    </i>
    <i>
      <x v="4"/>
    </i>
    <i>
      <x v="5"/>
    </i>
    <i>
      <x v="6"/>
    </i>
    <i t="grand">
      <x/>
    </i>
  </rowItems>
  <colItems count="1">
    <i/>
  </colItems>
  <dataFields count="1">
    <dataField name="Contagem de Em qual unidade da federação você esta?"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B24F27F-ABE5-440E-A223-5F04BF4707BC}" name="Tabela dinâmica10"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34:B138"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items count="4">
        <item x="0"/>
        <item x="1"/>
        <item x="2"/>
        <item t="default"/>
      </items>
    </pivotField>
    <pivotField axis="axisRow" dataFiel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9"/>
  </rowFields>
  <rowItems count="4">
    <i>
      <x/>
    </i>
    <i>
      <x v="1"/>
    </i>
    <i>
      <x v="2"/>
    </i>
    <i t="grand">
      <x/>
    </i>
  </rowItems>
  <colItems count="1">
    <i/>
  </colItems>
  <dataFields count="1">
    <dataField name="Contagem de Em caso positivo, por favor, marque a seguir as dificuldades encontradas:  [Inadequação da regra (imprecisão ou incoerência, com necessidade de alteração ou supressão)]" fld="4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14E207C-F11C-4D92-857B-038A5DCE64CD}" name="Tabela dinâmica16"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2:B225"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57"/>
  </rowFields>
  <rowItems count="3">
    <i>
      <x/>
    </i>
    <i>
      <x v="1"/>
    </i>
    <i t="grand">
      <x/>
    </i>
  </rowItems>
  <colItems count="1">
    <i/>
  </colItems>
  <dataFields count="1">
    <dataField name="Contagem de De acordo com a sua experiência relacionada aos recursos administrativos no âmbito da Anvisa, o CAPÍTULO III – DA SEGUNDA INSTÂNCIA RECURSAL (RDC nº 266/2019, arts. 18 a 22), que prevê os procedimentos para análise e julgamento de recursos na" fld="5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90D6F01-27C5-4D78-9A29-ED6A1D38DF58}" name="Tabela dinâmica20"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62:B265"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showAll="0"/>
    <pivotField showAll="0"/>
    <pivotField showAll="0"/>
    <pivotField showAll="0"/>
    <pivotField showAll="0"/>
    <pivotField showAll="0">
      <items count="3">
        <item x="1"/>
        <item x="0"/>
        <item t="default"/>
      </items>
    </pivotField>
    <pivotField showAll="0"/>
    <pivotField showAll="0">
      <items count="3">
        <item x="1"/>
        <item x="0"/>
        <item t="default"/>
      </items>
    </pivotField>
    <pivotField showAll="0"/>
    <pivotField showAll="0">
      <items count="3">
        <item x="1"/>
        <item x="0"/>
        <item t="default"/>
      </items>
    </pivotField>
    <pivotField showAll="0">
      <items count="4">
        <item x="1"/>
        <item x="2"/>
        <item x="0"/>
        <item t="default"/>
      </items>
    </pivotField>
    <pivotField showAll="0">
      <items count="4">
        <item x="1"/>
        <item x="0"/>
        <item x="2"/>
        <item t="default"/>
      </items>
    </pivotField>
    <pivotField showAll="0">
      <items count="3">
        <item x="1"/>
        <item x="0"/>
        <item t="default"/>
      </items>
    </pivotField>
    <pivotField axis="axisRow" dataField="1" showAll="0">
      <items count="3">
        <item x="1"/>
        <item x="0"/>
        <item t="default"/>
      </items>
    </pivotField>
    <pivotField showAll="0"/>
    <pivotField showAll="0"/>
    <pivotField showAll="0"/>
    <pivotField showAll="0"/>
    <pivotField showAll="0"/>
    <pivotField showAll="0"/>
    <pivotField showAll="0"/>
  </pivotFields>
  <rowFields count="1">
    <field x="61"/>
  </rowFields>
  <rowItems count="3">
    <i>
      <x/>
    </i>
    <i>
      <x v="1"/>
    </i>
    <i t="grand">
      <x/>
    </i>
  </rowItems>
  <colItems count="1">
    <i/>
  </colItems>
  <dataFields count="1">
    <dataField name="Contagem de Que tipo de problema foi constatado no disposto no nesse capítulo?  [Divergência com outro ato normativo (conflito com regras estabelecidas pela própria Anvisa ou por outro órgão externo)]" fld="6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F2752029-8748-4E91-925D-92B10A2D21EB}" name="Tabela dinâmica4"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6:B28"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2">
    <i>
      <x/>
    </i>
    <i t="grand">
      <x/>
    </i>
  </rowItems>
  <colItems count="1">
    <i/>
  </colItems>
  <dataFields count="1">
    <dataField name="Contagem de Informe o seu país:"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50C063B-55B3-4E1E-99A5-69A03AE78EA6}" name="Tabela dinâmica9"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28:B132" firstHeaderRow="1" firstDataRow="1" firstDataCol="1"/>
  <pivotFields count="69">
    <pivotField showAll="0"/>
    <pivotField showAll="0"/>
    <pivotField showAll="0"/>
    <pivotField showAll="0"/>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items count="2">
        <item x="0"/>
        <item t="default"/>
      </items>
    </pivotField>
    <pivotField showAll="0">
      <items count="8">
        <item x="1"/>
        <item x="6"/>
        <item x="5"/>
        <item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items count="4">
        <item x="0"/>
        <item x="2"/>
        <item x="1"/>
        <item t="default"/>
      </items>
    </pivotField>
    <pivotField axis="axisRow" dataFiel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8"/>
  </rowFields>
  <rowItems count="4">
    <i>
      <x/>
    </i>
    <i>
      <x v="1"/>
    </i>
    <i>
      <x v="2"/>
    </i>
    <i t="grand">
      <x/>
    </i>
  </rowItems>
  <colItems count="1">
    <i/>
  </colItems>
  <dataFields count="1">
    <dataField name="Contagem de Em caso positivo, por favor, marque a seguir as dificuldades encontradas:  [Regra excessiva, desnecessária ou desproporcional (necessidade de alteração ou supressão)]" fld="4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drawing" Target="../drawings/drawing1.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26"/>
  <sheetViews>
    <sheetView tabSelected="1" zoomScaleNormal="100" workbookViewId="0">
      <selection activeCell="A13" sqref="A13"/>
    </sheetView>
  </sheetViews>
  <sheetFormatPr defaultRowHeight="13.2" x14ac:dyDescent="0.25"/>
  <cols>
    <col min="1" max="1017" width="11.44140625"/>
  </cols>
  <sheetData>
    <row r="1" spans="1:113" x14ac:dyDescent="0.25">
      <c r="A1" t="s">
        <v>0</v>
      </c>
      <c r="B1" t="s">
        <v>1</v>
      </c>
      <c r="C1" t="s">
        <v>2</v>
      </c>
      <c r="D1" t="s">
        <v>3</v>
      </c>
      <c r="E1" t="s">
        <v>4</v>
      </c>
      <c r="F1" t="s">
        <v>5</v>
      </c>
      <c r="G1" t="s">
        <v>6</v>
      </c>
      <c r="H1" t="s">
        <v>7</v>
      </c>
      <c r="I1" t="s">
        <v>8</v>
      </c>
      <c r="J1" t="s">
        <v>9</v>
      </c>
      <c r="K1" t="s">
        <v>10</v>
      </c>
      <c r="L1" t="s">
        <v>10</v>
      </c>
      <c r="M1" t="s">
        <v>10</v>
      </c>
      <c r="N1" t="s">
        <v>10</v>
      </c>
      <c r="O1" t="s">
        <v>10</v>
      </c>
      <c r="P1" t="s">
        <v>10</v>
      </c>
      <c r="Q1" t="s">
        <v>10</v>
      </c>
      <c r="R1" t="s">
        <v>10</v>
      </c>
      <c r="S1" t="s">
        <v>10</v>
      </c>
      <c r="T1" t="s">
        <v>10</v>
      </c>
      <c r="U1" t="s">
        <v>10</v>
      </c>
      <c r="V1" t="s">
        <v>10</v>
      </c>
      <c r="W1" t="s">
        <v>10</v>
      </c>
      <c r="X1" t="s">
        <v>10</v>
      </c>
      <c r="Y1" t="s">
        <v>10</v>
      </c>
      <c r="Z1" t="s">
        <v>10</v>
      </c>
      <c r="AA1" t="s">
        <v>10</v>
      </c>
      <c r="AB1" t="s">
        <v>10</v>
      </c>
      <c r="AC1" t="s">
        <v>10</v>
      </c>
      <c r="AD1" t="s">
        <v>10</v>
      </c>
      <c r="AE1" t="s">
        <v>10</v>
      </c>
      <c r="AF1" t="s">
        <v>10</v>
      </c>
      <c r="AG1" t="s">
        <v>10</v>
      </c>
      <c r="AH1" t="s">
        <v>10</v>
      </c>
      <c r="AI1" t="s">
        <v>10</v>
      </c>
      <c r="AJ1" t="s">
        <v>10</v>
      </c>
      <c r="AK1" t="s">
        <v>10</v>
      </c>
      <c r="AL1" t="s">
        <v>11</v>
      </c>
      <c r="AM1" t="s">
        <v>12</v>
      </c>
      <c r="AN1" t="s">
        <v>13</v>
      </c>
      <c r="AO1" t="s">
        <v>14</v>
      </c>
      <c r="AP1" t="s">
        <v>15</v>
      </c>
      <c r="AQ1" t="s">
        <v>16</v>
      </c>
      <c r="AR1" t="s">
        <v>17</v>
      </c>
      <c r="AS1" t="s">
        <v>18</v>
      </c>
      <c r="AT1" t="s">
        <v>19</v>
      </c>
      <c r="AU1" t="s">
        <v>20</v>
      </c>
      <c r="AV1" t="s">
        <v>21</v>
      </c>
      <c r="AW1" t="s">
        <v>22</v>
      </c>
      <c r="AX1" t="s">
        <v>23</v>
      </c>
      <c r="AY1" t="s">
        <v>24</v>
      </c>
      <c r="AZ1" t="s">
        <v>25</v>
      </c>
      <c r="BA1" t="s">
        <v>26</v>
      </c>
      <c r="BB1" t="s">
        <v>27</v>
      </c>
      <c r="BC1" t="s">
        <v>28</v>
      </c>
      <c r="BD1" t="s">
        <v>29</v>
      </c>
      <c r="BE1" t="s">
        <v>30</v>
      </c>
      <c r="BF1" t="s">
        <v>31</v>
      </c>
      <c r="BG1" t="s">
        <v>32</v>
      </c>
      <c r="BH1" t="s">
        <v>33</v>
      </c>
      <c r="BI1" t="s">
        <v>34</v>
      </c>
      <c r="BJ1" t="s">
        <v>35</v>
      </c>
      <c r="BK1" t="s">
        <v>36</v>
      </c>
      <c r="BL1" t="s">
        <v>37</v>
      </c>
      <c r="BM1" t="s">
        <v>38</v>
      </c>
      <c r="BN1" t="s">
        <v>39</v>
      </c>
      <c r="BO1" t="s">
        <v>40</v>
      </c>
      <c r="BP1" t="s">
        <v>41</v>
      </c>
      <c r="BQ1" t="s">
        <v>42</v>
      </c>
      <c r="BR1" t="s">
        <v>43</v>
      </c>
      <c r="BS1" t="s">
        <v>44</v>
      </c>
      <c r="BT1" t="s">
        <v>45</v>
      </c>
      <c r="BU1" t="s">
        <v>46</v>
      </c>
      <c r="BV1" t="s">
        <v>47</v>
      </c>
      <c r="BW1" t="s">
        <v>48</v>
      </c>
      <c r="BX1" t="s">
        <v>49</v>
      </c>
      <c r="BY1" t="s">
        <v>50</v>
      </c>
      <c r="BZ1" t="s">
        <v>51</v>
      </c>
      <c r="CA1" t="s">
        <v>52</v>
      </c>
      <c r="CB1" t="s">
        <v>53</v>
      </c>
      <c r="CC1" t="s">
        <v>54</v>
      </c>
      <c r="CD1" t="s">
        <v>55</v>
      </c>
      <c r="CE1" t="s">
        <v>56</v>
      </c>
      <c r="CF1" t="s">
        <v>57</v>
      </c>
      <c r="CG1" t="s">
        <v>58</v>
      </c>
      <c r="CH1" t="s">
        <v>59</v>
      </c>
      <c r="CI1" t="s">
        <v>60</v>
      </c>
      <c r="CJ1" t="s">
        <v>61</v>
      </c>
      <c r="CK1" t="s">
        <v>62</v>
      </c>
      <c r="CL1" t="s">
        <v>63</v>
      </c>
      <c r="CM1" t="s">
        <v>64</v>
      </c>
      <c r="CN1" t="s">
        <v>65</v>
      </c>
      <c r="CO1" t="s">
        <v>66</v>
      </c>
      <c r="CP1" t="s">
        <v>67</v>
      </c>
      <c r="CQ1" t="s">
        <v>68</v>
      </c>
      <c r="CR1" t="s">
        <v>69</v>
      </c>
      <c r="CS1" t="s">
        <v>70</v>
      </c>
      <c r="CT1" t="s">
        <v>71</v>
      </c>
      <c r="CU1" t="s">
        <v>72</v>
      </c>
      <c r="CV1" t="s">
        <v>73</v>
      </c>
      <c r="CW1" t="s">
        <v>74</v>
      </c>
      <c r="CX1" t="s">
        <v>75</v>
      </c>
      <c r="CY1" t="s">
        <v>76</v>
      </c>
      <c r="CZ1" t="s">
        <v>77</v>
      </c>
      <c r="DA1" t="s">
        <v>78</v>
      </c>
      <c r="DB1" t="s">
        <v>79</v>
      </c>
      <c r="DC1" t="s">
        <v>80</v>
      </c>
      <c r="DD1" t="s">
        <v>81</v>
      </c>
      <c r="DE1" t="s">
        <v>82</v>
      </c>
      <c r="DF1" t="s">
        <v>83</v>
      </c>
      <c r="DG1" t="s">
        <v>84</v>
      </c>
      <c r="DH1" t="s">
        <v>85</v>
      </c>
      <c r="DI1" t="s">
        <v>86</v>
      </c>
    </row>
    <row r="2" spans="1:113" x14ac:dyDescent="0.25">
      <c r="A2">
        <v>35</v>
      </c>
      <c r="B2" t="s">
        <v>87</v>
      </c>
      <c r="C2">
        <v>2</v>
      </c>
      <c r="D2" t="s">
        <v>88</v>
      </c>
      <c r="E2">
        <v>582947937</v>
      </c>
      <c r="F2" t="s">
        <v>89</v>
      </c>
      <c r="G2" t="s">
        <v>87</v>
      </c>
      <c r="H2" t="s">
        <v>90</v>
      </c>
      <c r="I2" t="s">
        <v>91</v>
      </c>
      <c r="J2" t="s">
        <v>92</v>
      </c>
      <c r="Z2" t="s">
        <v>93</v>
      </c>
      <c r="AL2" t="s">
        <v>94</v>
      </c>
      <c r="AM2" t="s">
        <v>95</v>
      </c>
      <c r="AN2" t="s">
        <v>96</v>
      </c>
      <c r="AO2" t="s">
        <v>97</v>
      </c>
      <c r="AP2" t="s">
        <v>97</v>
      </c>
      <c r="AQ2" t="s">
        <v>97</v>
      </c>
      <c r="AR2" t="s">
        <v>97</v>
      </c>
      <c r="AU2" t="s">
        <v>94</v>
      </c>
      <c r="AW2" t="s">
        <v>94</v>
      </c>
      <c r="AX2" t="s">
        <v>98</v>
      </c>
      <c r="AY2" t="s">
        <v>94</v>
      </c>
      <c r="AZ2" t="s">
        <v>94</v>
      </c>
      <c r="BA2" t="s">
        <v>96</v>
      </c>
      <c r="BB2" t="s">
        <v>96</v>
      </c>
      <c r="BC2" t="s">
        <v>96</v>
      </c>
      <c r="BE2" t="s">
        <v>99</v>
      </c>
      <c r="BF2" t="s">
        <v>94</v>
      </c>
      <c r="BG2" t="s">
        <v>100</v>
      </c>
      <c r="BH2" t="s">
        <v>101</v>
      </c>
      <c r="BI2">
        <v>1215.3</v>
      </c>
      <c r="BJ2">
        <v>57.37</v>
      </c>
      <c r="CT2">
        <v>1157.93</v>
      </c>
    </row>
    <row r="3" spans="1:113" x14ac:dyDescent="0.25">
      <c r="A3">
        <v>52</v>
      </c>
      <c r="B3" t="s">
        <v>102</v>
      </c>
      <c r="C3">
        <v>2</v>
      </c>
      <c r="D3" t="s">
        <v>88</v>
      </c>
      <c r="E3">
        <v>230128145</v>
      </c>
      <c r="F3" t="s">
        <v>103</v>
      </c>
      <c r="G3" t="s">
        <v>102</v>
      </c>
      <c r="H3" t="s">
        <v>90</v>
      </c>
      <c r="I3" t="s">
        <v>91</v>
      </c>
      <c r="J3" t="s">
        <v>104</v>
      </c>
      <c r="Q3" t="s">
        <v>105</v>
      </c>
      <c r="AL3" t="s">
        <v>94</v>
      </c>
      <c r="AM3" t="s">
        <v>106</v>
      </c>
      <c r="AN3" t="s">
        <v>96</v>
      </c>
      <c r="AO3" t="s">
        <v>97</v>
      </c>
      <c r="AP3" t="s">
        <v>97</v>
      </c>
      <c r="AQ3" t="s">
        <v>97</v>
      </c>
      <c r="AR3" t="s">
        <v>97</v>
      </c>
      <c r="AU3" t="s">
        <v>94</v>
      </c>
      <c r="AW3" t="s">
        <v>96</v>
      </c>
      <c r="AY3" t="s">
        <v>96</v>
      </c>
      <c r="AZ3" t="s">
        <v>97</v>
      </c>
      <c r="BA3" t="s">
        <v>97</v>
      </c>
      <c r="BB3" t="s">
        <v>97</v>
      </c>
      <c r="BC3" t="s">
        <v>97</v>
      </c>
      <c r="BF3" t="s">
        <v>96</v>
      </c>
      <c r="BG3" t="s">
        <v>106</v>
      </c>
      <c r="BH3" t="s">
        <v>106</v>
      </c>
      <c r="BI3">
        <v>224.66</v>
      </c>
      <c r="BJ3">
        <v>47.72</v>
      </c>
      <c r="CT3">
        <v>176.94</v>
      </c>
    </row>
    <row r="4" spans="1:113" x14ac:dyDescent="0.25">
      <c r="A4">
        <v>66</v>
      </c>
      <c r="B4" t="s">
        <v>107</v>
      </c>
      <c r="C4">
        <v>2</v>
      </c>
      <c r="D4" t="s">
        <v>88</v>
      </c>
      <c r="E4">
        <v>149075158</v>
      </c>
      <c r="F4" t="s">
        <v>108</v>
      </c>
      <c r="G4" t="s">
        <v>107</v>
      </c>
      <c r="H4" t="s">
        <v>109</v>
      </c>
      <c r="I4" t="s">
        <v>91</v>
      </c>
      <c r="J4" t="s">
        <v>110</v>
      </c>
      <c r="AC4" t="s">
        <v>111</v>
      </c>
      <c r="AL4" t="s">
        <v>94</v>
      </c>
      <c r="AM4" t="s">
        <v>112</v>
      </c>
      <c r="AN4" t="s">
        <v>96</v>
      </c>
      <c r="AO4" t="s">
        <v>97</v>
      </c>
      <c r="AP4" t="s">
        <v>97</v>
      </c>
      <c r="AQ4" t="s">
        <v>97</v>
      </c>
      <c r="AR4" t="s">
        <v>97</v>
      </c>
      <c r="AU4" t="s">
        <v>94</v>
      </c>
      <c r="AW4" t="s">
        <v>94</v>
      </c>
      <c r="AX4" t="s">
        <v>113</v>
      </c>
      <c r="AY4" t="s">
        <v>96</v>
      </c>
      <c r="AZ4" t="s">
        <v>97</v>
      </c>
      <c r="BA4" t="s">
        <v>97</v>
      </c>
      <c r="BB4" t="s">
        <v>97</v>
      </c>
      <c r="BC4" t="s">
        <v>97</v>
      </c>
      <c r="BF4" t="s">
        <v>94</v>
      </c>
      <c r="BG4" t="s">
        <v>114</v>
      </c>
      <c r="BH4" t="s">
        <v>115</v>
      </c>
      <c r="BI4">
        <v>498.6</v>
      </c>
      <c r="BJ4">
        <v>63.56</v>
      </c>
      <c r="CT4">
        <v>435.04</v>
      </c>
    </row>
    <row r="5" spans="1:113" s="1" customFormat="1" x14ac:dyDescent="0.25">
      <c r="A5" s="1">
        <v>90</v>
      </c>
      <c r="B5" s="1" t="s">
        <v>116</v>
      </c>
      <c r="C5" s="1">
        <v>2</v>
      </c>
      <c r="D5" s="1" t="s">
        <v>88</v>
      </c>
      <c r="E5" s="1">
        <v>416532948</v>
      </c>
      <c r="F5" s="1" t="s">
        <v>117</v>
      </c>
      <c r="G5" s="1" t="s">
        <v>116</v>
      </c>
      <c r="H5" s="1" t="s">
        <v>109</v>
      </c>
      <c r="I5" s="1" t="s">
        <v>91</v>
      </c>
      <c r="J5" s="1" t="s">
        <v>118</v>
      </c>
      <c r="AB5" s="1" t="s">
        <v>119</v>
      </c>
      <c r="AL5" s="1" t="s">
        <v>96</v>
      </c>
      <c r="AM5" s="1" t="s">
        <v>120</v>
      </c>
      <c r="AN5" s="1" t="s">
        <v>96</v>
      </c>
      <c r="AO5" s="1" t="s">
        <v>97</v>
      </c>
      <c r="AP5" s="1" t="s">
        <v>97</v>
      </c>
      <c r="AQ5" s="1" t="s">
        <v>97</v>
      </c>
      <c r="AR5" s="1" t="s">
        <v>97</v>
      </c>
      <c r="AU5" s="1" t="s">
        <v>94</v>
      </c>
      <c r="AW5" s="1" t="s">
        <v>96</v>
      </c>
      <c r="AY5" s="1" t="s">
        <v>96</v>
      </c>
      <c r="AZ5" s="1" t="s">
        <v>97</v>
      </c>
      <c r="BA5" s="1" t="s">
        <v>97</v>
      </c>
      <c r="BB5" s="1" t="s">
        <v>97</v>
      </c>
      <c r="BC5" s="1" t="s">
        <v>97</v>
      </c>
      <c r="BF5" s="1" t="s">
        <v>96</v>
      </c>
      <c r="BG5" s="1" t="s">
        <v>121</v>
      </c>
      <c r="BH5" s="1" t="s">
        <v>122</v>
      </c>
      <c r="BI5" s="1">
        <v>3619.39</v>
      </c>
      <c r="BJ5" s="1">
        <v>621.80999999999995</v>
      </c>
      <c r="CT5" s="1">
        <v>2997.58</v>
      </c>
    </row>
    <row r="6" spans="1:113" x14ac:dyDescent="0.25">
      <c r="A6">
        <v>106</v>
      </c>
      <c r="B6" t="s">
        <v>123</v>
      </c>
      <c r="C6">
        <v>2</v>
      </c>
      <c r="D6" t="s">
        <v>88</v>
      </c>
      <c r="E6">
        <v>984089579</v>
      </c>
      <c r="F6" t="s">
        <v>124</v>
      </c>
      <c r="G6" t="s">
        <v>123</v>
      </c>
      <c r="H6" t="s">
        <v>90</v>
      </c>
      <c r="I6" t="s">
        <v>91</v>
      </c>
      <c r="J6" t="s">
        <v>125</v>
      </c>
      <c r="AJ6" t="s">
        <v>126</v>
      </c>
      <c r="AL6" t="s">
        <v>94</v>
      </c>
      <c r="AM6" t="s">
        <v>127</v>
      </c>
      <c r="AN6" t="s">
        <v>96</v>
      </c>
      <c r="AO6" t="s">
        <v>97</v>
      </c>
      <c r="AP6" t="s">
        <v>97</v>
      </c>
      <c r="AQ6" t="s">
        <v>97</v>
      </c>
      <c r="AR6" t="s">
        <v>97</v>
      </c>
      <c r="AU6" t="s">
        <v>94</v>
      </c>
      <c r="AW6" t="s">
        <v>94</v>
      </c>
      <c r="AX6" t="s">
        <v>128</v>
      </c>
      <c r="AY6" t="s">
        <v>94</v>
      </c>
      <c r="AZ6" t="s">
        <v>94</v>
      </c>
      <c r="BA6" t="s">
        <v>96</v>
      </c>
      <c r="BB6" t="s">
        <v>96</v>
      </c>
      <c r="BC6" t="s">
        <v>96</v>
      </c>
      <c r="BE6" t="s">
        <v>129</v>
      </c>
      <c r="BF6" t="s">
        <v>94</v>
      </c>
      <c r="BG6" t="s">
        <v>130</v>
      </c>
      <c r="BH6" t="s">
        <v>131</v>
      </c>
      <c r="BI6">
        <v>1443.27</v>
      </c>
      <c r="BJ6">
        <v>134.94999999999999</v>
      </c>
      <c r="CT6">
        <v>1308.32</v>
      </c>
    </row>
    <row r="7" spans="1:113" x14ac:dyDescent="0.25">
      <c r="A7">
        <v>131</v>
      </c>
      <c r="B7" t="s">
        <v>132</v>
      </c>
      <c r="C7">
        <v>2</v>
      </c>
      <c r="D7" t="s">
        <v>88</v>
      </c>
      <c r="E7">
        <v>1718523923</v>
      </c>
      <c r="F7" t="s">
        <v>133</v>
      </c>
      <c r="G7" t="s">
        <v>132</v>
      </c>
      <c r="H7" t="s">
        <v>109</v>
      </c>
      <c r="I7" t="s">
        <v>91</v>
      </c>
      <c r="J7" t="s">
        <v>125</v>
      </c>
      <c r="AJ7" t="s">
        <v>134</v>
      </c>
      <c r="AL7" t="s">
        <v>94</v>
      </c>
      <c r="AM7" t="s">
        <v>135</v>
      </c>
      <c r="AN7" t="s">
        <v>94</v>
      </c>
      <c r="AO7" t="s">
        <v>94</v>
      </c>
      <c r="AP7" t="s">
        <v>96</v>
      </c>
      <c r="AQ7" t="s">
        <v>96</v>
      </c>
      <c r="AR7" t="s">
        <v>96</v>
      </c>
      <c r="AT7" t="s">
        <v>136</v>
      </c>
      <c r="AU7" t="s">
        <v>94</v>
      </c>
      <c r="AW7" t="s">
        <v>96</v>
      </c>
      <c r="AY7" t="s">
        <v>96</v>
      </c>
      <c r="AZ7" t="s">
        <v>97</v>
      </c>
      <c r="BA7" t="s">
        <v>97</v>
      </c>
      <c r="BB7" t="s">
        <v>97</v>
      </c>
      <c r="BC7" t="s">
        <v>97</v>
      </c>
      <c r="BF7" t="s">
        <v>94</v>
      </c>
      <c r="BG7" t="s">
        <v>137</v>
      </c>
      <c r="BH7" t="s">
        <v>138</v>
      </c>
      <c r="BI7">
        <v>1722.52</v>
      </c>
      <c r="BJ7">
        <v>94.62</v>
      </c>
      <c r="CT7">
        <v>1627.9</v>
      </c>
    </row>
    <row r="8" spans="1:113" x14ac:dyDescent="0.25">
      <c r="A8">
        <v>134</v>
      </c>
      <c r="B8" t="s">
        <v>139</v>
      </c>
      <c r="C8">
        <v>2</v>
      </c>
      <c r="D8" t="s">
        <v>88</v>
      </c>
      <c r="E8">
        <v>1469730492</v>
      </c>
      <c r="F8" t="s">
        <v>140</v>
      </c>
      <c r="G8" t="s">
        <v>139</v>
      </c>
      <c r="H8" t="s">
        <v>109</v>
      </c>
      <c r="I8" t="s">
        <v>91</v>
      </c>
      <c r="J8" t="s">
        <v>125</v>
      </c>
      <c r="AJ8" t="s">
        <v>141</v>
      </c>
      <c r="AL8" t="s">
        <v>94</v>
      </c>
      <c r="AM8" t="s">
        <v>142</v>
      </c>
      <c r="AN8" t="s">
        <v>96</v>
      </c>
      <c r="AO8" t="s">
        <v>97</v>
      </c>
      <c r="AP8" t="s">
        <v>97</v>
      </c>
      <c r="AQ8" t="s">
        <v>97</v>
      </c>
      <c r="AR8" t="s">
        <v>97</v>
      </c>
      <c r="AU8" t="s">
        <v>94</v>
      </c>
      <c r="AW8" t="s">
        <v>96</v>
      </c>
      <c r="AY8" t="s">
        <v>96</v>
      </c>
      <c r="AZ8" t="s">
        <v>97</v>
      </c>
      <c r="BA8" t="s">
        <v>97</v>
      </c>
      <c r="BB8" t="s">
        <v>97</v>
      </c>
      <c r="BC8" t="s">
        <v>97</v>
      </c>
      <c r="BF8" t="s">
        <v>96</v>
      </c>
      <c r="BG8" t="s">
        <v>143</v>
      </c>
      <c r="BH8" t="s">
        <v>144</v>
      </c>
      <c r="BI8">
        <v>2334.09</v>
      </c>
      <c r="BJ8">
        <v>127.45</v>
      </c>
      <c r="CT8">
        <v>2206.64</v>
      </c>
    </row>
    <row r="9" spans="1:113" x14ac:dyDescent="0.25">
      <c r="A9">
        <v>155</v>
      </c>
      <c r="B9" t="s">
        <v>145</v>
      </c>
      <c r="C9">
        <v>2</v>
      </c>
      <c r="D9" t="s">
        <v>88</v>
      </c>
      <c r="E9">
        <v>1671925494</v>
      </c>
      <c r="F9" t="s">
        <v>146</v>
      </c>
      <c r="G9" t="s">
        <v>145</v>
      </c>
      <c r="H9" t="s">
        <v>90</v>
      </c>
      <c r="I9" t="s">
        <v>91</v>
      </c>
      <c r="J9" t="s">
        <v>125</v>
      </c>
      <c r="AJ9" t="s">
        <v>134</v>
      </c>
      <c r="AL9" t="s">
        <v>94</v>
      </c>
      <c r="AM9" t="s">
        <v>147</v>
      </c>
      <c r="AN9" t="s">
        <v>96</v>
      </c>
      <c r="AO9" t="s">
        <v>97</v>
      </c>
      <c r="AP9" t="s">
        <v>97</v>
      </c>
      <c r="AQ9" t="s">
        <v>97</v>
      </c>
      <c r="AR9" t="s">
        <v>97</v>
      </c>
      <c r="AU9" t="s">
        <v>94</v>
      </c>
      <c r="AW9" t="s">
        <v>94</v>
      </c>
      <c r="AX9" t="s">
        <v>148</v>
      </c>
      <c r="AY9" t="s">
        <v>96</v>
      </c>
      <c r="AZ9" t="s">
        <v>97</v>
      </c>
      <c r="BA9" t="s">
        <v>97</v>
      </c>
      <c r="BB9" t="s">
        <v>97</v>
      </c>
      <c r="BC9" t="s">
        <v>97</v>
      </c>
      <c r="BF9" t="s">
        <v>94</v>
      </c>
      <c r="BG9" t="s">
        <v>149</v>
      </c>
      <c r="BI9">
        <v>505.61</v>
      </c>
      <c r="BJ9">
        <v>110.94</v>
      </c>
      <c r="CT9">
        <v>394.67</v>
      </c>
    </row>
    <row r="10" spans="1:113" x14ac:dyDescent="0.25">
      <c r="A10">
        <v>158</v>
      </c>
      <c r="B10" t="s">
        <v>150</v>
      </c>
      <c r="C10">
        <v>2</v>
      </c>
      <c r="D10" t="s">
        <v>88</v>
      </c>
      <c r="E10">
        <v>1906003318</v>
      </c>
      <c r="F10" t="s">
        <v>151</v>
      </c>
      <c r="G10" t="s">
        <v>150</v>
      </c>
      <c r="H10" t="s">
        <v>90</v>
      </c>
      <c r="I10" t="s">
        <v>91</v>
      </c>
      <c r="J10" t="s">
        <v>125</v>
      </c>
      <c r="AJ10" t="s">
        <v>134</v>
      </c>
      <c r="AL10" t="s">
        <v>94</v>
      </c>
      <c r="AM10" t="s">
        <v>152</v>
      </c>
      <c r="AN10" t="s">
        <v>96</v>
      </c>
      <c r="AO10" t="s">
        <v>97</v>
      </c>
      <c r="AP10" t="s">
        <v>97</v>
      </c>
      <c r="AQ10" t="s">
        <v>97</v>
      </c>
      <c r="AR10" t="s">
        <v>97</v>
      </c>
      <c r="AU10" t="s">
        <v>96</v>
      </c>
      <c r="AV10" t="s">
        <v>153</v>
      </c>
      <c r="AW10" t="s">
        <v>94</v>
      </c>
      <c r="AX10" t="s">
        <v>154</v>
      </c>
      <c r="AY10" t="s">
        <v>94</v>
      </c>
      <c r="AZ10" t="s">
        <v>96</v>
      </c>
      <c r="BA10" t="s">
        <v>94</v>
      </c>
      <c r="BB10" t="s">
        <v>96</v>
      </c>
      <c r="BC10" t="s">
        <v>96</v>
      </c>
      <c r="BE10" t="s">
        <v>155</v>
      </c>
      <c r="BF10" t="s">
        <v>94</v>
      </c>
      <c r="BG10" t="s">
        <v>156</v>
      </c>
      <c r="BI10">
        <v>5792.21</v>
      </c>
      <c r="BJ10">
        <v>76.099999999999994</v>
      </c>
      <c r="CT10">
        <v>5716.11</v>
      </c>
    </row>
    <row r="11" spans="1:113" x14ac:dyDescent="0.25">
      <c r="A11">
        <v>161</v>
      </c>
      <c r="B11" t="s">
        <v>157</v>
      </c>
      <c r="C11">
        <v>2</v>
      </c>
      <c r="D11" t="s">
        <v>88</v>
      </c>
      <c r="E11">
        <v>2083499210</v>
      </c>
      <c r="F11" t="s">
        <v>158</v>
      </c>
      <c r="G11" t="s">
        <v>157</v>
      </c>
      <c r="H11" t="s">
        <v>90</v>
      </c>
      <c r="I11" t="s">
        <v>91</v>
      </c>
      <c r="J11" t="s">
        <v>125</v>
      </c>
      <c r="AJ11" t="s">
        <v>134</v>
      </c>
      <c r="AL11" t="s">
        <v>94</v>
      </c>
      <c r="AM11" t="s">
        <v>159</v>
      </c>
      <c r="AN11" t="s">
        <v>96</v>
      </c>
      <c r="AO11" t="s">
        <v>97</v>
      </c>
      <c r="AP11" t="s">
        <v>97</v>
      </c>
      <c r="AQ11" t="s">
        <v>97</v>
      </c>
      <c r="AR11" t="s">
        <v>97</v>
      </c>
      <c r="AU11" t="s">
        <v>94</v>
      </c>
      <c r="AW11" t="s">
        <v>96</v>
      </c>
      <c r="AY11" t="s">
        <v>94</v>
      </c>
      <c r="AZ11" t="s">
        <v>94</v>
      </c>
      <c r="BA11" t="s">
        <v>94</v>
      </c>
      <c r="BB11" t="s">
        <v>96</v>
      </c>
      <c r="BC11" t="s">
        <v>96</v>
      </c>
      <c r="BF11" t="s">
        <v>94</v>
      </c>
      <c r="BG11" t="s">
        <v>160</v>
      </c>
      <c r="BI11">
        <v>919.32</v>
      </c>
      <c r="BJ11">
        <v>47.92</v>
      </c>
      <c r="CT11">
        <v>871.4</v>
      </c>
    </row>
    <row r="12" spans="1:113" x14ac:dyDescent="0.25">
      <c r="A12">
        <v>167</v>
      </c>
      <c r="B12" t="s">
        <v>161</v>
      </c>
      <c r="C12">
        <v>2</v>
      </c>
      <c r="D12" t="s">
        <v>88</v>
      </c>
      <c r="E12">
        <v>805232174</v>
      </c>
      <c r="F12" t="s">
        <v>162</v>
      </c>
      <c r="G12" t="s">
        <v>161</v>
      </c>
      <c r="H12" t="s">
        <v>109</v>
      </c>
      <c r="I12" t="s">
        <v>91</v>
      </c>
      <c r="J12" t="s">
        <v>125</v>
      </c>
      <c r="AJ12" t="s">
        <v>163</v>
      </c>
      <c r="AL12" t="s">
        <v>94</v>
      </c>
      <c r="AM12" t="s">
        <v>164</v>
      </c>
      <c r="AN12" t="s">
        <v>96</v>
      </c>
      <c r="AO12" t="s">
        <v>97</v>
      </c>
      <c r="AP12" t="s">
        <v>97</v>
      </c>
      <c r="AQ12" t="s">
        <v>97</v>
      </c>
      <c r="AR12" t="s">
        <v>97</v>
      </c>
      <c r="AU12" t="s">
        <v>94</v>
      </c>
      <c r="AW12" t="s">
        <v>94</v>
      </c>
      <c r="AX12" t="s">
        <v>165</v>
      </c>
      <c r="AY12" t="s">
        <v>94</v>
      </c>
      <c r="AZ12" t="s">
        <v>94</v>
      </c>
      <c r="BA12" t="s">
        <v>96</v>
      </c>
      <c r="BB12" t="s">
        <v>96</v>
      </c>
      <c r="BC12" t="s">
        <v>96</v>
      </c>
      <c r="BD12" t="s">
        <v>166</v>
      </c>
      <c r="BE12" t="s">
        <v>164</v>
      </c>
      <c r="BF12" t="s">
        <v>94</v>
      </c>
      <c r="BG12" t="s">
        <v>165</v>
      </c>
      <c r="BH12" t="s">
        <v>165</v>
      </c>
      <c r="BI12">
        <v>765.77</v>
      </c>
      <c r="BJ12">
        <v>62.64</v>
      </c>
      <c r="CT12">
        <v>703.13</v>
      </c>
    </row>
    <row r="13" spans="1:113" x14ac:dyDescent="0.25">
      <c r="A13">
        <v>170</v>
      </c>
      <c r="B13" t="s">
        <v>167</v>
      </c>
      <c r="C13">
        <v>2</v>
      </c>
      <c r="D13" t="s">
        <v>88</v>
      </c>
      <c r="E13">
        <v>123766606</v>
      </c>
      <c r="F13" t="s">
        <v>168</v>
      </c>
      <c r="G13" t="s">
        <v>167</v>
      </c>
      <c r="H13" t="s">
        <v>109</v>
      </c>
      <c r="I13" t="s">
        <v>91</v>
      </c>
      <c r="J13" t="s">
        <v>169</v>
      </c>
      <c r="U13" t="s">
        <v>170</v>
      </c>
      <c r="AL13" t="s">
        <v>94</v>
      </c>
      <c r="AM13" t="s">
        <v>171</v>
      </c>
      <c r="AN13" t="s">
        <v>94</v>
      </c>
      <c r="AO13" t="s">
        <v>94</v>
      </c>
      <c r="AP13" t="s">
        <v>94</v>
      </c>
      <c r="AQ13" t="s">
        <v>94</v>
      </c>
      <c r="AR13" t="s">
        <v>96</v>
      </c>
      <c r="AT13" t="s">
        <v>172</v>
      </c>
      <c r="AU13" t="s">
        <v>94</v>
      </c>
      <c r="AW13" t="s">
        <v>94</v>
      </c>
      <c r="AY13" t="s">
        <v>96</v>
      </c>
      <c r="AZ13" t="s">
        <v>97</v>
      </c>
      <c r="BA13" t="s">
        <v>97</v>
      </c>
      <c r="BB13" t="s">
        <v>97</v>
      </c>
      <c r="BC13" t="s">
        <v>97</v>
      </c>
      <c r="BF13" t="s">
        <v>94</v>
      </c>
      <c r="BG13" t="s">
        <v>173</v>
      </c>
      <c r="BH13" t="s">
        <v>174</v>
      </c>
      <c r="BI13">
        <v>7210.87</v>
      </c>
      <c r="BJ13">
        <v>62.49</v>
      </c>
      <c r="CT13">
        <v>7148.38</v>
      </c>
    </row>
    <row r="14" spans="1:113" x14ac:dyDescent="0.25">
      <c r="A14">
        <v>176</v>
      </c>
      <c r="B14" t="s">
        <v>175</v>
      </c>
      <c r="C14">
        <v>2</v>
      </c>
      <c r="D14" t="s">
        <v>88</v>
      </c>
      <c r="E14">
        <v>1246660108</v>
      </c>
      <c r="F14" t="s">
        <v>176</v>
      </c>
      <c r="G14" t="s">
        <v>175</v>
      </c>
      <c r="H14" t="s">
        <v>90</v>
      </c>
      <c r="I14" t="s">
        <v>91</v>
      </c>
      <c r="J14" t="s">
        <v>110</v>
      </c>
      <c r="AC14" t="s">
        <v>111</v>
      </c>
      <c r="AL14" t="s">
        <v>94</v>
      </c>
      <c r="AM14" t="s">
        <v>177</v>
      </c>
      <c r="AN14" t="s">
        <v>96</v>
      </c>
      <c r="AO14" t="s">
        <v>97</v>
      </c>
      <c r="AP14" t="s">
        <v>97</v>
      </c>
      <c r="AQ14" t="s">
        <v>97</v>
      </c>
      <c r="AR14" t="s">
        <v>97</v>
      </c>
      <c r="AU14" t="s">
        <v>94</v>
      </c>
      <c r="AW14" t="s">
        <v>94</v>
      </c>
      <c r="AY14" t="s">
        <v>94</v>
      </c>
      <c r="AZ14" t="s">
        <v>94</v>
      </c>
      <c r="BA14" t="s">
        <v>96</v>
      </c>
      <c r="BB14" t="s">
        <v>96</v>
      </c>
      <c r="BC14" t="s">
        <v>96</v>
      </c>
      <c r="BF14" t="s">
        <v>94</v>
      </c>
      <c r="BG14" t="s">
        <v>178</v>
      </c>
      <c r="BI14">
        <v>872.58</v>
      </c>
      <c r="BJ14">
        <v>42.62</v>
      </c>
      <c r="CT14">
        <v>829.96</v>
      </c>
    </row>
    <row r="15" spans="1:113" x14ac:dyDescent="0.25">
      <c r="A15">
        <v>177</v>
      </c>
      <c r="B15" t="s">
        <v>179</v>
      </c>
      <c r="C15">
        <v>2</v>
      </c>
      <c r="D15" t="s">
        <v>88</v>
      </c>
      <c r="E15">
        <v>1846341916</v>
      </c>
      <c r="F15" t="s">
        <v>180</v>
      </c>
      <c r="G15" t="s">
        <v>179</v>
      </c>
      <c r="H15" t="s">
        <v>109</v>
      </c>
      <c r="I15" t="s">
        <v>91</v>
      </c>
      <c r="J15" t="s">
        <v>181</v>
      </c>
      <c r="S15" t="s">
        <v>182</v>
      </c>
      <c r="AL15" t="s">
        <v>96</v>
      </c>
      <c r="AM15" t="s">
        <v>183</v>
      </c>
      <c r="AN15" t="s">
        <v>96</v>
      </c>
      <c r="AO15" t="s">
        <v>97</v>
      </c>
      <c r="AP15" t="s">
        <v>97</v>
      </c>
      <c r="AQ15" t="s">
        <v>97</v>
      </c>
      <c r="AR15" t="s">
        <v>97</v>
      </c>
      <c r="AU15" t="s">
        <v>94</v>
      </c>
      <c r="AW15" t="s">
        <v>96</v>
      </c>
      <c r="AY15" t="s">
        <v>96</v>
      </c>
      <c r="AZ15" t="s">
        <v>97</v>
      </c>
      <c r="BA15" t="s">
        <v>97</v>
      </c>
      <c r="BB15" t="s">
        <v>97</v>
      </c>
      <c r="BC15" t="s">
        <v>97</v>
      </c>
      <c r="BF15" t="s">
        <v>96</v>
      </c>
      <c r="BG15" t="s">
        <v>184</v>
      </c>
      <c r="BH15" t="s">
        <v>185</v>
      </c>
      <c r="BI15">
        <v>2512.77</v>
      </c>
      <c r="BJ15">
        <v>109.87</v>
      </c>
      <c r="CT15">
        <v>2402.9</v>
      </c>
    </row>
    <row r="16" spans="1:113" x14ac:dyDescent="0.25">
      <c r="A16">
        <v>181</v>
      </c>
      <c r="B16" t="s">
        <v>186</v>
      </c>
      <c r="C16">
        <v>2</v>
      </c>
      <c r="D16" t="s">
        <v>88</v>
      </c>
      <c r="E16">
        <v>746568674</v>
      </c>
      <c r="F16" t="s">
        <v>187</v>
      </c>
      <c r="G16" t="s">
        <v>186</v>
      </c>
      <c r="H16" t="s">
        <v>109</v>
      </c>
      <c r="I16" t="s">
        <v>91</v>
      </c>
      <c r="J16" t="s">
        <v>118</v>
      </c>
      <c r="AB16" t="s">
        <v>119</v>
      </c>
      <c r="AL16" t="s">
        <v>94</v>
      </c>
      <c r="AM16" t="s">
        <v>188</v>
      </c>
      <c r="AN16" t="s">
        <v>96</v>
      </c>
      <c r="AO16" t="s">
        <v>97</v>
      </c>
      <c r="AP16" t="s">
        <v>97</v>
      </c>
      <c r="AQ16" t="s">
        <v>97</v>
      </c>
      <c r="AR16" t="s">
        <v>97</v>
      </c>
      <c r="AU16" t="s">
        <v>96</v>
      </c>
      <c r="AV16" t="s">
        <v>189</v>
      </c>
      <c r="AW16" t="s">
        <v>96</v>
      </c>
      <c r="AY16" t="s">
        <v>96</v>
      </c>
      <c r="AZ16" t="s">
        <v>97</v>
      </c>
      <c r="BA16" t="s">
        <v>97</v>
      </c>
      <c r="BB16" t="s">
        <v>97</v>
      </c>
      <c r="BC16" t="s">
        <v>97</v>
      </c>
      <c r="BF16" t="s">
        <v>94</v>
      </c>
      <c r="BG16" t="s">
        <v>190</v>
      </c>
      <c r="BH16" t="s">
        <v>191</v>
      </c>
      <c r="BI16">
        <v>2165.4699999999998</v>
      </c>
      <c r="BJ16">
        <v>88.51</v>
      </c>
      <c r="CT16">
        <v>2076.96</v>
      </c>
    </row>
    <row r="17" spans="1:98" x14ac:dyDescent="0.25">
      <c r="A17">
        <v>203</v>
      </c>
      <c r="B17" t="s">
        <v>192</v>
      </c>
      <c r="C17">
        <v>2</v>
      </c>
      <c r="D17" t="s">
        <v>88</v>
      </c>
      <c r="E17">
        <v>290299771</v>
      </c>
      <c r="F17" t="s">
        <v>193</v>
      </c>
      <c r="G17" t="s">
        <v>192</v>
      </c>
      <c r="H17" t="s">
        <v>109</v>
      </c>
      <c r="I17" t="s">
        <v>91</v>
      </c>
      <c r="J17" t="s">
        <v>125</v>
      </c>
      <c r="AJ17" t="s">
        <v>134</v>
      </c>
      <c r="AL17" t="s">
        <v>96</v>
      </c>
      <c r="AM17" t="s">
        <v>194</v>
      </c>
      <c r="AN17" t="s">
        <v>96</v>
      </c>
      <c r="AO17" t="s">
        <v>97</v>
      </c>
      <c r="AP17" t="s">
        <v>97</v>
      </c>
      <c r="AQ17" t="s">
        <v>97</v>
      </c>
      <c r="AR17" t="s">
        <v>97</v>
      </c>
      <c r="AU17" t="s">
        <v>94</v>
      </c>
      <c r="AW17" t="s">
        <v>96</v>
      </c>
      <c r="AY17" t="s">
        <v>96</v>
      </c>
      <c r="AZ17" t="s">
        <v>97</v>
      </c>
      <c r="BA17" t="s">
        <v>97</v>
      </c>
      <c r="BB17" t="s">
        <v>97</v>
      </c>
      <c r="BC17" t="s">
        <v>97</v>
      </c>
      <c r="BF17" t="s">
        <v>94</v>
      </c>
      <c r="BG17" t="s">
        <v>195</v>
      </c>
      <c r="BI17">
        <v>1270.45</v>
      </c>
      <c r="BJ17">
        <v>171</v>
      </c>
      <c r="CT17">
        <v>1099.45</v>
      </c>
    </row>
    <row r="18" spans="1:98" x14ac:dyDescent="0.25">
      <c r="A18">
        <v>212</v>
      </c>
      <c r="B18" t="s">
        <v>196</v>
      </c>
      <c r="C18">
        <v>2</v>
      </c>
      <c r="D18" t="s">
        <v>88</v>
      </c>
      <c r="E18">
        <v>1071078800</v>
      </c>
      <c r="F18" t="s">
        <v>197</v>
      </c>
      <c r="G18" t="s">
        <v>196</v>
      </c>
      <c r="H18" t="s">
        <v>109</v>
      </c>
      <c r="I18" t="s">
        <v>91</v>
      </c>
      <c r="J18" t="s">
        <v>125</v>
      </c>
      <c r="AJ18" t="s">
        <v>134</v>
      </c>
      <c r="AL18" t="s">
        <v>94</v>
      </c>
      <c r="AM18" t="s">
        <v>198</v>
      </c>
      <c r="AN18" t="s">
        <v>94</v>
      </c>
      <c r="AO18" t="s">
        <v>94</v>
      </c>
      <c r="AP18" t="s">
        <v>96</v>
      </c>
      <c r="AQ18" t="s">
        <v>96</v>
      </c>
      <c r="AR18" t="s">
        <v>96</v>
      </c>
      <c r="AS18" t="s">
        <v>199</v>
      </c>
      <c r="AT18" t="s">
        <v>200</v>
      </c>
      <c r="AU18" t="s">
        <v>96</v>
      </c>
      <c r="AV18" t="s">
        <v>201</v>
      </c>
      <c r="AW18" t="s">
        <v>94</v>
      </c>
      <c r="AX18" t="s">
        <v>202</v>
      </c>
      <c r="AY18" t="s">
        <v>96</v>
      </c>
      <c r="AZ18" t="s">
        <v>97</v>
      </c>
      <c r="BA18" t="s">
        <v>97</v>
      </c>
      <c r="BB18" t="s">
        <v>97</v>
      </c>
      <c r="BC18" t="s">
        <v>97</v>
      </c>
      <c r="BF18" t="s">
        <v>94</v>
      </c>
      <c r="BG18" t="s">
        <v>203</v>
      </c>
      <c r="BI18">
        <v>7569.18</v>
      </c>
      <c r="BJ18">
        <v>415.36</v>
      </c>
      <c r="CT18">
        <v>7153.82</v>
      </c>
    </row>
    <row r="19" spans="1:98" x14ac:dyDescent="0.25">
      <c r="A19">
        <v>215</v>
      </c>
      <c r="B19" t="s">
        <v>204</v>
      </c>
      <c r="C19">
        <v>2</v>
      </c>
      <c r="D19" t="s">
        <v>88</v>
      </c>
      <c r="E19">
        <v>322897828</v>
      </c>
      <c r="F19" t="s">
        <v>205</v>
      </c>
      <c r="G19" t="s">
        <v>204</v>
      </c>
      <c r="H19" t="s">
        <v>109</v>
      </c>
      <c r="I19" t="s">
        <v>91</v>
      </c>
      <c r="J19" t="s">
        <v>110</v>
      </c>
      <c r="AC19" t="s">
        <v>111</v>
      </c>
      <c r="AL19" t="s">
        <v>94</v>
      </c>
      <c r="AM19" t="s">
        <v>206</v>
      </c>
      <c r="AN19" t="s">
        <v>94</v>
      </c>
      <c r="AO19" t="s">
        <v>96</v>
      </c>
      <c r="AP19" t="s">
        <v>96</v>
      </c>
      <c r="AQ19" t="s">
        <v>96</v>
      </c>
      <c r="AR19" t="s">
        <v>96</v>
      </c>
      <c r="AS19" t="s">
        <v>207</v>
      </c>
      <c r="AT19" t="s">
        <v>208</v>
      </c>
      <c r="AU19" t="s">
        <v>94</v>
      </c>
      <c r="AW19" t="s">
        <v>94</v>
      </c>
      <c r="AX19" t="s">
        <v>209</v>
      </c>
      <c r="AY19" t="s">
        <v>94</v>
      </c>
      <c r="AZ19" t="s">
        <v>96</v>
      </c>
      <c r="BA19" t="s">
        <v>96</v>
      </c>
      <c r="BB19" t="s">
        <v>96</v>
      </c>
      <c r="BC19" t="s">
        <v>96</v>
      </c>
      <c r="BD19" t="s">
        <v>207</v>
      </c>
      <c r="BE19" t="s">
        <v>208</v>
      </c>
      <c r="BF19" t="s">
        <v>94</v>
      </c>
      <c r="BG19" t="s">
        <v>210</v>
      </c>
      <c r="BH19" t="s">
        <v>97</v>
      </c>
      <c r="BI19">
        <v>740.67</v>
      </c>
      <c r="BJ19">
        <v>270.74</v>
      </c>
      <c r="CT19">
        <v>469.93</v>
      </c>
    </row>
    <row r="20" spans="1:98" x14ac:dyDescent="0.25">
      <c r="A20">
        <v>222</v>
      </c>
      <c r="B20" t="s">
        <v>211</v>
      </c>
      <c r="C20">
        <v>2</v>
      </c>
      <c r="D20" t="s">
        <v>88</v>
      </c>
      <c r="E20">
        <v>273316968</v>
      </c>
      <c r="F20" t="s">
        <v>212</v>
      </c>
      <c r="G20" t="s">
        <v>211</v>
      </c>
      <c r="H20" t="s">
        <v>109</v>
      </c>
      <c r="I20" t="s">
        <v>91</v>
      </c>
      <c r="J20" t="s">
        <v>125</v>
      </c>
      <c r="AJ20" t="s">
        <v>134</v>
      </c>
      <c r="AL20" t="s">
        <v>94</v>
      </c>
      <c r="AM20" t="s">
        <v>213</v>
      </c>
      <c r="AN20" t="s">
        <v>94</v>
      </c>
      <c r="AO20" t="s">
        <v>94</v>
      </c>
      <c r="AP20" t="s">
        <v>96</v>
      </c>
      <c r="AQ20" t="s">
        <v>96</v>
      </c>
      <c r="AR20" t="s">
        <v>96</v>
      </c>
      <c r="AT20" t="s">
        <v>214</v>
      </c>
      <c r="AU20" t="s">
        <v>94</v>
      </c>
      <c r="AW20" t="s">
        <v>94</v>
      </c>
      <c r="AX20" t="s">
        <v>215</v>
      </c>
      <c r="AY20" t="s">
        <v>96</v>
      </c>
      <c r="AZ20" t="s">
        <v>97</v>
      </c>
      <c r="BA20" t="s">
        <v>97</v>
      </c>
      <c r="BB20" t="s">
        <v>97</v>
      </c>
      <c r="BC20" t="s">
        <v>97</v>
      </c>
      <c r="BF20" t="s">
        <v>96</v>
      </c>
      <c r="BG20" t="s">
        <v>216</v>
      </c>
      <c r="BH20" t="s">
        <v>217</v>
      </c>
      <c r="BI20">
        <v>1835.16</v>
      </c>
      <c r="BJ20">
        <v>362.53</v>
      </c>
      <c r="CT20">
        <v>1472.63</v>
      </c>
    </row>
    <row r="21" spans="1:98" x14ac:dyDescent="0.25">
      <c r="A21">
        <v>225</v>
      </c>
      <c r="B21" t="s">
        <v>218</v>
      </c>
      <c r="C21">
        <v>2</v>
      </c>
      <c r="D21" t="s">
        <v>88</v>
      </c>
      <c r="E21">
        <v>176833011</v>
      </c>
      <c r="F21" t="s">
        <v>219</v>
      </c>
      <c r="G21" t="s">
        <v>218</v>
      </c>
      <c r="H21" t="s">
        <v>109</v>
      </c>
      <c r="I21" t="s">
        <v>91</v>
      </c>
      <c r="J21" t="s">
        <v>169</v>
      </c>
      <c r="U21" t="s">
        <v>220</v>
      </c>
      <c r="AL21" t="s">
        <v>94</v>
      </c>
      <c r="AM21" t="s">
        <v>221</v>
      </c>
      <c r="AN21" t="s">
        <v>94</v>
      </c>
      <c r="AO21" t="s">
        <v>96</v>
      </c>
      <c r="AP21" t="s">
        <v>96</v>
      </c>
      <c r="AQ21" t="s">
        <v>96</v>
      </c>
      <c r="AR21" t="s">
        <v>96</v>
      </c>
      <c r="AS21" t="s">
        <v>222</v>
      </c>
      <c r="AT21" t="s">
        <v>223</v>
      </c>
      <c r="AU21" t="s">
        <v>94</v>
      </c>
      <c r="AW21" t="s">
        <v>96</v>
      </c>
      <c r="AY21" t="s">
        <v>94</v>
      </c>
      <c r="AZ21" t="s">
        <v>96</v>
      </c>
      <c r="BA21" t="s">
        <v>96</v>
      </c>
      <c r="BB21" t="s">
        <v>96</v>
      </c>
      <c r="BC21" t="s">
        <v>96</v>
      </c>
      <c r="BD21" t="s">
        <v>224</v>
      </c>
      <c r="BE21" t="s">
        <v>225</v>
      </c>
      <c r="BF21" t="s">
        <v>96</v>
      </c>
      <c r="BG21" t="s">
        <v>226</v>
      </c>
      <c r="BH21" t="s">
        <v>227</v>
      </c>
      <c r="BI21">
        <v>562.16999999999996</v>
      </c>
      <c r="BJ21">
        <v>135.19999999999999</v>
      </c>
      <c r="CT21">
        <v>426.97</v>
      </c>
    </row>
    <row r="22" spans="1:98" x14ac:dyDescent="0.25">
      <c r="A22">
        <v>226</v>
      </c>
      <c r="B22" t="s">
        <v>228</v>
      </c>
      <c r="C22">
        <v>2</v>
      </c>
      <c r="D22" t="s">
        <v>88</v>
      </c>
      <c r="E22">
        <v>63906305</v>
      </c>
      <c r="F22" t="s">
        <v>229</v>
      </c>
      <c r="G22" t="s">
        <v>228</v>
      </c>
      <c r="H22" t="s">
        <v>109</v>
      </c>
      <c r="I22" t="s">
        <v>91</v>
      </c>
      <c r="J22" t="s">
        <v>110</v>
      </c>
      <c r="AC22" t="s">
        <v>111</v>
      </c>
      <c r="AL22" t="s">
        <v>94</v>
      </c>
      <c r="AM22" t="s">
        <v>230</v>
      </c>
      <c r="AN22" t="s">
        <v>94</v>
      </c>
      <c r="AO22" t="s">
        <v>94</v>
      </c>
      <c r="AP22" t="s">
        <v>96</v>
      </c>
      <c r="AQ22" t="s">
        <v>96</v>
      </c>
      <c r="AR22" t="s">
        <v>96</v>
      </c>
      <c r="AT22" t="s">
        <v>231</v>
      </c>
      <c r="AU22" t="s">
        <v>94</v>
      </c>
      <c r="AW22" t="s">
        <v>96</v>
      </c>
      <c r="AY22" t="s">
        <v>94</v>
      </c>
      <c r="AZ22" t="s">
        <v>94</v>
      </c>
      <c r="BA22" t="s">
        <v>96</v>
      </c>
      <c r="BB22" t="s">
        <v>96</v>
      </c>
      <c r="BC22" t="s">
        <v>96</v>
      </c>
      <c r="BE22" t="s">
        <v>231</v>
      </c>
      <c r="BF22" t="s">
        <v>94</v>
      </c>
      <c r="BG22" t="s">
        <v>232</v>
      </c>
      <c r="BH22" t="s">
        <v>233</v>
      </c>
      <c r="BI22">
        <v>2137.08</v>
      </c>
      <c r="BJ22">
        <v>121.94</v>
      </c>
      <c r="CT22">
        <v>2015.14</v>
      </c>
    </row>
    <row r="23" spans="1:98" x14ac:dyDescent="0.25">
      <c r="A23">
        <v>227</v>
      </c>
      <c r="B23" t="s">
        <v>234</v>
      </c>
      <c r="C23">
        <v>2</v>
      </c>
      <c r="D23" t="s">
        <v>88</v>
      </c>
      <c r="E23">
        <v>1751661004</v>
      </c>
      <c r="F23" t="s">
        <v>235</v>
      </c>
      <c r="G23" t="s">
        <v>234</v>
      </c>
      <c r="H23" t="s">
        <v>90</v>
      </c>
      <c r="I23" t="s">
        <v>91</v>
      </c>
      <c r="J23" t="s">
        <v>110</v>
      </c>
      <c r="AC23" t="s">
        <v>111</v>
      </c>
      <c r="AL23" t="s">
        <v>96</v>
      </c>
      <c r="AM23" t="s">
        <v>236</v>
      </c>
      <c r="AN23" t="s">
        <v>96</v>
      </c>
      <c r="AO23" t="s">
        <v>97</v>
      </c>
      <c r="AP23" t="s">
        <v>97</v>
      </c>
      <c r="AQ23" t="s">
        <v>97</v>
      </c>
      <c r="AR23" t="s">
        <v>97</v>
      </c>
      <c r="AU23" t="s">
        <v>94</v>
      </c>
      <c r="AW23" t="s">
        <v>94</v>
      </c>
      <c r="AY23" t="s">
        <v>94</v>
      </c>
      <c r="AZ23" t="s">
        <v>96</v>
      </c>
      <c r="BA23" t="s">
        <v>94</v>
      </c>
      <c r="BB23" t="s">
        <v>96</v>
      </c>
      <c r="BC23" t="s">
        <v>96</v>
      </c>
      <c r="BE23" t="s">
        <v>237</v>
      </c>
      <c r="BF23" t="s">
        <v>94</v>
      </c>
      <c r="BG23" t="s">
        <v>238</v>
      </c>
      <c r="BI23">
        <v>303.08999999999997</v>
      </c>
      <c r="BJ23">
        <v>60.98</v>
      </c>
      <c r="CT23">
        <v>242.11</v>
      </c>
    </row>
    <row r="24" spans="1:98" x14ac:dyDescent="0.25">
      <c r="A24">
        <v>228</v>
      </c>
      <c r="B24" t="s">
        <v>239</v>
      </c>
      <c r="C24">
        <v>2</v>
      </c>
      <c r="D24" t="s">
        <v>88</v>
      </c>
      <c r="E24">
        <v>1063636751</v>
      </c>
      <c r="F24" t="s">
        <v>240</v>
      </c>
      <c r="G24" t="s">
        <v>239</v>
      </c>
      <c r="H24" t="s">
        <v>109</v>
      </c>
      <c r="I24" t="s">
        <v>91</v>
      </c>
      <c r="J24" t="s">
        <v>125</v>
      </c>
      <c r="AJ24" t="s">
        <v>134</v>
      </c>
      <c r="AL24" t="s">
        <v>94</v>
      </c>
      <c r="AM24" t="s">
        <v>241</v>
      </c>
      <c r="AN24" t="s">
        <v>94</v>
      </c>
      <c r="AO24" t="s">
        <v>96</v>
      </c>
      <c r="AP24" t="s">
        <v>94</v>
      </c>
      <c r="AQ24" t="s">
        <v>96</v>
      </c>
      <c r="AR24" t="s">
        <v>96</v>
      </c>
      <c r="AT24" t="s">
        <v>242</v>
      </c>
      <c r="AU24" t="s">
        <v>94</v>
      </c>
      <c r="AW24" t="s">
        <v>94</v>
      </c>
      <c r="AY24" t="s">
        <v>94</v>
      </c>
      <c r="AZ24" t="s">
        <v>96</v>
      </c>
      <c r="BA24" t="s">
        <v>96</v>
      </c>
      <c r="BB24" t="s">
        <v>96</v>
      </c>
      <c r="BC24" t="s">
        <v>96</v>
      </c>
      <c r="BD24" t="s">
        <v>243</v>
      </c>
      <c r="BE24" t="s">
        <v>244</v>
      </c>
      <c r="BF24" t="s">
        <v>94</v>
      </c>
      <c r="BG24" t="s">
        <v>245</v>
      </c>
      <c r="BH24" t="s">
        <v>246</v>
      </c>
      <c r="BI24">
        <v>1391.52</v>
      </c>
      <c r="BJ24">
        <v>82.46</v>
      </c>
      <c r="CT24">
        <v>1309.06</v>
      </c>
    </row>
    <row r="25" spans="1:98" x14ac:dyDescent="0.25">
      <c r="A25">
        <v>229</v>
      </c>
      <c r="B25" t="s">
        <v>247</v>
      </c>
      <c r="C25">
        <v>2</v>
      </c>
      <c r="D25" t="s">
        <v>88</v>
      </c>
      <c r="E25">
        <v>2059848753</v>
      </c>
      <c r="F25" t="s">
        <v>248</v>
      </c>
      <c r="G25" t="s">
        <v>247</v>
      </c>
      <c r="H25" t="s">
        <v>90</v>
      </c>
      <c r="I25" t="s">
        <v>91</v>
      </c>
      <c r="J25" t="s">
        <v>110</v>
      </c>
      <c r="AC25" t="s">
        <v>111</v>
      </c>
      <c r="AL25" t="s">
        <v>96</v>
      </c>
      <c r="AM25" t="s">
        <v>236</v>
      </c>
      <c r="AN25" t="s">
        <v>96</v>
      </c>
      <c r="AO25" t="s">
        <v>97</v>
      </c>
      <c r="AP25" t="s">
        <v>97</v>
      </c>
      <c r="AQ25" t="s">
        <v>97</v>
      </c>
      <c r="AR25" t="s">
        <v>97</v>
      </c>
      <c r="AU25" t="s">
        <v>94</v>
      </c>
      <c r="AW25" t="s">
        <v>94</v>
      </c>
      <c r="AY25" t="s">
        <v>96</v>
      </c>
      <c r="AZ25" t="s">
        <v>97</v>
      </c>
      <c r="BA25" t="s">
        <v>97</v>
      </c>
      <c r="BB25" t="s">
        <v>97</v>
      </c>
      <c r="BC25" t="s">
        <v>97</v>
      </c>
      <c r="BF25" t="s">
        <v>94</v>
      </c>
      <c r="BG25" t="s">
        <v>238</v>
      </c>
      <c r="BI25">
        <v>1139.6400000000001</v>
      </c>
      <c r="BJ25">
        <v>49.43</v>
      </c>
      <c r="CT25">
        <v>1090.21</v>
      </c>
    </row>
    <row r="26" spans="1:98" x14ac:dyDescent="0.25">
      <c r="A26">
        <v>230</v>
      </c>
      <c r="B26" t="s">
        <v>249</v>
      </c>
      <c r="C26">
        <v>2</v>
      </c>
      <c r="D26" t="s">
        <v>88</v>
      </c>
      <c r="E26">
        <v>706337589</v>
      </c>
      <c r="F26" t="s">
        <v>250</v>
      </c>
      <c r="G26" t="s">
        <v>249</v>
      </c>
      <c r="H26" t="s">
        <v>109</v>
      </c>
      <c r="I26" t="s">
        <v>91</v>
      </c>
      <c r="J26" t="s">
        <v>125</v>
      </c>
      <c r="AJ26" t="s">
        <v>134</v>
      </c>
      <c r="AL26" t="s">
        <v>94</v>
      </c>
      <c r="AM26" t="s">
        <v>251</v>
      </c>
      <c r="AN26" t="s">
        <v>96</v>
      </c>
      <c r="AO26" t="s">
        <v>97</v>
      </c>
      <c r="AP26" t="s">
        <v>97</v>
      </c>
      <c r="AQ26" t="s">
        <v>97</v>
      </c>
      <c r="AR26" t="s">
        <v>97</v>
      </c>
      <c r="AU26" t="s">
        <v>94</v>
      </c>
      <c r="AW26" t="s">
        <v>94</v>
      </c>
      <c r="AX26" t="s">
        <v>252</v>
      </c>
      <c r="AY26" t="s">
        <v>94</v>
      </c>
      <c r="AZ26" t="s">
        <v>96</v>
      </c>
      <c r="BA26" t="s">
        <v>96</v>
      </c>
      <c r="BB26" t="s">
        <v>96</v>
      </c>
      <c r="BC26" t="s">
        <v>96</v>
      </c>
      <c r="BD26" t="s">
        <v>253</v>
      </c>
      <c r="BE26" t="s">
        <v>254</v>
      </c>
      <c r="BF26" t="s">
        <v>94</v>
      </c>
      <c r="BG26" t="s">
        <v>255</v>
      </c>
      <c r="BH26" t="s">
        <v>255</v>
      </c>
      <c r="BI26">
        <v>696.06</v>
      </c>
      <c r="BJ26">
        <v>117.42</v>
      </c>
      <c r="CT26">
        <v>578.64</v>
      </c>
    </row>
  </sheetData>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BF-4573-4CAD-B891-DAE6D7C218AC}">
  <dimension ref="A3:E305"/>
  <sheetViews>
    <sheetView topLeftCell="A97" workbookViewId="0">
      <selection activeCell="K113" sqref="K113"/>
    </sheetView>
  </sheetViews>
  <sheetFormatPr defaultRowHeight="13.2" x14ac:dyDescent="0.25"/>
  <cols>
    <col min="1" max="1" width="18.6640625" bestFit="1" customWidth="1"/>
    <col min="2" max="3" width="20.6640625" customWidth="1"/>
  </cols>
  <sheetData>
    <row r="3" spans="1:5" x14ac:dyDescent="0.25">
      <c r="A3" s="2" t="s">
        <v>256</v>
      </c>
      <c r="B3" t="s">
        <v>258</v>
      </c>
    </row>
    <row r="4" spans="1:5" x14ac:dyDescent="0.25">
      <c r="A4" s="3" t="s">
        <v>90</v>
      </c>
      <c r="B4" s="4">
        <v>9</v>
      </c>
      <c r="D4" s="3" t="s">
        <v>90</v>
      </c>
      <c r="E4" s="4">
        <v>9</v>
      </c>
    </row>
    <row r="5" spans="1:5" x14ac:dyDescent="0.25">
      <c r="A5" s="3" t="s">
        <v>109</v>
      </c>
      <c r="B5" s="4">
        <v>16</v>
      </c>
      <c r="D5" s="3" t="s">
        <v>109</v>
      </c>
      <c r="E5" s="4">
        <v>16</v>
      </c>
    </row>
    <row r="6" spans="1:5" x14ac:dyDescent="0.25">
      <c r="A6" s="3" t="s">
        <v>257</v>
      </c>
      <c r="B6" s="4">
        <v>25</v>
      </c>
    </row>
    <row r="26" spans="1:5" x14ac:dyDescent="0.25">
      <c r="A26" s="2" t="s">
        <v>256</v>
      </c>
      <c r="B26" t="s">
        <v>259</v>
      </c>
    </row>
    <row r="27" spans="1:5" x14ac:dyDescent="0.25">
      <c r="A27" s="3" t="s">
        <v>91</v>
      </c>
      <c r="B27" s="4">
        <v>25</v>
      </c>
      <c r="D27" s="3" t="s">
        <v>91</v>
      </c>
      <c r="E27" s="4">
        <v>25</v>
      </c>
    </row>
    <row r="28" spans="1:5" x14ac:dyDescent="0.25">
      <c r="A28" s="3" t="s">
        <v>257</v>
      </c>
      <c r="B28" s="4">
        <v>25</v>
      </c>
    </row>
    <row r="48" spans="1:2" x14ac:dyDescent="0.25">
      <c r="A48" s="2" t="s">
        <v>256</v>
      </c>
      <c r="B48" t="s">
        <v>260</v>
      </c>
    </row>
    <row r="49" spans="1:4" x14ac:dyDescent="0.25">
      <c r="A49" s="3" t="s">
        <v>104</v>
      </c>
      <c r="B49" s="4">
        <v>1</v>
      </c>
      <c r="C49" s="3" t="s">
        <v>104</v>
      </c>
      <c r="D49" s="4">
        <v>1</v>
      </c>
    </row>
    <row r="50" spans="1:4" x14ac:dyDescent="0.25">
      <c r="A50" s="3" t="s">
        <v>181</v>
      </c>
      <c r="B50" s="4">
        <v>1</v>
      </c>
      <c r="C50" s="3" t="s">
        <v>181</v>
      </c>
      <c r="D50" s="4">
        <v>1</v>
      </c>
    </row>
    <row r="51" spans="1:4" x14ac:dyDescent="0.25">
      <c r="A51" s="3" t="s">
        <v>169</v>
      </c>
      <c r="B51" s="4">
        <v>2</v>
      </c>
      <c r="C51" s="3" t="s">
        <v>92</v>
      </c>
      <c r="D51" s="4">
        <v>1</v>
      </c>
    </row>
    <row r="52" spans="1:4" x14ac:dyDescent="0.25">
      <c r="A52" s="3" t="s">
        <v>118</v>
      </c>
      <c r="B52" s="4">
        <v>2</v>
      </c>
      <c r="C52" s="3" t="s">
        <v>169</v>
      </c>
      <c r="D52" s="4">
        <v>2</v>
      </c>
    </row>
    <row r="53" spans="1:4" x14ac:dyDescent="0.25">
      <c r="A53" s="3" t="s">
        <v>92</v>
      </c>
      <c r="B53" s="4">
        <v>1</v>
      </c>
      <c r="C53" s="3" t="s">
        <v>118</v>
      </c>
      <c r="D53" s="4">
        <v>2</v>
      </c>
    </row>
    <row r="54" spans="1:4" x14ac:dyDescent="0.25">
      <c r="A54" s="3" t="s">
        <v>110</v>
      </c>
      <c r="B54" s="4">
        <v>6</v>
      </c>
      <c r="C54" s="3" t="s">
        <v>110</v>
      </c>
      <c r="D54" s="4">
        <v>6</v>
      </c>
    </row>
    <row r="55" spans="1:4" x14ac:dyDescent="0.25">
      <c r="A55" s="3" t="s">
        <v>125</v>
      </c>
      <c r="B55" s="4">
        <v>12</v>
      </c>
      <c r="C55" s="3" t="s">
        <v>125</v>
      </c>
      <c r="D55" s="4">
        <v>12</v>
      </c>
    </row>
    <row r="56" spans="1:4" x14ac:dyDescent="0.25">
      <c r="A56" s="3" t="s">
        <v>257</v>
      </c>
      <c r="B56" s="4">
        <v>25</v>
      </c>
    </row>
    <row r="76" spans="1:5" x14ac:dyDescent="0.25">
      <c r="A76" s="2" t="s">
        <v>256</v>
      </c>
      <c r="B76" t="s">
        <v>261</v>
      </c>
    </row>
    <row r="77" spans="1:5" x14ac:dyDescent="0.25">
      <c r="A77" s="3" t="s">
        <v>96</v>
      </c>
      <c r="B77" s="4">
        <v>5</v>
      </c>
      <c r="D77" s="3" t="s">
        <v>96</v>
      </c>
      <c r="E77" s="4">
        <v>5</v>
      </c>
    </row>
    <row r="78" spans="1:5" x14ac:dyDescent="0.25">
      <c r="A78" s="3" t="s">
        <v>94</v>
      </c>
      <c r="B78" s="4">
        <v>20</v>
      </c>
      <c r="D78" s="3" t="s">
        <v>94</v>
      </c>
      <c r="E78" s="4">
        <v>20</v>
      </c>
    </row>
    <row r="79" spans="1:5" x14ac:dyDescent="0.25">
      <c r="A79" s="3" t="s">
        <v>257</v>
      </c>
      <c r="B79" s="4">
        <v>25</v>
      </c>
    </row>
    <row r="99" spans="1:5" x14ac:dyDescent="0.25">
      <c r="A99" s="2" t="s">
        <v>256</v>
      </c>
      <c r="B99" t="s">
        <v>262</v>
      </c>
    </row>
    <row r="100" spans="1:5" x14ac:dyDescent="0.25">
      <c r="A100" s="3" t="s">
        <v>96</v>
      </c>
      <c r="B100" s="4">
        <v>17</v>
      </c>
      <c r="D100" s="3" t="s">
        <v>96</v>
      </c>
      <c r="E100" s="4">
        <v>17</v>
      </c>
    </row>
    <row r="101" spans="1:5" x14ac:dyDescent="0.25">
      <c r="A101" s="3" t="s">
        <v>94</v>
      </c>
      <c r="B101" s="4">
        <v>8</v>
      </c>
      <c r="D101" s="3" t="s">
        <v>94</v>
      </c>
      <c r="E101" s="4">
        <v>8</v>
      </c>
    </row>
    <row r="102" spans="1:5" x14ac:dyDescent="0.25">
      <c r="A102" s="3" t="s">
        <v>257</v>
      </c>
      <c r="B102" s="4">
        <v>25</v>
      </c>
    </row>
    <row r="122" spans="1:5" x14ac:dyDescent="0.25">
      <c r="A122" s="2" t="s">
        <v>256</v>
      </c>
      <c r="B122" t="s">
        <v>263</v>
      </c>
    </row>
    <row r="123" spans="1:5" x14ac:dyDescent="0.25">
      <c r="A123" s="3" t="s">
        <v>97</v>
      </c>
      <c r="B123" s="4">
        <v>17</v>
      </c>
      <c r="D123" s="3" t="s">
        <v>97</v>
      </c>
      <c r="E123" s="4">
        <v>17</v>
      </c>
    </row>
    <row r="124" spans="1:5" x14ac:dyDescent="0.25">
      <c r="A124" s="3" t="s">
        <v>96</v>
      </c>
      <c r="B124" s="4">
        <v>3</v>
      </c>
      <c r="D124" s="3" t="s">
        <v>96</v>
      </c>
      <c r="E124" s="4">
        <v>3</v>
      </c>
    </row>
    <row r="125" spans="1:5" x14ac:dyDescent="0.25">
      <c r="A125" s="3" t="s">
        <v>94</v>
      </c>
      <c r="B125" s="4">
        <v>5</v>
      </c>
      <c r="D125" s="3" t="s">
        <v>94</v>
      </c>
      <c r="E125" s="4">
        <v>5</v>
      </c>
    </row>
    <row r="126" spans="1:5" x14ac:dyDescent="0.25">
      <c r="A126" s="3" t="s">
        <v>257</v>
      </c>
      <c r="B126" s="4">
        <v>25</v>
      </c>
    </row>
    <row r="128" spans="1:5" x14ac:dyDescent="0.25">
      <c r="A128" s="2" t="s">
        <v>256</v>
      </c>
      <c r="B128" t="s">
        <v>264</v>
      </c>
    </row>
    <row r="129" spans="1:5" x14ac:dyDescent="0.25">
      <c r="A129" s="3" t="s">
        <v>97</v>
      </c>
      <c r="B129" s="4">
        <v>17</v>
      </c>
      <c r="D129" s="3" t="s">
        <v>97</v>
      </c>
      <c r="E129" s="4">
        <v>17</v>
      </c>
    </row>
    <row r="130" spans="1:5" x14ac:dyDescent="0.25">
      <c r="A130" s="3" t="s">
        <v>96</v>
      </c>
      <c r="B130" s="4">
        <v>6</v>
      </c>
      <c r="D130" s="3" t="s">
        <v>96</v>
      </c>
      <c r="E130" s="4">
        <v>6</v>
      </c>
    </row>
    <row r="131" spans="1:5" x14ac:dyDescent="0.25">
      <c r="A131" s="3" t="s">
        <v>94</v>
      </c>
      <c r="B131" s="4">
        <v>2</v>
      </c>
      <c r="D131" s="3" t="s">
        <v>94</v>
      </c>
      <c r="E131" s="4">
        <v>2</v>
      </c>
    </row>
    <row r="132" spans="1:5" x14ac:dyDescent="0.25">
      <c r="A132" s="3" t="s">
        <v>257</v>
      </c>
      <c r="B132" s="4">
        <v>25</v>
      </c>
    </row>
    <row r="134" spans="1:5" x14ac:dyDescent="0.25">
      <c r="A134" s="2" t="s">
        <v>256</v>
      </c>
      <c r="B134" t="s">
        <v>265</v>
      </c>
    </row>
    <row r="135" spans="1:5" x14ac:dyDescent="0.25">
      <c r="A135" s="3" t="s">
        <v>97</v>
      </c>
      <c r="B135" s="4">
        <v>17</v>
      </c>
    </row>
    <row r="136" spans="1:5" x14ac:dyDescent="0.25">
      <c r="A136" s="3" t="s">
        <v>96</v>
      </c>
      <c r="B136" s="4">
        <v>7</v>
      </c>
    </row>
    <row r="137" spans="1:5" x14ac:dyDescent="0.25">
      <c r="A137" s="3" t="s">
        <v>94</v>
      </c>
      <c r="B137" s="4">
        <v>1</v>
      </c>
    </row>
    <row r="138" spans="1:5" x14ac:dyDescent="0.25">
      <c r="A138" s="3" t="s">
        <v>257</v>
      </c>
      <c r="B138" s="4">
        <v>25</v>
      </c>
    </row>
    <row r="140" spans="1:5" x14ac:dyDescent="0.25">
      <c r="A140" s="2" t="s">
        <v>256</v>
      </c>
      <c r="B140" t="s">
        <v>266</v>
      </c>
    </row>
    <row r="141" spans="1:5" x14ac:dyDescent="0.25">
      <c r="A141" s="3" t="s">
        <v>97</v>
      </c>
      <c r="B141" s="4">
        <v>17</v>
      </c>
    </row>
    <row r="142" spans="1:5" x14ac:dyDescent="0.25">
      <c r="A142" s="3" t="s">
        <v>96</v>
      </c>
      <c r="B142" s="4">
        <v>8</v>
      </c>
    </row>
    <row r="143" spans="1:5" x14ac:dyDescent="0.25">
      <c r="A143" s="3" t="s">
        <v>257</v>
      </c>
      <c r="B143" s="4">
        <v>25</v>
      </c>
    </row>
    <row r="145" spans="1:2" x14ac:dyDescent="0.25">
      <c r="A145" s="2" t="s">
        <v>256</v>
      </c>
      <c r="B145" t="s">
        <v>268</v>
      </c>
    </row>
    <row r="146" spans="1:2" x14ac:dyDescent="0.25">
      <c r="A146" s="3" t="s">
        <v>222</v>
      </c>
      <c r="B146" s="4">
        <v>1</v>
      </c>
    </row>
    <row r="147" spans="1:2" x14ac:dyDescent="0.25">
      <c r="A147" s="3" t="s">
        <v>207</v>
      </c>
      <c r="B147" s="4">
        <v>1</v>
      </c>
    </row>
    <row r="148" spans="1:2" x14ac:dyDescent="0.25">
      <c r="A148" s="3" t="s">
        <v>199</v>
      </c>
      <c r="B148" s="4">
        <v>1</v>
      </c>
    </row>
    <row r="149" spans="1:2" x14ac:dyDescent="0.25">
      <c r="A149" s="3" t="s">
        <v>267</v>
      </c>
      <c r="B149" s="4"/>
    </row>
    <row r="150" spans="1:2" x14ac:dyDescent="0.25">
      <c r="A150" s="3" t="s">
        <v>257</v>
      </c>
      <c r="B150" s="4">
        <v>3</v>
      </c>
    </row>
    <row r="152" spans="1:2" ht="26.4" x14ac:dyDescent="0.25">
      <c r="A152" s="5" t="s">
        <v>272</v>
      </c>
      <c r="B152">
        <f>0</f>
        <v>0</v>
      </c>
    </row>
    <row r="153" spans="1:2" ht="26.4" x14ac:dyDescent="0.25">
      <c r="A153" s="5" t="s">
        <v>271</v>
      </c>
      <c r="B153">
        <f>GETPIVOTDATA("Em caso positivo, por favor, marque a seguir as dificuldades encontradas:  [Inadequação da regra (imprecisão ou incoerência, com necessidade de alteração ou supressão)]",$A$134,"Em caso positivo, por favor, marque a seguir as dificuldades encontradas:  [Inadequação da regra (imprecisão ou incoerência, com necessidade de alteração ou supressão)]","Sim")</f>
        <v>1</v>
      </c>
    </row>
    <row r="154" spans="1:2" ht="39.6" x14ac:dyDescent="0.25">
      <c r="A154" s="5" t="s">
        <v>270</v>
      </c>
      <c r="B154">
        <f>GETPIVOTDATA("Em caso positivo, por favor, marque a seguir as dificuldades encontradas:  [Regra excessiva, desnecessária ou desproporcional (necessidade de alteração ou supressão)]",$A$128,"Em caso positivo, por favor, marque a seguir as dificuldades encontradas:  [Regra excessiva, desnecessária ou desproporcional (necessidade de alteração ou supressão)]","Sim")</f>
        <v>2</v>
      </c>
    </row>
    <row r="155" spans="1:2" x14ac:dyDescent="0.25">
      <c r="A155" s="5" t="s">
        <v>273</v>
      </c>
      <c r="B155">
        <f>GETPIVOTDATA("Em caso positivo, por favor, marque a seguir as dificuldades encontradas:  [Outros]",$A$145)</f>
        <v>3</v>
      </c>
    </row>
    <row r="156" spans="1:2" x14ac:dyDescent="0.25">
      <c r="A156" s="5" t="s">
        <v>269</v>
      </c>
      <c r="B156">
        <f>GETPIVOTDATA("Em caso positivo, por favor, marque a seguir as dificuldades encontradas:  [Lacuna regulatória (ausência de alguma condição que deveria ser incluída na norma)]",$A$122,"Em caso positivo, por favor, marque a seguir as dificuldades encontradas:  [Lacuna regulatória (ausência de alguma condição que deveria ser incluída na norma)]","Sim")</f>
        <v>5</v>
      </c>
    </row>
    <row r="176" spans="1:2" x14ac:dyDescent="0.25">
      <c r="A176" s="2" t="s">
        <v>256</v>
      </c>
      <c r="B176" t="s">
        <v>274</v>
      </c>
    </row>
    <row r="177" spans="1:5" x14ac:dyDescent="0.25">
      <c r="A177" s="3" t="s">
        <v>96</v>
      </c>
      <c r="B177" s="4">
        <v>3</v>
      </c>
      <c r="D177" s="3" t="s">
        <v>96</v>
      </c>
      <c r="E177" s="4">
        <v>3</v>
      </c>
    </row>
    <row r="178" spans="1:5" x14ac:dyDescent="0.25">
      <c r="A178" s="3" t="s">
        <v>94</v>
      </c>
      <c r="B178" s="4">
        <v>22</v>
      </c>
      <c r="D178" s="3" t="s">
        <v>94</v>
      </c>
      <c r="E178" s="4">
        <v>22</v>
      </c>
    </row>
    <row r="179" spans="1:5" x14ac:dyDescent="0.25">
      <c r="A179" s="3" t="s">
        <v>257</v>
      </c>
      <c r="B179" s="4">
        <v>25</v>
      </c>
    </row>
    <row r="199" spans="1:5" x14ac:dyDescent="0.25">
      <c r="A199" s="2" t="s">
        <v>256</v>
      </c>
      <c r="B199" t="s">
        <v>275</v>
      </c>
    </row>
    <row r="200" spans="1:5" x14ac:dyDescent="0.25">
      <c r="A200" s="3" t="s">
        <v>96</v>
      </c>
      <c r="B200" s="4">
        <v>10</v>
      </c>
      <c r="D200" s="3" t="s">
        <v>96</v>
      </c>
      <c r="E200" s="4">
        <v>10</v>
      </c>
    </row>
    <row r="201" spans="1:5" x14ac:dyDescent="0.25">
      <c r="A201" s="3" t="s">
        <v>94</v>
      </c>
      <c r="B201" s="4">
        <v>15</v>
      </c>
      <c r="D201" s="3" t="s">
        <v>94</v>
      </c>
      <c r="E201" s="4">
        <v>15</v>
      </c>
    </row>
    <row r="202" spans="1:5" x14ac:dyDescent="0.25">
      <c r="A202" s="3" t="s">
        <v>257</v>
      </c>
      <c r="B202" s="4">
        <v>25</v>
      </c>
    </row>
    <row r="222" spans="1:5" x14ac:dyDescent="0.25">
      <c r="A222" s="2" t="s">
        <v>256</v>
      </c>
      <c r="B222" t="s">
        <v>276</v>
      </c>
    </row>
    <row r="223" spans="1:5" x14ac:dyDescent="0.25">
      <c r="A223" s="3" t="s">
        <v>96</v>
      </c>
      <c r="B223" s="4">
        <v>13</v>
      </c>
      <c r="D223" s="3" t="s">
        <v>96</v>
      </c>
      <c r="E223" s="4">
        <v>13</v>
      </c>
    </row>
    <row r="224" spans="1:5" x14ac:dyDescent="0.25">
      <c r="A224" s="3" t="s">
        <v>94</v>
      </c>
      <c r="B224" s="4">
        <v>12</v>
      </c>
      <c r="D224" s="3" t="s">
        <v>94</v>
      </c>
      <c r="E224" s="4">
        <v>12</v>
      </c>
    </row>
    <row r="225" spans="1:2" x14ac:dyDescent="0.25">
      <c r="A225" s="3" t="s">
        <v>257</v>
      </c>
      <c r="B225" s="4">
        <v>25</v>
      </c>
    </row>
    <row r="245" spans="1:2" x14ac:dyDescent="0.25">
      <c r="A245" s="2" t="s">
        <v>256</v>
      </c>
      <c r="B245" t="s">
        <v>277</v>
      </c>
    </row>
    <row r="246" spans="1:2" x14ac:dyDescent="0.25">
      <c r="A246" s="3" t="s">
        <v>97</v>
      </c>
      <c r="B246" s="4">
        <v>13</v>
      </c>
    </row>
    <row r="247" spans="1:2" x14ac:dyDescent="0.25">
      <c r="A247" s="3" t="s">
        <v>96</v>
      </c>
      <c r="B247" s="4">
        <v>6</v>
      </c>
    </row>
    <row r="248" spans="1:2" x14ac:dyDescent="0.25">
      <c r="A248" s="3" t="s">
        <v>94</v>
      </c>
      <c r="B248" s="4">
        <v>6</v>
      </c>
    </row>
    <row r="249" spans="1:2" x14ac:dyDescent="0.25">
      <c r="A249" s="3" t="s">
        <v>257</v>
      </c>
      <c r="B249" s="4">
        <v>25</v>
      </c>
    </row>
    <row r="251" spans="1:2" x14ac:dyDescent="0.25">
      <c r="A251" s="2" t="s">
        <v>256</v>
      </c>
      <c r="B251" t="s">
        <v>278</v>
      </c>
    </row>
    <row r="252" spans="1:2" x14ac:dyDescent="0.25">
      <c r="A252" s="3" t="s">
        <v>97</v>
      </c>
      <c r="B252" s="4">
        <v>13</v>
      </c>
    </row>
    <row r="253" spans="1:2" x14ac:dyDescent="0.25">
      <c r="A253" s="3" t="s">
        <v>96</v>
      </c>
      <c r="B253" s="4">
        <v>9</v>
      </c>
    </row>
    <row r="254" spans="1:2" x14ac:dyDescent="0.25">
      <c r="A254" s="3" t="s">
        <v>94</v>
      </c>
      <c r="B254" s="4">
        <v>3</v>
      </c>
    </row>
    <row r="255" spans="1:2" x14ac:dyDescent="0.25">
      <c r="A255" s="3" t="s">
        <v>257</v>
      </c>
      <c r="B255" s="4">
        <v>25</v>
      </c>
    </row>
    <row r="257" spans="1:2" x14ac:dyDescent="0.25">
      <c r="A257" s="2" t="s">
        <v>256</v>
      </c>
      <c r="B257" t="s">
        <v>279</v>
      </c>
    </row>
    <row r="258" spans="1:2" x14ac:dyDescent="0.25">
      <c r="A258" s="3" t="s">
        <v>97</v>
      </c>
      <c r="B258" s="4">
        <v>13</v>
      </c>
    </row>
    <row r="259" spans="1:2" x14ac:dyDescent="0.25">
      <c r="A259" s="3" t="s">
        <v>96</v>
      </c>
      <c r="B259" s="4">
        <v>12</v>
      </c>
    </row>
    <row r="260" spans="1:2" x14ac:dyDescent="0.25">
      <c r="A260" s="3" t="s">
        <v>257</v>
      </c>
      <c r="B260" s="4">
        <v>25</v>
      </c>
    </row>
    <row r="262" spans="1:2" x14ac:dyDescent="0.25">
      <c r="A262" s="2" t="s">
        <v>256</v>
      </c>
      <c r="B262" t="s">
        <v>280</v>
      </c>
    </row>
    <row r="263" spans="1:2" x14ac:dyDescent="0.25">
      <c r="A263" s="3" t="s">
        <v>97</v>
      </c>
      <c r="B263" s="4">
        <v>13</v>
      </c>
    </row>
    <row r="264" spans="1:2" x14ac:dyDescent="0.25">
      <c r="A264" s="3" t="s">
        <v>96</v>
      </c>
      <c r="B264" s="4">
        <v>12</v>
      </c>
    </row>
    <row r="265" spans="1:2" x14ac:dyDescent="0.25">
      <c r="A265" s="3" t="s">
        <v>257</v>
      </c>
      <c r="B265" s="4">
        <v>25</v>
      </c>
    </row>
    <row r="267" spans="1:2" x14ac:dyDescent="0.25">
      <c r="A267" s="2" t="s">
        <v>256</v>
      </c>
      <c r="B267" t="s">
        <v>281</v>
      </c>
    </row>
    <row r="268" spans="1:2" x14ac:dyDescent="0.25">
      <c r="A268" s="3" t="s">
        <v>166</v>
      </c>
      <c r="B268" s="4">
        <v>1</v>
      </c>
    </row>
    <row r="269" spans="1:2" x14ac:dyDescent="0.25">
      <c r="A269" s="3" t="s">
        <v>207</v>
      </c>
      <c r="B269" s="4">
        <v>1</v>
      </c>
    </row>
    <row r="270" spans="1:2" x14ac:dyDescent="0.25">
      <c r="A270" s="3" t="s">
        <v>253</v>
      </c>
      <c r="B270" s="4">
        <v>1</v>
      </c>
    </row>
    <row r="271" spans="1:2" x14ac:dyDescent="0.25">
      <c r="A271" s="3" t="s">
        <v>243</v>
      </c>
      <c r="B271" s="4">
        <v>1</v>
      </c>
    </row>
    <row r="272" spans="1:2" x14ac:dyDescent="0.25">
      <c r="A272" s="3" t="s">
        <v>224</v>
      </c>
      <c r="B272" s="4">
        <v>1</v>
      </c>
    </row>
    <row r="273" spans="1:2" x14ac:dyDescent="0.25">
      <c r="A273" s="3" t="s">
        <v>267</v>
      </c>
      <c r="B273" s="4"/>
    </row>
    <row r="274" spans="1:2" x14ac:dyDescent="0.25">
      <c r="A274" s="3" t="s">
        <v>257</v>
      </c>
      <c r="B274" s="4">
        <v>5</v>
      </c>
    </row>
    <row r="277" spans="1:2" ht="26.4" x14ac:dyDescent="0.25">
      <c r="A277" s="5" t="s">
        <v>271</v>
      </c>
      <c r="B277">
        <v>0</v>
      </c>
    </row>
    <row r="278" spans="1:2" ht="26.4" x14ac:dyDescent="0.25">
      <c r="A278" s="5" t="s">
        <v>272</v>
      </c>
      <c r="B278">
        <f>0</f>
        <v>0</v>
      </c>
    </row>
    <row r="279" spans="1:2" ht="39.6" x14ac:dyDescent="0.25">
      <c r="A279" s="5" t="s">
        <v>283</v>
      </c>
      <c r="B279">
        <f>GETPIVOTDATA("Que tipo de problema foi constatado no disposto no nesse capítulo?  [Regra excessiva, desnecessária ou desproporcional (necessidade de alteração ou supressão)]",$A$251,"Que tipo de problema foi constatado no disposto no nesse capítulo?  [Regra excessiva, desnecessária ou desproporcional (necessidade de alteração ou supressão)]","Sim")</f>
        <v>3</v>
      </c>
    </row>
    <row r="280" spans="1:2" x14ac:dyDescent="0.25">
      <c r="A280" s="5" t="s">
        <v>273</v>
      </c>
      <c r="B280">
        <f>GETPIVOTDATA("Que tipo de problema foi constatado no disposto no nesse capítulo?  [Outros]",$A$267)</f>
        <v>5</v>
      </c>
    </row>
    <row r="281" spans="1:2" x14ac:dyDescent="0.25">
      <c r="A281" s="5" t="s">
        <v>282</v>
      </c>
      <c r="B281">
        <f>GETPIVOTDATA("Que tipo de problema foi constatado no disposto no nesse capítulo?  [Lacuna regulatória (ausência de alguma condição que deveria ser incluída na norma)]",$A$245,"Que tipo de problema foi constatado no disposto no nesse capítulo?  [Lacuna regulatória (ausência de alguma condição que deveria ser incluída na norma)]","Sim")</f>
        <v>6</v>
      </c>
    </row>
    <row r="302" spans="1:5" x14ac:dyDescent="0.25">
      <c r="A302" s="2" t="s">
        <v>256</v>
      </c>
      <c r="B302" t="s">
        <v>284</v>
      </c>
    </row>
    <row r="303" spans="1:5" x14ac:dyDescent="0.25">
      <c r="A303" s="3" t="s">
        <v>96</v>
      </c>
      <c r="B303" s="4">
        <v>6</v>
      </c>
      <c r="D303" s="3" t="s">
        <v>96</v>
      </c>
      <c r="E303" s="4">
        <v>6</v>
      </c>
    </row>
    <row r="304" spans="1:5" x14ac:dyDescent="0.25">
      <c r="A304" s="3" t="s">
        <v>94</v>
      </c>
      <c r="B304" s="4">
        <v>19</v>
      </c>
      <c r="D304" s="3" t="s">
        <v>94</v>
      </c>
      <c r="E304" s="4">
        <v>19</v>
      </c>
    </row>
    <row r="305" spans="1:2" x14ac:dyDescent="0.25">
      <c r="A305" s="3" t="s">
        <v>257</v>
      </c>
      <c r="B305" s="4">
        <v>25</v>
      </c>
    </row>
  </sheetData>
  <sortState xmlns:xlrd2="http://schemas.microsoft.com/office/spreadsheetml/2017/richdata2" ref="A277:B281">
    <sortCondition ref="B277:B281"/>
  </sortState>
  <pageMargins left="0.511811024" right="0.511811024" top="0.78740157499999996" bottom="0.78740157499999996" header="0.31496062000000002" footer="0.31496062000000002"/>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5A0769546809B40AD73654FD0E91020" ma:contentTypeVersion="17" ma:contentTypeDescription="Criar um novo documento." ma:contentTypeScope="" ma:versionID="a05105da315f2bb5a8950cbecd1c57ff">
  <xsd:schema xmlns:xsd="http://www.w3.org/2001/XMLSchema" xmlns:xs="http://www.w3.org/2001/XMLSchema" xmlns:p="http://schemas.microsoft.com/office/2006/metadata/properties" xmlns:ns2="4c73cc26-2835-47f3-862e-ab03a5f050ea" xmlns:ns3="911b6f6d-5ee7-4d67-b677-1fa95fedcb09" targetNamespace="http://schemas.microsoft.com/office/2006/metadata/properties" ma:root="true" ma:fieldsID="bef83766349d7789020926c8737c58b8" ns2:_="" ns3:_="">
    <xsd:import namespace="4c73cc26-2835-47f3-862e-ab03a5f050ea"/>
    <xsd:import namespace="911b6f6d-5ee7-4d67-b677-1fa95fedcb0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3cc26-2835-47f3-862e-ab03a5f05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1b6f6d-5ee7-4d67-b677-1fa95fedcb09"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2d0580b9-5234-416f-bd33-29fa8f087d31}" ma:internalName="TaxCatchAll" ma:showField="CatchAllData" ma:web="911b6f6d-5ee7-4d67-b677-1fa95fedcb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11b6f6d-5ee7-4d67-b677-1fa95fedcb09" xsi:nil="true"/>
    <lcf76f155ced4ddcb4097134ff3c332f xmlns="4c73cc26-2835-47f3-862e-ab03a5f050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C79DA-0E07-4381-B3A8-6F8FAC808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3cc26-2835-47f3-862e-ab03a5f050ea"/>
    <ds:schemaRef ds:uri="911b6f6d-5ee7-4d67-b677-1fa95fedcb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6EE459-E76B-41BB-B1E1-28A6F110BF1D}">
  <ds:schemaRefs>
    <ds:schemaRef ds:uri="http://schemas.microsoft.com/office/infopath/2007/PartnerControls"/>
    <ds:schemaRef ds:uri="911b6f6d-5ee7-4d67-b677-1fa95fedcb09"/>
    <ds:schemaRef ds:uri="http://purl.org/dc/dcmitype/"/>
    <ds:schemaRef ds:uri="http://schemas.microsoft.com/office/2006/documentManagement/types"/>
    <ds:schemaRef ds:uri="4c73cc26-2835-47f3-862e-ab03a5f050ea"/>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D7B1573-8A06-470E-8842-A25D06C8F1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Consulta Dirigida sobre Recurso</vt: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Karina Schunig</cp:lastModifiedBy>
  <cp:revision>0</cp:revision>
  <dcterms:created xsi:type="dcterms:W3CDTF">2022-12-19T12:50:42Z</dcterms:created>
  <dcterms:modified xsi:type="dcterms:W3CDTF">2022-12-29T17:52:52Z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0x01010045A0769546809B40AD73654FD0E91020</vt:lpwstr>
  </property>
  <property fmtid="{D5CDD505-2E9C-101B-9397-08002B2CF9AE}" pid="3" name="MediaServiceImageTags">
    <vt:lpwstr/>
  </property>
</Properties>
</file>