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pivotTables/pivotTable12.xml" ContentType="application/vnd.openxmlformats-officedocument.spreadsheetml.pivotTable+xml"/>
  <Override PartName="/xl/pivotTables/pivotTable13.xml" ContentType="application/vnd.openxmlformats-officedocument.spreadsheetml.pivotTable+xml"/>
  <Override PartName="/xl/pivotTables/pivotTable14.xml" ContentType="application/vnd.openxmlformats-officedocument.spreadsheetml.pivotTable+xml"/>
  <Override PartName="/xl/pivotTables/pivotTable15.xml" ContentType="application/vnd.openxmlformats-officedocument.spreadsheetml.pivotTable+xml"/>
  <Override PartName="/xl/pivotTables/pivotTable16.xml" ContentType="application/vnd.openxmlformats-officedocument.spreadsheetml.pivotTable+xml"/>
  <Override PartName="/xl/pivotTables/pivotTable17.xml" ContentType="application/vnd.openxmlformats-officedocument.spreadsheetml.pivotTable+xml"/>
  <Override PartName="/xl/pivotTables/pivotTable18.xml" ContentType="application/vnd.openxmlformats-officedocument.spreadsheetml.pivotTable+xml"/>
  <Override PartName="/xl/pivotTables/pivotTable19.xml" ContentType="application/vnd.openxmlformats-officedocument.spreadsheetml.pivotTable+xml"/>
  <Override PartName="/xl/pivotTables/pivotTable20.xml" ContentType="application/vnd.openxmlformats-officedocument.spreadsheetml.pivotTable+xml"/>
  <Override PartName="/xl/pivotTables/pivotTable21.xml" ContentType="application/vnd.openxmlformats-officedocument.spreadsheetml.pivotTable+xml"/>
  <Override PartName="/xl/pivotTables/pivotTable22.xml" ContentType="application/vnd.openxmlformats-officedocument.spreadsheetml.pivotTable+xml"/>
  <Override PartName="/xl/pivotTables/pivotTable23.xml" ContentType="application/vnd.openxmlformats-officedocument.spreadsheetml.pivotTable+xml"/>
  <Override PartName="/xl/pivotTables/pivotTable24.xml" ContentType="application/vnd.openxmlformats-officedocument.spreadsheetml.pivotTable+xml"/>
  <Override PartName="/xl/pivotTables/pivotTable25.xml" ContentType="application/vnd.openxmlformats-officedocument.spreadsheetml.pivotTable+xml"/>
  <Override PartName="/xl/pivotTables/pivotTable26.xml" ContentType="application/vnd.openxmlformats-officedocument.spreadsheetml.pivotTable+xml"/>
  <Override PartName="/xl/pivotTables/pivotTable27.xml" ContentType="application/vnd.openxmlformats-officedocument.spreadsheetml.pivotTable+xml"/>
  <Override PartName="/xl/pivotTables/pivotTable28.xml" ContentType="application/vnd.openxmlformats-officedocument.spreadsheetml.pivotTable+xml"/>
  <Override PartName="/xl/pivotTables/pivotTable29.xml" ContentType="application/vnd.openxmlformats-officedocument.spreadsheetml.pivotTable+xml"/>
  <Override PartName="/xl/pivotTables/pivotTable30.xml" ContentType="application/vnd.openxmlformats-officedocument.spreadsheetml.pivotTable+xml"/>
  <Override PartName="/xl/pivotTables/pivotTable3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Karin\Downloads\"/>
    </mc:Choice>
  </mc:AlternateContent>
  <xr:revisionPtr revIDLastSave="0" documentId="13_ncr:1_{FC14189A-2253-457A-A9B1-975D5CCDA20C}" xr6:coauthVersionLast="47" xr6:coauthVersionMax="47" xr10:uidLastSave="{00000000-0000-0000-0000-000000000000}"/>
  <bookViews>
    <workbookView xWindow="-108" yWindow="-108" windowWidth="23256" windowHeight="12576" tabRatio="212" xr2:uid="{00000000-000D-0000-FFFF-FFFF00000000}"/>
  </bookViews>
  <sheets>
    <sheet name="Consulta Dirigida Interna sobre" sheetId="1" r:id="rId1"/>
    <sheet name="Consolidação" sheetId="2" r:id="rId2"/>
  </sheets>
  <calcPr calcId="191028"/>
  <pivotCaches>
    <pivotCache cacheId="0"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3" i="2" l="1"/>
  <c r="H152" i="2"/>
  <c r="H151" i="2"/>
  <c r="G156" i="2"/>
</calcChain>
</file>

<file path=xl/sharedStrings.xml><?xml version="1.0" encoding="utf-8"?>
<sst xmlns="http://schemas.openxmlformats.org/spreadsheetml/2006/main" count="795" uniqueCount="249">
  <si>
    <t>Rótulos de Linha</t>
  </si>
  <si>
    <t>Contagem de Por favor, selecione abaixo a sua unidade organizacional: </t>
  </si>
  <si>
    <t>Coordenação de Legislação e Concessões (COLEC)</t>
  </si>
  <si>
    <t>Gerência de Avaliação da Qualidade de Medicamentos Sintéticos (GQMED)</t>
  </si>
  <si>
    <t>Gerência de Avaliação de Risco e Eficácia (GEARE)</t>
  </si>
  <si>
    <t>Gerência de Contratos e Parcerias (GECOP)</t>
  </si>
  <si>
    <t>Gerência de Sangue, Tecidos, Células, Órgãos e Produtos de Terapias Avançadas (GSTCO)</t>
  </si>
  <si>
    <t>Gerência-Geral de Medicamentos (GGMED)</t>
  </si>
  <si>
    <t>Gerência-Geral de Recursos (GGREC)</t>
  </si>
  <si>
    <t>Gerência-Geral de Registro e Fiscalização de Produtos Fumígenos, derivados ou não do Tabaco (GGTAB)</t>
  </si>
  <si>
    <t>Segunda Diretoria</t>
  </si>
  <si>
    <t>Total Geral</t>
  </si>
  <si>
    <t>Contagem de Em qual unidade da federação?</t>
  </si>
  <si>
    <t>Distrito Federal - DF</t>
  </si>
  <si>
    <t>Rio de Janeiro - RJ</t>
  </si>
  <si>
    <t>Contagem de De acordo com a sua experiência relacionada aos recursos administrativos, os fluxos e os procedimentos atualmente estabelecidos para análise e julgamento dos recursos administrativos impactam na efetividade do sistema recursal?</t>
  </si>
  <si>
    <t>Não</t>
  </si>
  <si>
    <t>Sim</t>
  </si>
  <si>
    <t>Contagem de Você considera que a revisão da Resolução RDC nº 266/2019, que dispõe sobre os procedimentos relativos à interposição de recursos administrativos em face das decisões da Agência Nacional de Vigilância Sanitária, e dá outras providências, pode</t>
  </si>
  <si>
    <t>Contagem de Você encontrou alguma dificuldade ao aplicar o atual regulamento de recursos da Anvisa?</t>
  </si>
  <si>
    <t>Contagem de Em caso positivo, por favor marque a seguir as dificuldades encontradas:  [Lacuna regulatória (ausência de alguma condição que deveria ser incluída na norma)]</t>
  </si>
  <si>
    <t>N/A</t>
  </si>
  <si>
    <t>Contagem de Em caso positivo, por favor marque a seguir as dificuldades encontradas:  [Regra excessiva, desnecessária ou desproporcional (necessidade de alteração ou supressão)]</t>
  </si>
  <si>
    <t>Contagem de Em caso positivo, por favor marque a seguir as dificuldades encontradas:  [Inadequação da regra (imprecisão ou incoerência, com necessidade de alteração ou supressão)]</t>
  </si>
  <si>
    <t>Contagem de Em caso positivo, por favor marque a seguir as dificuldades encontradas:  [Divergência com outro ato normativo (conflito com regras estabelecidas pela própria Anvisa ou por outro órgão anuente)]</t>
  </si>
  <si>
    <t>Contagem de Em caso positivo, por favor marque a seguir as dificuldades encontradas:  [Outros]</t>
  </si>
  <si>
    <t>Falta clareza em relação ao que pode ser apresentado no âmbito recursal. As definições de documento novo e fato novo não estão claras.</t>
  </si>
  <si>
    <t>(vazio)</t>
  </si>
  <si>
    <t>Contagem de Na sua unidade organizacional, os fluxos e os procedimentos para análise e julgamento dos recursos administrativos estão bem estabelecidos e contribuem para o atendimento dos prazos legais?</t>
  </si>
  <si>
    <t>Contagem de Atualmente, todos os recursos na Anvisa são recebidos automaticamente no efeito suspensivo. Se a unidade organizacional entender que a suspensão da decisão representa risco sanitário, precisa encaminhar pedido justificado de retirada do efeit</t>
  </si>
  <si>
    <t>Contagem de Uma das inovações da RDC nº 266/2019 foi a criação da figura do reexame necessário. Por meio desse instituto, uma decisão da Gerência Geral de Recursos (GGREC) precisa ser reavaliada e confirmada pela Diretoria Colegiada para produzir efeitos</t>
  </si>
  <si>
    <t xml:space="preserve">Contagem de De acordo com a sua experiência relacionada aos recursos administrativo, o CAPÍTULO III – DA SEGUNDA INSTÂNCIA RECURSAL (RDC nº 266/2019, arts. 18 a 22), que prevê os procedimentos para análise e julgamento de recursos na GGREC, necessita de </t>
  </si>
  <si>
    <t>Contagem de Que tipo de problema foi constatado nesse capítulo?  [Lacuna regulatória (ausência de alguma condição que deveria ser incluída na norma)]</t>
  </si>
  <si>
    <t>Contagem de Que tipo de problema foi constatado nesse capítulo?  [Regra excessiva, desnecessária ou desproporcional (necessidade de alteração ou supressão)]</t>
  </si>
  <si>
    <t>Contagem de Que tipo de problema foi constatado nesse capítulo?  [Inadequação da regra (imprecisão ou incoerência, com necessidade de alteração ou supressão)]</t>
  </si>
  <si>
    <t>Contagem de Que tipo de problema foi constatado nesse capítulo?  [Divergência com outro ato normativo (conflito com regras estabelecidas pela própria Anvisa ou por outro órgão externo)]</t>
  </si>
  <si>
    <t>Contagem de Que tipo de problema foi constatado nesse capítulo?  [Outros]</t>
  </si>
  <si>
    <t>Melhoria no texto</t>
  </si>
  <si>
    <t>Contagem de De acordo com a sua experiência relacionada aos recursos administrativos, assinale abaixo as opções que você considera que contribuem para reduzir o volume de recursos.  [Previsão expressa de hipóteses em que não cabem recursos]2</t>
  </si>
  <si>
    <t>Contagem de De acordo com a sua experiência relacionada aos recursos administrativos, assinale abaixo as opções que você considera que contribuem para reduzir o volume de recursos.  [Criação de Súmulas e Enunciados]</t>
  </si>
  <si>
    <t>Contagem de De acordo com a sua experiência relacionada aos recursos administrativos, assinale abaixo as opções que você considera que contribuem para reduzir o volume de recursos.  [Esforço de padronizações (documentos, fluxos, prazos)]</t>
  </si>
  <si>
    <t>Contagem de De acordo com a sua experiência relacionada aos recursos administrativos, assinale abaixo as opções que você considera que contribuem para reduzir o volume de recursos.  [Transparência no processo recursal ]</t>
  </si>
  <si>
    <t>Contagem de De acordo com a sua experiência relacionada aos recursos administrativos, assinale abaixo as opções que você considera que contribuem para reduzir o volume de recursos.  [outros]</t>
  </si>
  <si>
    <t>Contagem de De acordo com a sua experiência relacionada aos recursos administrativos, assinale abaixo as opções que você considera importantes para a garantia e ampliação da segurança jurídica.  [Base de jurisprudência da Anvisa]</t>
  </si>
  <si>
    <t>Contagem de De acordo com a sua experiência relacionada aos recursos administrativos, assinale abaixo as opções que você considera importantes para a garantia e ampliação da segurança jurídica.  [Criação de Súmulas e enunciados]</t>
  </si>
  <si>
    <t>Contagem de De acordo com a sua experiência relacionada aos recursos administrativos, assinale abaixo as opções que você considera importantes para a garantia e ampliação da segurança jurídica.  [Câmara técnica, grupo de estudos]</t>
  </si>
  <si>
    <t>Contagem de De acordo com a sua experiência relacionada aos recursos administrativos, assinale abaixo as opções que você considera importantes para a garantia e ampliação da segurança jurídica.  [Capacitações, oficinas, Webinar]</t>
  </si>
  <si>
    <t>Contagem de De acordo com a sua experiência relacionada aos recursos administrativos, assinale abaixo as opções que você considera importantes para a garantia e ampliação da segurança jurídica.  [Manuais e guias]</t>
  </si>
  <si>
    <t>Contagem de De acordo com a sua experiência relacionada aos recursos administrativos, assinale abaixo as opções que você considera importantes para a garantia e ampliação da segurança jurídica.  [Outros]</t>
  </si>
  <si>
    <t>ID da resposta</t>
  </si>
  <si>
    <t>Data de envio</t>
  </si>
  <si>
    <t>Última página</t>
  </si>
  <si>
    <t>Idioma inicial</t>
  </si>
  <si>
    <t>Semente</t>
  </si>
  <si>
    <t>Data de início</t>
  </si>
  <si>
    <t>Data da última ação</t>
  </si>
  <si>
    <t>Por favor, selecione abaixo a sua unidade organizacional: </t>
  </si>
  <si>
    <t>Onde você está?</t>
  </si>
  <si>
    <t>Informe o seu país:</t>
  </si>
  <si>
    <t>Em qual unidade da federação?</t>
  </si>
  <si>
    <t>Qual é o seu Município?</t>
  </si>
  <si>
    <t>De acordo com a sua experiência relacionada aos recursos administrativos, você considera que o atual sistema recursal da Anvisa apresenta bom nível de efetividade?</t>
  </si>
  <si>
    <t>Por favor, justifique a sua resposta anterior:</t>
  </si>
  <si>
    <t>Você considera que a revisão da Resolução RDC nº 266/2019, que dispõe sobre os procedimentos relativos à interposição de recursos administrativos em face das decisões da Agência Nacional de Vigilância Sanitária, e dá outras providências, pode contribuir para tornar o sistema recursal da Anvisa mais efetivo?</t>
  </si>
  <si>
    <t>Você encontrou alguma dificuldade ao aplicar o atual regulamento de recursos da Anvisa?</t>
  </si>
  <si>
    <t>Em caso positivo, por favor marque a seguir as dificuldades encontradas:  [Lacuna regulatória (ausência de alguma condição que deveria ser incluída na norma)]</t>
  </si>
  <si>
    <t>Em caso positivo, por favor marque a seguir as dificuldades encontradas:  [Regra excessiva, desnecessária ou desproporcional (necessidade de alteração ou supressão)]</t>
  </si>
  <si>
    <t>Em caso positivo, por favor marque a seguir as dificuldades encontradas:  [Inadequação da regra (imprecisão ou incoerência, com necessidade de alteração ou supressão)]</t>
  </si>
  <si>
    <t>Em caso positivo, por favor marque a seguir as dificuldades encontradas:  [Divergência com outro ato normativo (conflito com regras estabelecidas pela própria Anvisa ou por outro órgão anuente)]</t>
  </si>
  <si>
    <t>Em caso positivo, por favor marque a seguir as dificuldades encontradas:  [Outros]</t>
  </si>
  <si>
    <t>Relate aqui o problema enfrentado e, se houver, sua sugestão de melhoria:</t>
  </si>
  <si>
    <t>De acordo com a sua experiência relacionada aos recursos administrativos, os fluxos e os procedimentos atualmente estabelecidos para análise e julgamento dos recursos administrativos impactam na efetividade do sistema recursal?</t>
  </si>
  <si>
    <t>Na sua unidade organizacional, os fluxos e os procedimentos para análise e julgamento dos recursos administrativos estão bem estabelecidos e contribuem para o atendimento dos prazos legais?</t>
  </si>
  <si>
    <t>Relate aqui o problema relacionado e, se houver, sua sugestão de melhoria:</t>
  </si>
  <si>
    <t>Atualmente, todos os recursos na Anvisa são recebidos automaticamente no efeito suspensivo. Se a unidade organizacional entender que a suspensão da decisão representa risco sanitário, precisa encaminhar pedido justificado de retirada do efeito suspensivo para ser julgado pela Dicol.  De acordo com a sua experiência relacionada aos recursos administrativos, você considera que este formato previsto em norma é adequado e atende a dinâmica do risco sanitário?  </t>
  </si>
  <si>
    <t>Uma das inovações da RDC nº 266/2019 foi a criação da figura do reexame necessário. Por meio desse instituto, uma decisão da Gerência Geral de Recursos (GGREC) precisa ser reavaliada e confirmada pela Diretoria Colegiada para produzir efeitos. Apesar de ter trazido a inovação, prevista em seu art. 25, a RDC nº 266/2019 não definiu quais os temas, matérias ou circunstâncias processuais em que as decisões da GGREC se submeteriam a reexame necessário. Em 2020, juntamente com o julgamento de um recurso, o então Diretor Sr. Fernando Mendes Garcia Neto proferiu o VOTO Nº 006/2020/DIRE4/2020/SEI/DIRE4/ANVISA, no qual propôs que dois tipos de decisões entrassem para a lista do reexame necessário: (i) decisões que extinguem ou diminuem a penalidade de multa e (ii) decisões não unânimes.  De acordo com a sua experiência relacionada aos recursos administrativos, a existência de hipóteses de reexame necessário contribui para a efetividade do sistema recursal na Anvisa?</t>
  </si>
  <si>
    <t>Em caso afirmativo, relate aqui outras hipóteses que você considera importante para reexame necessário à Diretoria Colegiada.</t>
  </si>
  <si>
    <t>De acordo com a sua experiência relacionada aos recursos administrativo, o CAPÍTULO III – DA SEGUNDA INSTÂNCIA RECURSAL (RDC nº 266/2019, arts. 18 a 22), que prevê os procedimentos para análise e julgamento de recursos na GGREC, necessita de revisão?</t>
  </si>
  <si>
    <t>Que tipo de problema foi constatado nesse capítulo?  [Lacuna regulatória (ausência de alguma condição que deveria ser incluída na norma)]</t>
  </si>
  <si>
    <t>Que tipo de problema foi constatado nesse capítulo?  [Regra excessiva, desnecessária ou desproporcional (necessidade de alteração ou supressão)]</t>
  </si>
  <si>
    <t>Que tipo de problema foi constatado nesse capítulo?  [Inadequação da regra (imprecisão ou incoerência, com necessidade de alteração ou supressão)]</t>
  </si>
  <si>
    <t>Que tipo de problema foi constatado nesse capítulo?  [Divergência com outro ato normativo (conflito com regras estabelecidas pela própria Anvisa ou por outro órgão externo)]</t>
  </si>
  <si>
    <t>Que tipo de problema foi constatado nesse capítulo?  [Outros]</t>
  </si>
  <si>
    <t>Relate aqui o que necessita ser revisado, e sua sugestão de melhoria:</t>
  </si>
  <si>
    <t>De acordo com a sua experiência relacionada aos recursos administrativos, assinale abaixo as opções que você considera que contribuem para reduzir o volume de recursos.  [Previsão expressa de hipóteses em que não cabem recursos]</t>
  </si>
  <si>
    <t>De acordo com a sua experiência relacionada aos recursos administrativos, assinale abaixo as opções que você considera que contribuem para reduzir o volume de recursos.  [Criação de Súmulas e Enunciados]</t>
  </si>
  <si>
    <t>De acordo com a sua experiência relacionada aos recursos administrativos, assinale abaixo as opções que você considera que contribuem para reduzir o volume de recursos.  [Esforço de padronizações (documentos, fluxos, prazos)]</t>
  </si>
  <si>
    <t>De acordo com a sua experiência relacionada aos recursos administrativos, assinale abaixo as opções que você considera que contribuem para reduzir o volume de recursos.  [Transparência no processo recursal ]</t>
  </si>
  <si>
    <t>De acordo com a sua experiência relacionada aos recursos administrativos, assinale abaixo as opções que você considera que contribuem para reduzir o volume de recursos.  [outros]</t>
  </si>
  <si>
    <t>Relate aqui outras hipóteses que você considera importante para contribuir na redução de volume de recursos:</t>
  </si>
  <si>
    <t>De acordo com a sua experiência relacionada aos recursos administrativos, assinale abaixo as opções que você considera importantes para a garantia e ampliação da segurança jurídica.  [Base de jurisprudência da Anvisa]</t>
  </si>
  <si>
    <t>De acordo com a sua experiência relacionada aos recursos administrativos, assinale abaixo as opções que você considera importantes para a garantia e ampliação da segurança jurídica.  [Criação de Súmulas e enunciados]</t>
  </si>
  <si>
    <t>De acordo com a sua experiência relacionada aos recursos administrativos, assinale abaixo as opções que você considera importantes para a garantia e ampliação da segurança jurídica.  [Câmara técnica, grupo de estudos]</t>
  </si>
  <si>
    <t>De acordo com a sua experiência relacionada aos recursos administrativos, assinale abaixo as opções que você considera importantes para a garantia e ampliação da segurança jurídica.  [Capacitações, oficinas, Webinar]</t>
  </si>
  <si>
    <t>De acordo com a sua experiência relacionada aos recursos administrativos, assinale abaixo as opções que você considera importantes para a garantia e ampliação da segurança jurídica.  [Manuais e guias]</t>
  </si>
  <si>
    <t>De acordo com a sua experiência relacionada aos recursos administrativos, assinale abaixo as opções que você considera importantes para a garantia e ampliação da segurança jurídica.  [Outros]</t>
  </si>
  <si>
    <t>Relate aqui outras hipóteses que você considera importante para garantia da segurança jurídica:</t>
  </si>
  <si>
    <t>Além da revisão da RDC e dos pontos levantados nessa consulta, existem alternativas não regulatórias para enfrentar os problemas, como a elaboração de orientação de serviço, manuais, guias, pactuação de fluxos e procedimentos, realização de oficinas, webinars, ações de capacitação e implementação de ferramentas tecnológicas, dentre outras. Considerando sua experiência com recursos administrativos, relate quais medidas não regulatórias podem contribuir para tornar mais efetivo o sistema recursal da Anvisa.   </t>
  </si>
  <si>
    <t>Relate aqui outros tipos de contribuições para tornar o sistema recursal da Anvisa mais efetivo.</t>
  </si>
  <si>
    <t>Tempo total</t>
  </si>
  <si>
    <t>Tempo do grupo: Identificação</t>
  </si>
  <si>
    <t>Tempo da pergunta: Id1</t>
  </si>
  <si>
    <t>Tempo da pergunta: Id2</t>
  </si>
  <si>
    <t>Tempo da pergunta: Id3</t>
  </si>
  <si>
    <t>Tempo da pergunta: Id4</t>
  </si>
  <si>
    <t>Tempo da pergunta: Id4a</t>
  </si>
  <si>
    <t>Tempo do grupo: Onde você está?</t>
  </si>
  <si>
    <t>Tempo da pergunta: UF</t>
  </si>
  <si>
    <t>Tempo da pergunta: MunicipioAC</t>
  </si>
  <si>
    <t>Tempo da pergunta: MunicipioAL</t>
  </si>
  <si>
    <t>Tempo da pergunta: MunicipioAM</t>
  </si>
  <si>
    <t>Tempo da pergunta: MunicipioAP</t>
  </si>
  <si>
    <t>Tempo da pergunta: MunicipioBA</t>
  </si>
  <si>
    <t>Tempo da pergunta: MunicipioCE</t>
  </si>
  <si>
    <t>Tempo da pergunta: MunicipioDF</t>
  </si>
  <si>
    <t>Tempo da pergunta: MunicipioES</t>
  </si>
  <si>
    <t>Tempo da pergunta: MunicipioGO</t>
  </si>
  <si>
    <t>Tempo da pergunta: MunicipioMA</t>
  </si>
  <si>
    <t>Tempo da pergunta: MunicipioMG</t>
  </si>
  <si>
    <t>Tempo da pergunta: MunicipioMS</t>
  </si>
  <si>
    <t>Tempo da pergunta: MunicipioMT</t>
  </si>
  <si>
    <t>Tempo da pergunta: MunicipioPA</t>
  </si>
  <si>
    <t>Tempo da pergunta: MunicipioPB</t>
  </si>
  <si>
    <t>Tempo da pergunta: MunicipioPE</t>
  </si>
  <si>
    <t>Tempo da pergunta: MunicipioPI</t>
  </si>
  <si>
    <t>Tempo da pergunta: MunicipioPR</t>
  </si>
  <si>
    <t>Tempo da pergunta: MunicipioRJ</t>
  </si>
  <si>
    <t>Tempo da pergunta: MunicipioRN</t>
  </si>
  <si>
    <t>Tempo da pergunta: MunicipioRO</t>
  </si>
  <si>
    <t>Tempo da pergunta: MunicipioRR</t>
  </si>
  <si>
    <t>Tempo da pergunta: MunicipioRS</t>
  </si>
  <si>
    <t>Tempo da pergunta: MunicipioSC</t>
  </si>
  <si>
    <t>Tempo da pergunta: MunicipioSE</t>
  </si>
  <si>
    <t>Tempo da pergunta: MunicipioSP</t>
  </si>
  <si>
    <t>Tempo da pergunta: MunicipioTO</t>
  </si>
  <si>
    <t>Tempo do grupo: Perguntas Específicas</t>
  </si>
  <si>
    <t>Tempo da pergunta: PE1</t>
  </si>
  <si>
    <t>Tempo da pergunta: PE1a</t>
  </si>
  <si>
    <t>Tempo da pergunta: PE2</t>
  </si>
  <si>
    <t>Tempo da pergunta: PE2a</t>
  </si>
  <si>
    <t>Tempo da pergunta: PE3</t>
  </si>
  <si>
    <t>Tempo da pergunta: PE3a</t>
  </si>
  <si>
    <t>Tempo da pergunta: PE3aa</t>
  </si>
  <si>
    <t>Tempo da pergunta: PE4</t>
  </si>
  <si>
    <t>Tempo da pergunta: PE4a</t>
  </si>
  <si>
    <t>Tempo da pergunta: PE5</t>
  </si>
  <si>
    <t>Tempo da pergunta: PE5a</t>
  </si>
  <si>
    <t>Tempo da pergunta: PE6</t>
  </si>
  <si>
    <t>Tempo da pergunta: PE6a</t>
  </si>
  <si>
    <t>Tempo da pergunta: PE7</t>
  </si>
  <si>
    <t>Tempo da pergunta: PE7a</t>
  </si>
  <si>
    <t>Tempo da pergunta: PE8</t>
  </si>
  <si>
    <t>Tempo da pergunta: PE8a</t>
  </si>
  <si>
    <t>Tempo da pergunta: PE8aa</t>
  </si>
  <si>
    <t>Tempo da pergunta: PE9</t>
  </si>
  <si>
    <t>Tempo da pergunta: PE9a</t>
  </si>
  <si>
    <t>Tempo da pergunta: PE10</t>
  </si>
  <si>
    <t>Tempo da pergunta: PE10a</t>
  </si>
  <si>
    <t>Tempo da pergunta: PE11</t>
  </si>
  <si>
    <t>Tempo da pergunta: PE12</t>
  </si>
  <si>
    <t>2022-11-07 12:57:30</t>
  </si>
  <si>
    <t>pt-BR</t>
  </si>
  <si>
    <t>2022-11-07 12:01:50</t>
  </si>
  <si>
    <t>Brasil</t>
  </si>
  <si>
    <t>Brasília</t>
  </si>
  <si>
    <t>Acredito que a norma atual precise de revisão no sentido de afastar o efeito suspensivo aplicado aos recursos administrativos em face de medidas cautelares, bem como alterações pontuais para estruturação dos temas tratados nas respectivas seções, esclarecimento da rotina de publicação das pautas, requerimento de sigilo e sustentação oral referentes ao julgamento pela GGREC e diretoria, disponibilização de votos, reexame necessário, dentre outros,</t>
  </si>
  <si>
    <t>não houve exclusão das medidas cautelares frente ao efeito suspensivo aplicado aos recursos administrativos nem há menção sobre a publicação dos votos emitidos nas análises da GGREC e Diretoria.</t>
  </si>
  <si>
    <t>A criação da GGREC gerou um impacto positivo no sentido de direcionar o fluxo de análise e julgamento de recursos, dando tratamento a petições acumuladas ao longo do tempo e gerando um melhor gerenciamento dessas demandas. Além disso, gerou um importante filtro em relação à quantidade de recursos administrativos que seguem para tratamento pela diretoria colegiada.</t>
  </si>
  <si>
    <t>recursos contra medidas cautelares atualmente precisam seguir um fluxo de retirada de efeito suspensivo sendo que, na realidade, nem deveriam ser acolhidos com efeito suspensivo. 
Outras questões talvez também pudessem ficar mais claras em relação à aplicabilidade do efeito suspensivo, como é o caso do indeferimento de um processo inicial de registro de produto, cujo efeito suspensivo não apresenta aplicabilidade prática já que o registro nunca foi concedido. Do mesmo modo, alterações de registro também não garantiriam o direito à mudança solicitada, sendo obrigatório o retorno do produto à situação anteriormente aprovada pela Agência.</t>
  </si>
  <si>
    <t>não tenho sugestões.</t>
  </si>
  <si>
    <t>a eliminação de grandes filas de recurso, garantindo efeito suspensivo longo às recorrentes, associado à padronização das decisões, transparência do processo e criação de súmulas e enunciados, dando previsibilidade das decisões aos recorrentes, provavelmente reduzirá o interesse pelo protocolo de recursos apenas na tentativa de protelar adequações efetivas às normas por parte dos recorrentes.</t>
  </si>
  <si>
    <t>Acredito que seria importante a publicação de uma orientação de serviço detalhando os fluxos de trabalho entre as áreas técnicas e a GGREC, estabelecendo modelos de documentos, prazos e atuação nos sistemas eletrônicos, a fim de evitar eventuais gargalos e atrasos para o julgamento de recursos.</t>
  </si>
  <si>
    <t>Compartilhar dados a respeito das demandas recebidas, retratadas e julgadas, além do estabelecimento de procedimentos para a criação de súmulas, levará a instância recursal da Anvisa a um novo patamar, o que contribuirá para a segurança jurídica das decisões e dos procedimentos adotados pela Agência.</t>
  </si>
  <si>
    <t>2022-11-08 10:07:58</t>
  </si>
  <si>
    <t>2022-11-08 09:54:23</t>
  </si>
  <si>
    <t>Em geral, durante a fase recursal, novas provas são arroladas após manifestação da área técnica em primeira instância, comprometendo a celeridade da análise e a transparência interna e externa. Além disso, dispositivos previstos na letra da lei são discutidos em âmbito discricionário e não vinculativo, o que acarreta na perda de previsibilidade das decisões, insegurança nas análises e impacto no passivo das áreas.</t>
  </si>
  <si>
    <t>Caso a revisão determine de forma mais clara e precisa para o regulado e o regulador o que é passível ou não de indeferimento, ratificando até mesmo os critérios previstos em norma, o ssitema poderia se tornar mais transparente, robusto e efitivo.</t>
  </si>
  <si>
    <t>Em geral, durante a fase recursal, novas provas são arroladas após manifestação da área técnica em primeira instância, comprometendo a celeridade da análise e a transparência interna e externa. Além disso, dispositivos previstos na letra da lei são discutidos em âmbito discricionário e não vinculativo, o que acarreta na perda de previsibilidade das decisões, insegurança nas análises e impacto no passivo das áreas. 
Caso a revisão determine de forma mais clara e precisa para o regulado e o regulador o que é passível ou não de indeferimento, ratificando até mesmo os critérios previstos em norma, o ssitema poderia se tornar mais transparente, robusto e efitivo.</t>
  </si>
  <si>
    <t>É importante estabelecer se novas provas podem ser arroladas durante a fase recursal, após avaliação do mérito em primeira instância.</t>
  </si>
  <si>
    <t>O efeito suspensivo é atribuído tanto a uma falha documental quanto a uma ausência de estudo de bioequivalência, por exemplo. Em termos de risco, não há uma avaliação nesse sentido.</t>
  </si>
  <si>
    <t>Feedbacks com as áreas fim de forma regular.</t>
  </si>
  <si>
    <t>2022-11-08 11:42:34</t>
  </si>
  <si>
    <t>2022-11-08 10:03:38</t>
  </si>
  <si>
    <t>Sim. A RDC 266/19 possui fragilidades e oportunidades de mudanças podem aperfeiçoar o sistema.</t>
  </si>
  <si>
    <t>A não concessão de efeito suspensivo imediato em ações sanitárias cautelares, bem como, necessidade de retirada de efeito suspensivo pela Dicol.
Decisões das instâncias recursais não terminativas (retorno para análise, p ex.).</t>
  </si>
  <si>
    <t>Procedimentos redundantes retardam o processo de tomada de decisão.</t>
  </si>
  <si>
    <t>Situações de risco sanitário (seja com cancelamento de registro sanitário por falhas de segurança, qualidade ou eficácia ou medidas cautelares) deve-se estabelecer e prever o imediato afastamento de efeito suspensivo no ato.</t>
  </si>
  <si>
    <t>Não há clareza se a GGREC é 1ª ou 2ª instância recursal. A DICOL seria a 3ª instância? Não há esta clareza.</t>
  </si>
  <si>
    <t>Indicadores de eficiência decisória, via índices de ajuizamento recursal e de reversão decisória.
Padronização e estabelecimento de fluxos operacionais e administrativos (POPs) transversais para toda a Anvisa.
Estabelecimentos de súmulas decisórias.
Transparência e divulgação das empresas com alta atuação recursal.
Tomada de decisão terminativa.</t>
  </si>
  <si>
    <t>As decisões recursais devem (deveriam) ser terminativas, ou seja, confirmar, anular, modificar ou revogar decisão anterior. Decisão de dar provimento parcial "com retorno para área para análise", s.m.j., não se figura como alternativa, vez que não está presente nas opções retrocitadas. Por certo, as instâncias recursais podem requerer que as áreas analisem ou reavaliem provas por meio de diligências, no entanto, o "retorno para análise não me parece ser uma decisão. Assim sendo, em caso de "provimento parcial", há que se modificar a decisão anterior e não determinar uma nova avaliação.</t>
  </si>
  <si>
    <t>2022-11-08 16:49:26</t>
  </si>
  <si>
    <t>2022-11-08 16:39:22</t>
  </si>
  <si>
    <t>Creio que revisar periodicamente uma norma interna é viável para identificação de oportunidades de melhorias.</t>
  </si>
  <si>
    <t>Em algumas situações, a GGPES funciona apenas como unidade registradora de decisões, a exemplo do ingresso e exclusão do PGOR. Não consta na regra como deve ser processado um recurso hierárquico, gerando dúvidas.</t>
  </si>
  <si>
    <t>Impactam positivamente.</t>
  </si>
  <si>
    <t>Penso que deveria não caber recurso contra súmulas já consolidadas, a não ser que haja a comprovação de alguma situação diferenciada que possa ensejar outra análise.</t>
  </si>
  <si>
    <t>2022-11-09 14:30:21</t>
  </si>
  <si>
    <t>2022-11-09 14:10:52</t>
  </si>
  <si>
    <t>A revisão da RDC pode evoluir, por exemplo, para prever a possibilidade de decisão monocrática do relator do processo nos casos de temas para os quais já há jurisprudência consolidada ou mesmo súmula editada. De igual modo, o trabalho de revisão também poderia avaliar a possiblidade de instaurar câmaras com competência originária para decidir recursos afetos a temas específicos reservando ao plenário, por exemplo, os juízos de reconsideração sobre as decisões monocráticas ou das câmaras.</t>
  </si>
  <si>
    <t>Os recursos são recebidos na Agência, indistintamente, com efeito suspensivo. Essa regra, para a atividade da Gecop resolve em situação risco no que toca aos procedimentos de rescisão contratual. Quando a extinção do contrato se dá por essa via, como regra, é porque a empresa já não está mais conseguindo cumprir sua obrigações contratuais a contento. De modo que não resta outra alternativa à Anvisa que não decretar o fim do vínculo e proceder à contratação de nova empresa. 
No entanto, se o houver recurso por parte da empresa signatária do contrato rescindindo há também o risco de a administração ter que retomar/manter o vínculo contratual com empresa que tem empreendido comportamento inadequado ao interesse da Agência quando firmou o ajuste (regular prestação do serviço).
Nesse sentido, o tratamento ideal para a rotina da Gecop seria também excepcionar da regra de recebimento dos recursos com efeito suspensivo os caso de rescisão de contrato administrativo e cancelamento de atas de registro de preços.</t>
  </si>
  <si>
    <t>Sem sugestõs.</t>
  </si>
  <si>
    <t>2022-11-10 17:55:00</t>
  </si>
  <si>
    <t>2022-11-10 17:40:17</t>
  </si>
  <si>
    <t>Acredito que a revisão possibilita a discussão de pontos que podem não estar tão claros no regulamento, como as definições de documento novo e fato novo.</t>
  </si>
  <si>
    <t>Como a norma não define de forma clara que tipo de informação ou documento novo pode ser apresentado em fase recursal, há dificuldade no momento da análise por parte da área técnica para embasar o aceite ou a rejeição dos argumentos da requerente.</t>
  </si>
  <si>
    <t>Na realidade, acredito que os fluxos e procedimentos deveriam estar descritos em algum documento que padronizasse o andamento das atividades relativas à análise de recursos para toda a Agência. Poderiam, inclusive, ser criados modelos de documento padronizados no SEI para Despacho de juízo de retratação.</t>
  </si>
  <si>
    <t>Considero necessária a padronização de fluxos, procedimentos e documentos (juízo de retratação, por exemplo). Documentos orientativos ou documentos de perguntas frequentes com respostas rápidas também podem auxiliar as áreas técnicas.</t>
  </si>
  <si>
    <t>2022-11-14 20:49:57</t>
  </si>
  <si>
    <t>2022-11-14 20:38:49</t>
  </si>
  <si>
    <t>A revisão de uma norma sempre aprimora pontos necessários.</t>
  </si>
  <si>
    <t>Como somos uma gestão nova e que está entendendo ainda os diversos processos de trabalho e  pontos de melhoria, o mesmo acontece com os recursos. Com o SGQ em fase de implantação  na Anvisa, pretendemos ter um POP sobre fluxo de recursos na GGMED. Mas vale avaliar se não seria interessante ter um POP transversal para todas as áreas e depois cada área trataria das suas especificidades. É urgente e necessária a harmonização dos procedimentos de análise, priorização, exigências e recursos.</t>
  </si>
  <si>
    <t>Não me lembro agora.</t>
  </si>
  <si>
    <t>Conforme já citei, seria interessante um POP trasnversal sobre recursos.</t>
  </si>
  <si>
    <t>2022-11-20 19:19:48</t>
  </si>
  <si>
    <t>2022-11-20 18:49:03</t>
  </si>
  <si>
    <t>Rio de Janeiro</t>
  </si>
  <si>
    <t>Entendo que já se atingiu um nível de maturidade para que se possa avaliar os principais aspectos a serem melhorados. Talvez seja possível aprimorar aspectos relacionados às Sumulas para que se siga os posicionamentos já tomados e para que se evite retrabalho.</t>
  </si>
  <si>
    <t>Entendo que a GGREC, nos últimos anos otimizou a forma como os recursos são tratados. Orientações de serviço são sempre bem-vindas, mas o que percebo é que a interação com as áreas técnicas e o aprofundamento do conhecimento dos temas tratados por parte das Coordenações da GGREC sejam o principal ponto. 
Sistemas informatizados que auxiliem no controle dos recursos também podem representar uma boa alternativa.</t>
  </si>
  <si>
    <t>2022-11-21 12:25:36</t>
  </si>
  <si>
    <t>2022-11-21 12:10:12</t>
  </si>
  <si>
    <t>Como se trata de um processo dinâmico, a oportunidade para rever o processo e a  normativa são importantes para melhoria contínua.</t>
  </si>
  <si>
    <t>Não temos ainda um procedimento operacional padronizado (POP), em virtude de pouca demanda e por conseguinte pouca experiência.</t>
  </si>
  <si>
    <t>Prever, caso necessário, a participação de especialistas da Anvisa, a depender do tema a ser tratado. No texto cita "servidor designado", mas não fica claro esta oportunidade de participação de especialista no tema, quando couber.</t>
  </si>
  <si>
    <t>No caso da GSTCO, com pouca experiência em tratamento de recursos, entendemos ser importante a ampla disseminação de informativos, guias e treinamento.</t>
  </si>
  <si>
    <t>2022-11-21 13:12:33</t>
  </si>
  <si>
    <t>2022-11-21 12:34:08</t>
  </si>
  <si>
    <t>Acredito que sim, a RDC, a meu ver, é clara e de fácil entendimento, todavia, uma revisão para refinar pontos ou suprimir obscuridades que, inclusive, não reconheço, pode ser favorável.
Ademais, entendo que pegando carona com a revisão, eventuais inclusões de facilidades aos gestores da Agência pode ser positivo.</t>
  </si>
  <si>
    <t>Sim, com certeza, apesar de eu tratar de recursos no âmbito de acesso à informação, acredito que reflete também na presente pesquisa e, nesse sentido, qualquer assunto relacionado ao mérito do decisum do recurso proferido pelo administrador impactará em eventual recurso à instância ad quem.
Acredito que em primeira instância, é o momento mais importante, pois dele se terá consequências de eventual recurso, e no primeiro momento, tem-se, ao menos pela LAI, mais tempo de analisar o recurso.</t>
  </si>
  <si>
    <t>Bom, em se tratando de acesso à informação, existe um grande pecado ao menos perante as sub áreas da GGMED. Em primeira instância, a área dispõe de muito mais tempo para analisar, e algumas vezes acaba analisando genericamente - minha visão -.
Nesse sentido, havendo fragilidade na resposta de piso, quando há interposição de recurso, a instância recursal dispõe de poucos dias corridos, o que acaba dificultando a análise por parte do administrador.
Veja, a instância de piso, que responde o primeiro contato com o requerente, dispõe, smj, de 20 dias. A instância recursal, contudo, apenas 5 dias. 
O reflexo que quero trazer ao presente, é que, as instâncias de piso tem que ter decisões mais firmes e sólidas para não onerar a instância ad quem.</t>
  </si>
  <si>
    <t>Depende, o reexame necessário é muito utilizado na esfera jurídica, em se tratando de ações face à Fazenda Pública.
Nesse compasso, o reexame necessário pode ser interessante em matérias sensíveis.
O reexame necessário, se mal utilizado, pode acabar onerando os agentes públicos, na medida que precisarão reverberar entendimento já emitido pela instância ad quo.</t>
  </si>
  <si>
    <t>Edição de súmulas pode ser valioso na medida de adequar respostas padrões para casos semelhantes. 
Guias podem ajudar também, na medida em que conduzirá o administrador a encontrar respostas ou obter informações de forma mais direcionada.</t>
  </si>
  <si>
    <t>Que haja cooperação entre instâncias de piso e instâncias recursais, na medida em que a instância recursal não seja onerada com o decisum prolatado pela área técnica responsável pela primeira resposta.
Que a cooperação não seja destinada a haver parcialidade entre as áreas, mas que a resposta da área técnica seja mais sólida, para não onerar a instância recursal.</t>
  </si>
  <si>
    <t>Lacuna regulatória (ausência de alguma condição que deveria ser incluída na norma)</t>
  </si>
  <si>
    <t>Regra excessiva, desnecessária ou desproporcional (necessidade de alteração ou supressão)</t>
  </si>
  <si>
    <t>Inadequação da regra (imprecisão ou incoerência, com necessidade de alteração ou supressão)</t>
  </si>
  <si>
    <t>Divergência com outro ato normativo (conflito com regras estabelecidas pela própria Anvisa ou por outro órgão anuente)</t>
  </si>
  <si>
    <t>Outros</t>
  </si>
  <si>
    <t xml:space="preserve">Outros </t>
  </si>
  <si>
    <t>Previsão expressa de hipóteses em que não cabem recursos</t>
  </si>
  <si>
    <t>Criação de Súmulas e Enunciados</t>
  </si>
  <si>
    <t>Esforço de padronizações (documentos, fluxos, prazos</t>
  </si>
  <si>
    <t>Transparência no processo recursal 
o</t>
  </si>
  <si>
    <t>Base de jurisprudência da Anvisa</t>
  </si>
  <si>
    <t>Criação de Súmulas e enunciados</t>
  </si>
  <si>
    <t>Câmara técnica, grupo de estudos</t>
  </si>
  <si>
    <t>Capacitações, oficinas, Webinar</t>
  </si>
  <si>
    <t xml:space="preserve">Manuais e Guias </t>
  </si>
  <si>
    <t>Atualmente, todos os recursos na Anvisa são recebidos automaticamente no efeito suspensivo. Se a unidade organizacional entender que a suspensão da decisão representa risco sanitário, precisa encaminhar pedido justificado de retirada do efeito suspensivo para ser julgado pela Dicol.</t>
  </si>
  <si>
    <t>Contagem de De acordo com a sua experiência relacionada aos recursos administrativos, você considera que o atual sistema recursal da Anvisa apresenta bom nível de efetividade?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</si>
</sst>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 x14ac:knownFonts="1">
    <font>
      <sz val="10"/>
      <name val="Arial"/>
      <family val="2"/>
      <charset val="1"/>
    </font>
    <font>
      <sz val="10"/>
      <name val="Arial"/>
      <family val="2"/>
      <charset val="1"/>
    </font>
  </fonts>
  <fills count="2">
    <fill>
      <patternFill patternType="none"/>
    </fill>
    <fill>
      <patternFill patternType="gray125"/>
    </fill>
  </fills>
  <borders count="1">
    <border>
      <left/>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
    <xf numFmtId="0" fontId="0" fillId="0" borderId="0" xfId="0"/>
    <xf numFmtId="0" fontId="0" fillId="0" borderId="0" xfId="0" pivotButton="1"/>
    <xf numFmtId="0" fontId="0" fillId="0" borderId="0" xfId="0" applyAlignment="1">
      <alignment horizontal="left"/>
    </xf>
    <xf numFmtId="0" fontId="0" fillId="0" borderId="0" xfId="0" applyNumberFormat="1"/>
    <xf numFmtId="9" fontId="0" fillId="0" borderId="0" xfId="2" applyFont="1"/>
    <xf numFmtId="43" fontId="0" fillId="0" borderId="0" xfId="1" applyFont="1"/>
    <xf numFmtId="9" fontId="0" fillId="0" borderId="0" xfId="0" applyNumberFormat="1"/>
  </cellXfs>
  <cellStyles count="3">
    <cellStyle name="Normal" xfId="0" builtinId="0"/>
    <cellStyle name="Porcentagem" xfId="2" builtinId="5"/>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b="1">
                <a:solidFill>
                  <a:schemeClr val="tx1">
                    <a:lumMod val="50000"/>
                    <a:lumOff val="50000"/>
                  </a:schemeClr>
                </a:solidFill>
                <a:latin typeface="+mn-lt"/>
              </a:rPr>
              <a:t>Contribuições</a:t>
            </a:r>
            <a:r>
              <a:rPr lang="pt-BR" b="1" baseline="0">
                <a:solidFill>
                  <a:schemeClr val="tx1">
                    <a:lumMod val="50000"/>
                    <a:lumOff val="50000"/>
                  </a:schemeClr>
                </a:solidFill>
                <a:latin typeface="+mn-lt"/>
              </a:rPr>
              <a:t> por Unidade Organizacional</a:t>
            </a:r>
            <a:endParaRPr lang="pt-BR" b="1">
              <a:solidFill>
                <a:schemeClr val="tx1">
                  <a:lumMod val="50000"/>
                  <a:lumOff val="50000"/>
                </a:schemeClr>
              </a:solidFill>
              <a:latin typeface="+mn-l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manualLayout>
          <c:layoutTarget val="inner"/>
          <c:xMode val="edge"/>
          <c:yMode val="edge"/>
          <c:x val="0.18795194969325099"/>
          <c:y val="0.13443220572607506"/>
          <c:w val="0.78099751995835631"/>
          <c:h val="0.44249025126611263"/>
        </c:manualLayout>
      </c:layout>
      <c:barChart>
        <c:barDir val="col"/>
        <c:grouping val="clustered"/>
        <c:varyColors val="0"/>
        <c:ser>
          <c:idx val="0"/>
          <c:order val="0"/>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Consolidação!$C$4:$C$12</c:f>
              <c:strCache>
                <c:ptCount val="9"/>
                <c:pt idx="0">
                  <c:v>Gerência-Geral de Medicamentos (GGMED)</c:v>
                </c:pt>
                <c:pt idx="1">
                  <c:v>Coordenação de Legislação e Concessões (COLEC)</c:v>
                </c:pt>
                <c:pt idx="2">
                  <c:v>Gerência de Avaliação da Qualidade de Medicamentos Sintéticos (GQMED)</c:v>
                </c:pt>
                <c:pt idx="3">
                  <c:v>Gerência de Avaliação de Risco e Eficácia (GEARE)</c:v>
                </c:pt>
                <c:pt idx="4">
                  <c:v>Gerência de Contratos e Parcerias (GECOP)</c:v>
                </c:pt>
                <c:pt idx="5">
                  <c:v>Gerência de Sangue, Tecidos, Células, Órgãos e Produtos de Terapias Avançadas (GSTCO)</c:v>
                </c:pt>
                <c:pt idx="6">
                  <c:v>Gerência-Geral de Recursos (GGREC)</c:v>
                </c:pt>
                <c:pt idx="7">
                  <c:v>Gerência-Geral de Registro e Fiscalização de Produtos Fumígenos, derivados ou não do Tabaco (GGTAB)</c:v>
                </c:pt>
                <c:pt idx="8">
                  <c:v>Segunda Diretoria</c:v>
                </c:pt>
              </c:strCache>
            </c:strRef>
          </c:cat>
          <c:val>
            <c:numRef>
              <c:f>Consolidação!$D$4:$D$12</c:f>
              <c:numCache>
                <c:formatCode>General</c:formatCode>
                <c:ptCount val="9"/>
                <c:pt idx="0">
                  <c:v>2</c:v>
                </c:pt>
                <c:pt idx="1">
                  <c:v>1</c:v>
                </c:pt>
                <c:pt idx="2">
                  <c:v>1</c:v>
                </c:pt>
                <c:pt idx="3">
                  <c:v>1</c:v>
                </c:pt>
                <c:pt idx="4">
                  <c:v>1</c:v>
                </c:pt>
                <c:pt idx="5">
                  <c:v>1</c:v>
                </c:pt>
                <c:pt idx="6">
                  <c:v>1</c:v>
                </c:pt>
                <c:pt idx="7">
                  <c:v>1</c:v>
                </c:pt>
                <c:pt idx="8">
                  <c:v>1</c:v>
                </c:pt>
              </c:numCache>
            </c:numRef>
          </c:val>
          <c:extLst>
            <c:ext xmlns:c16="http://schemas.microsoft.com/office/drawing/2014/chart" uri="{C3380CC4-5D6E-409C-BE32-E72D297353CC}">
              <c16:uniqueId val="{00000000-0D39-4AFB-A456-7720E5E4DFFF}"/>
            </c:ext>
          </c:extLst>
        </c:ser>
        <c:dLbls>
          <c:showLegendKey val="0"/>
          <c:showVal val="0"/>
          <c:showCatName val="0"/>
          <c:showSerName val="0"/>
          <c:showPercent val="0"/>
          <c:showBubbleSize val="0"/>
        </c:dLbls>
        <c:gapWidth val="219"/>
        <c:overlap val="-27"/>
        <c:axId val="105289344"/>
        <c:axId val="105282272"/>
      </c:barChart>
      <c:catAx>
        <c:axId val="105289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05282272"/>
        <c:crosses val="autoZero"/>
        <c:auto val="1"/>
        <c:lblAlgn val="ctr"/>
        <c:lblOffset val="100"/>
        <c:noMultiLvlLbl val="0"/>
      </c:catAx>
      <c:valAx>
        <c:axId val="105282272"/>
        <c:scaling>
          <c:orientation val="minMax"/>
        </c:scaling>
        <c:delete val="1"/>
        <c:axPos val="l"/>
        <c:numFmt formatCode="General" sourceLinked="1"/>
        <c:majorTickMark val="none"/>
        <c:minorTickMark val="none"/>
        <c:tickLblPos val="nextTo"/>
        <c:crossAx val="105289344"/>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gradFill flip="none" rotWithShape="1">
        <a:gsLst>
          <a:gs pos="0">
            <a:schemeClr val="accent1">
              <a:lumMod val="40000"/>
              <a:lumOff val="60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tileRect/>
      </a:gra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b="1">
                <a:solidFill>
                  <a:schemeClr val="tx1">
                    <a:lumMod val="50000"/>
                    <a:lumOff val="50000"/>
                  </a:schemeClr>
                </a:solidFill>
              </a:rPr>
              <a:t>Dificuldades encontradas</a:t>
            </a:r>
            <a:r>
              <a:rPr lang="pt-BR" b="1" baseline="0">
                <a:solidFill>
                  <a:schemeClr val="tx1">
                    <a:lumMod val="50000"/>
                    <a:lumOff val="50000"/>
                  </a:schemeClr>
                </a:solidFill>
              </a:rPr>
              <a:t> ao aplicar o regulamento de recursos da Anvisa</a:t>
            </a:r>
            <a:endParaRPr lang="pt-BR" b="1">
              <a:solidFill>
                <a:schemeClr val="tx1">
                  <a:lumMod val="50000"/>
                  <a:lumOff val="50000"/>
                </a:scheme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bar"/>
        <c:grouping val="clustered"/>
        <c:varyColors val="0"/>
        <c:ser>
          <c:idx val="0"/>
          <c:order val="0"/>
          <c:spPr>
            <a:solidFill>
              <a:schemeClr val="accent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Consolidação!$F$151:$F$155</c:f>
              <c:strCache>
                <c:ptCount val="5"/>
                <c:pt idx="0">
                  <c:v>Lacuna regulatória (ausência de alguma condição que deveria ser incluída na norma)</c:v>
                </c:pt>
                <c:pt idx="1">
                  <c:v>Inadequação da regra (imprecisão ou incoerência, com necessidade de alteração ou supressão)</c:v>
                </c:pt>
                <c:pt idx="2">
                  <c:v>Divergência com outro ato normativo (conflito com regras estabelecidas pela própria Anvisa ou por outro órgão anuente)</c:v>
                </c:pt>
                <c:pt idx="3">
                  <c:v>Outros</c:v>
                </c:pt>
                <c:pt idx="4">
                  <c:v>Regra excessiva, desnecessária ou desproporcional (necessidade de alteração ou supressão)</c:v>
                </c:pt>
              </c:strCache>
            </c:strRef>
          </c:cat>
          <c:val>
            <c:numRef>
              <c:f>Consolidação!$G$151:$G$155</c:f>
              <c:numCache>
                <c:formatCode>General</c:formatCode>
                <c:ptCount val="5"/>
                <c:pt idx="0">
                  <c:v>4</c:v>
                </c:pt>
                <c:pt idx="1">
                  <c:v>2</c:v>
                </c:pt>
                <c:pt idx="2">
                  <c:v>2</c:v>
                </c:pt>
                <c:pt idx="3">
                  <c:v>1</c:v>
                </c:pt>
                <c:pt idx="4">
                  <c:v>0</c:v>
                </c:pt>
              </c:numCache>
            </c:numRef>
          </c:val>
          <c:extLst>
            <c:ext xmlns:c16="http://schemas.microsoft.com/office/drawing/2014/chart" uri="{C3380CC4-5D6E-409C-BE32-E72D297353CC}">
              <c16:uniqueId val="{00000000-21EE-409A-8186-EFC732089A9D}"/>
            </c:ext>
          </c:extLst>
        </c:ser>
        <c:dLbls>
          <c:showLegendKey val="0"/>
          <c:showVal val="0"/>
          <c:showCatName val="0"/>
          <c:showSerName val="0"/>
          <c:showPercent val="0"/>
          <c:showBubbleSize val="0"/>
        </c:dLbls>
        <c:gapWidth val="219"/>
        <c:axId val="1654176128"/>
        <c:axId val="1654184448"/>
      </c:barChart>
      <c:catAx>
        <c:axId val="16541761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654184448"/>
        <c:crosses val="autoZero"/>
        <c:auto val="1"/>
        <c:lblAlgn val="ctr"/>
        <c:lblOffset val="100"/>
        <c:noMultiLvlLbl val="0"/>
      </c:catAx>
      <c:valAx>
        <c:axId val="1654184448"/>
        <c:scaling>
          <c:orientation val="minMax"/>
        </c:scaling>
        <c:delete val="1"/>
        <c:axPos val="b"/>
        <c:numFmt formatCode="General" sourceLinked="1"/>
        <c:majorTickMark val="none"/>
        <c:minorTickMark val="none"/>
        <c:tickLblPos val="nextTo"/>
        <c:crossAx val="16541761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080" b="0" i="0" u="none" strike="noStrike" kern="1200" baseline="0">
                <a:solidFill>
                  <a:schemeClr val="tx2"/>
                </a:solidFill>
                <a:latin typeface="+mn-lt"/>
                <a:ea typeface="+mn-ea"/>
                <a:cs typeface="+mn-cs"/>
              </a:defRPr>
            </a:pPr>
            <a:r>
              <a:rPr lang="pt-BR" sz="1400" b="1">
                <a:solidFill>
                  <a:schemeClr val="tx1">
                    <a:lumMod val="50000"/>
                    <a:lumOff val="50000"/>
                  </a:schemeClr>
                </a:solidFill>
              </a:rPr>
              <a:t>Problemas encontrados no Capítulo III da RDC 266/2019</a:t>
            </a:r>
          </a:p>
        </c:rich>
      </c:tx>
      <c:overlay val="0"/>
      <c:spPr>
        <a:noFill/>
        <a:ln>
          <a:noFill/>
        </a:ln>
        <a:effectLst/>
      </c:spPr>
      <c:txPr>
        <a:bodyPr rot="0" spcFirstLastPara="1" vertOverflow="ellipsis" vert="horz" wrap="square" anchor="ctr" anchorCtr="1"/>
        <a:lstStyle/>
        <a:p>
          <a:pPr>
            <a:defRPr lang="en-US" sz="1080" b="0" i="0" u="none" strike="noStrike" kern="1200" baseline="0">
              <a:solidFill>
                <a:schemeClr val="tx2"/>
              </a:solidFill>
              <a:latin typeface="+mn-lt"/>
              <a:ea typeface="+mn-ea"/>
              <a:cs typeface="+mn-cs"/>
            </a:defRPr>
          </a:pPr>
          <a:endParaRPr lang="pt-BR"/>
        </a:p>
      </c:txPr>
    </c:title>
    <c:autoTitleDeleted val="0"/>
    <c:plotArea>
      <c:layout/>
      <c:barChart>
        <c:barDir val="bar"/>
        <c:grouping val="clustered"/>
        <c:varyColors val="0"/>
        <c:ser>
          <c:idx val="0"/>
          <c:order val="0"/>
          <c:spPr>
            <a:solidFill>
              <a:schemeClr val="accent1">
                <a:lumMod val="50000"/>
              </a:schemeClr>
            </a:solidFill>
            <a:ln>
              <a:noFill/>
            </a:ln>
            <a:effectLst/>
          </c:spPr>
          <c:invertIfNegative val="0"/>
          <c:dLbls>
            <c:spPr>
              <a:noFill/>
              <a:ln>
                <a:noFill/>
              </a:ln>
              <a:effectLst/>
            </c:spPr>
            <c:txPr>
              <a:bodyPr rot="0" spcFirstLastPara="1" vertOverflow="ellipsis" vert="horz" wrap="square" anchor="ctr" anchorCtr="1"/>
              <a:lstStyle/>
              <a:p>
                <a:pPr>
                  <a:defRPr lang="en-US" sz="1200" b="1" i="0" u="none" strike="noStrike" kern="1200" baseline="0">
                    <a:solidFill>
                      <a:schemeClr val="tx2"/>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Consolidação!$G$354:$G$358</c:f>
              <c:strCache>
                <c:ptCount val="5"/>
                <c:pt idx="0">
                  <c:v>Divergência com outro ato normativo (conflito com regras estabelecidas pela própria Anvisa ou por outro órgão anuente)</c:v>
                </c:pt>
                <c:pt idx="1">
                  <c:v>Lacuna regulatória (ausência de alguma condição que deveria ser incluída na norma)</c:v>
                </c:pt>
                <c:pt idx="2">
                  <c:v>Outros</c:v>
                </c:pt>
                <c:pt idx="3">
                  <c:v>Inadequação da regra (imprecisão ou incoerência, com necessidade de alteração ou supressão)</c:v>
                </c:pt>
                <c:pt idx="4">
                  <c:v>Regra excessiva, desnecessária ou desproporcional (necessidade de alteração ou supressão)</c:v>
                </c:pt>
              </c:strCache>
            </c:strRef>
          </c:cat>
          <c:val>
            <c:numRef>
              <c:f>Consolidação!$H$354:$H$358</c:f>
              <c:numCache>
                <c:formatCode>General</c:formatCode>
                <c:ptCount val="5"/>
                <c:pt idx="0">
                  <c:v>2</c:v>
                </c:pt>
                <c:pt idx="1">
                  <c:v>1</c:v>
                </c:pt>
                <c:pt idx="2">
                  <c:v>1</c:v>
                </c:pt>
                <c:pt idx="3">
                  <c:v>0</c:v>
                </c:pt>
                <c:pt idx="4">
                  <c:v>0</c:v>
                </c:pt>
              </c:numCache>
            </c:numRef>
          </c:val>
          <c:extLst>
            <c:ext xmlns:c16="http://schemas.microsoft.com/office/drawing/2014/chart" uri="{C3380CC4-5D6E-409C-BE32-E72D297353CC}">
              <c16:uniqueId val="{00000000-E52D-4699-B6A7-C165F9E86BE7}"/>
            </c:ext>
          </c:extLst>
        </c:ser>
        <c:dLbls>
          <c:showLegendKey val="0"/>
          <c:showVal val="0"/>
          <c:showCatName val="0"/>
          <c:showSerName val="0"/>
          <c:showPercent val="0"/>
          <c:showBubbleSize val="0"/>
        </c:dLbls>
        <c:gapWidth val="100"/>
        <c:axId val="1654176128"/>
        <c:axId val="1654184448"/>
      </c:barChart>
      <c:catAx>
        <c:axId val="1654176128"/>
        <c:scaling>
          <c:orientation val="minMax"/>
        </c:scaling>
        <c:delete val="0"/>
        <c:axPos val="l"/>
        <c:numFmt formatCode="General" sourceLinked="1"/>
        <c:majorTickMark val="none"/>
        <c:minorTickMark val="none"/>
        <c:tickLblPos val="nextTo"/>
        <c:spPr>
          <a:solidFill>
            <a:schemeClr val="bg1"/>
          </a:solid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2"/>
                </a:solidFill>
                <a:latin typeface="+mn-lt"/>
                <a:ea typeface="+mn-ea"/>
                <a:cs typeface="+mn-cs"/>
              </a:defRPr>
            </a:pPr>
            <a:endParaRPr lang="pt-BR"/>
          </a:p>
        </c:txPr>
        <c:crossAx val="1654184448"/>
        <c:crosses val="autoZero"/>
        <c:auto val="1"/>
        <c:lblAlgn val="ctr"/>
        <c:lblOffset val="100"/>
        <c:noMultiLvlLbl val="0"/>
      </c:catAx>
      <c:valAx>
        <c:axId val="1654184448"/>
        <c:scaling>
          <c:orientation val="minMax"/>
        </c:scaling>
        <c:delete val="1"/>
        <c:axPos val="b"/>
        <c:numFmt formatCode="General" sourceLinked="1"/>
        <c:majorTickMark val="none"/>
        <c:minorTickMark val="none"/>
        <c:tickLblPos val="nextTo"/>
        <c:crossAx val="16541761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lang="en-US" sz="900" b="0" i="0" u="none" strike="noStrike" kern="1200" baseline="0">
          <a:solidFill>
            <a:schemeClr val="tx2"/>
          </a:solidFill>
          <a:latin typeface="+mn-lt"/>
          <a:ea typeface="+mn-ea"/>
          <a:cs typeface="+mn-cs"/>
        </a:defRPr>
      </a:pPr>
      <a:endParaRPr lang="pt-BR"/>
    </a:p>
  </c:txPr>
  <c:printSettings>
    <c:headerFooter/>
    <c:pageMargins b="0.78740157499999996" l="0.511811024" r="0.511811024" t="0.78740157499999996" header="0.31496062000000002" footer="0.3149606200000000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pt-BR" sz="1400" b="1">
                <a:solidFill>
                  <a:schemeClr val="tx1">
                    <a:lumMod val="50000"/>
                    <a:lumOff val="50000"/>
                  </a:schemeClr>
                </a:solidFill>
              </a:rPr>
              <a:t>Opções que contribuem para reduzir o volume de recursos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pt-BR"/>
        </a:p>
      </c:txPr>
    </c:title>
    <c:autoTitleDeleted val="0"/>
    <c:plotArea>
      <c:layout/>
      <c:barChart>
        <c:barDir val="bar"/>
        <c:grouping val="clustered"/>
        <c:varyColors val="0"/>
        <c:ser>
          <c:idx val="0"/>
          <c:order val="0"/>
          <c:spPr>
            <a:solidFill>
              <a:schemeClr val="accent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2"/>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Consolidação!$G$408:$G$412</c:f>
              <c:strCache>
                <c:ptCount val="5"/>
                <c:pt idx="0">
                  <c:v>Criação de Súmulas e Enunciados</c:v>
                </c:pt>
                <c:pt idx="1">
                  <c:v>Previsão expressa de hipóteses em que não cabem recursos</c:v>
                </c:pt>
                <c:pt idx="2">
                  <c:v>Transparência no processo recursal 
o</c:v>
                </c:pt>
                <c:pt idx="3">
                  <c:v>Esforço de padronizações (documentos, fluxos, prazos</c:v>
                </c:pt>
                <c:pt idx="4">
                  <c:v>Outros </c:v>
                </c:pt>
              </c:strCache>
            </c:strRef>
          </c:cat>
          <c:val>
            <c:numRef>
              <c:f>Consolidação!$H$408:$H$412</c:f>
              <c:numCache>
                <c:formatCode>General</c:formatCode>
                <c:ptCount val="5"/>
                <c:pt idx="0">
                  <c:v>10</c:v>
                </c:pt>
                <c:pt idx="1">
                  <c:v>9</c:v>
                </c:pt>
                <c:pt idx="2">
                  <c:v>8</c:v>
                </c:pt>
                <c:pt idx="3">
                  <c:v>7</c:v>
                </c:pt>
                <c:pt idx="4">
                  <c:v>1</c:v>
                </c:pt>
              </c:numCache>
            </c:numRef>
          </c:val>
          <c:extLst>
            <c:ext xmlns:c16="http://schemas.microsoft.com/office/drawing/2014/chart" uri="{C3380CC4-5D6E-409C-BE32-E72D297353CC}">
              <c16:uniqueId val="{00000000-1DA4-404D-89C1-942245B89DDD}"/>
            </c:ext>
          </c:extLst>
        </c:ser>
        <c:dLbls>
          <c:showLegendKey val="0"/>
          <c:showVal val="0"/>
          <c:showCatName val="0"/>
          <c:showSerName val="0"/>
          <c:showPercent val="0"/>
          <c:showBubbleSize val="0"/>
        </c:dLbls>
        <c:gapWidth val="150"/>
        <c:axId val="1749371871"/>
        <c:axId val="1749372287"/>
      </c:barChart>
      <c:catAx>
        <c:axId val="1749371871"/>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pt-BR"/>
          </a:p>
        </c:txPr>
        <c:crossAx val="1749372287"/>
        <c:crosses val="autoZero"/>
        <c:auto val="1"/>
        <c:lblAlgn val="ctr"/>
        <c:lblOffset val="100"/>
        <c:noMultiLvlLbl val="0"/>
      </c:catAx>
      <c:valAx>
        <c:axId val="1749372287"/>
        <c:scaling>
          <c:orientation val="minMax"/>
        </c:scaling>
        <c:delete val="1"/>
        <c:axPos val="b"/>
        <c:numFmt formatCode="General" sourceLinked="1"/>
        <c:majorTickMark val="none"/>
        <c:minorTickMark val="none"/>
        <c:tickLblPos val="nextTo"/>
        <c:crossAx val="174937187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sz="1400" b="1" i="0" u="none" strike="noStrike" baseline="0">
                <a:solidFill>
                  <a:schemeClr val="tx1">
                    <a:lumMod val="50000"/>
                    <a:lumOff val="50000"/>
                  </a:schemeClr>
                </a:solidFill>
              </a:rPr>
              <a:t>Opções para a garantia e ampliação da segurança jurídica</a:t>
            </a:r>
            <a:endParaRPr lang="pt-BR" b="1">
              <a:solidFill>
                <a:schemeClr val="tx1">
                  <a:lumMod val="50000"/>
                  <a:lumOff val="50000"/>
                </a:scheme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bar"/>
        <c:grouping val="clustered"/>
        <c:varyColors val="0"/>
        <c:ser>
          <c:idx val="0"/>
          <c:order val="0"/>
          <c:spPr>
            <a:solidFill>
              <a:schemeClr val="accent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Consolidação!$G$463:$G$468</c:f>
              <c:strCache>
                <c:ptCount val="6"/>
                <c:pt idx="0">
                  <c:v>Base de jurisprudência da Anvisa</c:v>
                </c:pt>
                <c:pt idx="1">
                  <c:v>Criação de Súmulas e enunciados</c:v>
                </c:pt>
                <c:pt idx="2">
                  <c:v>Capacitações, oficinas, Webinar</c:v>
                </c:pt>
                <c:pt idx="3">
                  <c:v>Manuais e Guias </c:v>
                </c:pt>
                <c:pt idx="4">
                  <c:v>Câmara técnica, grupo de estudos</c:v>
                </c:pt>
                <c:pt idx="5">
                  <c:v>Outros </c:v>
                </c:pt>
              </c:strCache>
            </c:strRef>
          </c:cat>
          <c:val>
            <c:numRef>
              <c:f>Consolidação!$H$463:$H$468</c:f>
              <c:numCache>
                <c:formatCode>General</c:formatCode>
                <c:ptCount val="6"/>
                <c:pt idx="0">
                  <c:v>10</c:v>
                </c:pt>
                <c:pt idx="1">
                  <c:v>10</c:v>
                </c:pt>
                <c:pt idx="2">
                  <c:v>5</c:v>
                </c:pt>
                <c:pt idx="3">
                  <c:v>5</c:v>
                </c:pt>
                <c:pt idx="4">
                  <c:v>4</c:v>
                </c:pt>
                <c:pt idx="5">
                  <c:v>0</c:v>
                </c:pt>
              </c:numCache>
            </c:numRef>
          </c:val>
          <c:extLst>
            <c:ext xmlns:c16="http://schemas.microsoft.com/office/drawing/2014/chart" uri="{C3380CC4-5D6E-409C-BE32-E72D297353CC}">
              <c16:uniqueId val="{00000000-B147-4BC6-898F-2AE25F56F29C}"/>
            </c:ext>
          </c:extLst>
        </c:ser>
        <c:dLbls>
          <c:showLegendKey val="0"/>
          <c:showVal val="0"/>
          <c:showCatName val="0"/>
          <c:showSerName val="0"/>
          <c:showPercent val="0"/>
          <c:showBubbleSize val="0"/>
        </c:dLbls>
        <c:gapWidth val="182"/>
        <c:axId val="126660687"/>
        <c:axId val="126653199"/>
      </c:barChart>
      <c:catAx>
        <c:axId val="12666068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26653199"/>
        <c:crosses val="autoZero"/>
        <c:auto val="1"/>
        <c:lblAlgn val="ctr"/>
        <c:lblOffset val="100"/>
        <c:noMultiLvlLbl val="0"/>
      </c:catAx>
      <c:valAx>
        <c:axId val="126653199"/>
        <c:scaling>
          <c:orientation val="minMax"/>
        </c:scaling>
        <c:delete val="1"/>
        <c:axPos val="b"/>
        <c:numFmt formatCode="General" sourceLinked="1"/>
        <c:majorTickMark val="none"/>
        <c:minorTickMark val="none"/>
        <c:tickLblPos val="nextTo"/>
        <c:crossAx val="12666068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sz="1400" b="1" i="0" u="none" strike="noStrike" baseline="0">
                <a:solidFill>
                  <a:schemeClr val="tx1">
                    <a:lumMod val="50000"/>
                    <a:lumOff val="50000"/>
                  </a:schemeClr>
                </a:solidFill>
              </a:rPr>
              <a:t>O atual sistema recursal da Anvisa apresenta bom nível de efetividade? </a:t>
            </a:r>
            <a:endParaRPr lang="pt-BR" b="1">
              <a:solidFill>
                <a:schemeClr val="tx1">
                  <a:lumMod val="50000"/>
                  <a:lumOff val="50000"/>
                </a:scheme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pieChart>
        <c:varyColors val="1"/>
        <c:ser>
          <c:idx val="0"/>
          <c:order val="0"/>
          <c:spPr>
            <a:solidFill>
              <a:schemeClr val="accent1">
                <a:lumMod val="50000"/>
              </a:schemeClr>
            </a:solidFill>
          </c:spPr>
          <c:dPt>
            <c:idx val="0"/>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01-E40B-43E2-9F1C-B9007428C955}"/>
              </c:ext>
            </c:extLst>
          </c:dPt>
          <c:dPt>
            <c:idx val="1"/>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2-E40B-43E2-9F1C-B9007428C955}"/>
              </c:ext>
            </c:extLst>
          </c:dPt>
          <c:dLbls>
            <c:dLbl>
              <c:idx val="0"/>
              <c:layout>
                <c:manualLayout>
                  <c:x val="-5.381642286994661E-2"/>
                  <c:y val="0.12036727143564802"/>
                </c:manualLayout>
              </c:layout>
              <c:tx>
                <c:rich>
                  <a:bodyPr/>
                  <a:lstStyle/>
                  <a:p>
                    <a:fld id="{7E6BDC5E-615F-4F1D-B90B-A585F9BC5DAB}" type="VALUE">
                      <a:rPr lang="en-US"/>
                      <a:pPr/>
                      <a:t>[VALOR]</a:t>
                    </a:fld>
                    <a:r>
                      <a:rPr lang="en-US"/>
                      <a:t>0%</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E40B-43E2-9F1C-B9007428C955}"/>
                </c:ext>
              </c:extLst>
            </c:dLbl>
            <c:dLbl>
              <c:idx val="1"/>
              <c:tx>
                <c:rich>
                  <a:bodyPr/>
                  <a:lstStyle/>
                  <a:p>
                    <a:fld id="{1FA781BC-3E09-4027-9A86-2D5D26E62307}" type="VALUE">
                      <a:rPr lang="en-US"/>
                      <a:pPr/>
                      <a:t>[VALOR]</a:t>
                    </a:fld>
                    <a:r>
                      <a:rPr lang="en-US"/>
                      <a:t>0%</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E40B-43E2-9F1C-B9007428C955}"/>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endParaRPr lang="pt-B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Consolidação!$C$77:$C$78</c:f>
              <c:strCache>
                <c:ptCount val="2"/>
                <c:pt idx="0">
                  <c:v>Não</c:v>
                </c:pt>
                <c:pt idx="1">
                  <c:v>Sim</c:v>
                </c:pt>
              </c:strCache>
            </c:strRef>
          </c:cat>
          <c:val>
            <c:numRef>
              <c:f>Consolidação!$D$77:$D$78</c:f>
              <c:numCache>
                <c:formatCode>General</c:formatCode>
                <c:ptCount val="2"/>
                <c:pt idx="0">
                  <c:v>1</c:v>
                </c:pt>
                <c:pt idx="1">
                  <c:v>9</c:v>
                </c:pt>
              </c:numCache>
            </c:numRef>
          </c:val>
          <c:extLst>
            <c:ext xmlns:c16="http://schemas.microsoft.com/office/drawing/2014/chart" uri="{C3380CC4-5D6E-409C-BE32-E72D297353CC}">
              <c16:uniqueId val="{00000000-E40B-43E2-9F1C-B9007428C95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sz="1800" b="1">
                <a:solidFill>
                  <a:schemeClr val="tx1">
                    <a:lumMod val="50000"/>
                    <a:lumOff val="50000"/>
                  </a:schemeClr>
                </a:solidFill>
              </a:rPr>
              <a:t>Contribuições</a:t>
            </a:r>
            <a:r>
              <a:rPr lang="pt-BR" sz="1800" b="1" baseline="0">
                <a:solidFill>
                  <a:schemeClr val="tx1">
                    <a:lumMod val="50000"/>
                    <a:lumOff val="50000"/>
                  </a:schemeClr>
                </a:solidFill>
              </a:rPr>
              <a:t> por Unidade da Federação</a:t>
            </a:r>
            <a:endParaRPr lang="pt-BR" sz="1800" b="1">
              <a:solidFill>
                <a:schemeClr val="tx1">
                  <a:lumMod val="50000"/>
                  <a:lumOff val="50000"/>
                </a:scheme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pieChart>
        <c:varyColors val="1"/>
        <c:ser>
          <c:idx val="0"/>
          <c:order val="0"/>
          <c:spPr>
            <a:solidFill>
              <a:schemeClr val="accent2">
                <a:lumMod val="60000"/>
                <a:lumOff val="40000"/>
              </a:schemeClr>
            </a:solidFill>
          </c:spPr>
          <c:dPt>
            <c:idx val="0"/>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1-6B6D-4580-813A-6B0FBF855F71}"/>
              </c:ext>
            </c:extLst>
          </c:dPt>
          <c:dPt>
            <c:idx val="1"/>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03-6B6D-4580-813A-6B0FBF855F7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FFFF"/>
                    </a:solidFill>
                    <a:latin typeface="+mn-lt"/>
                    <a:ea typeface="+mn-ea"/>
                    <a:cs typeface="+mn-cs"/>
                  </a:defRPr>
                </a:pPr>
                <a:endParaRPr lang="pt-B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Consolidação!$C$41:$C$42</c:f>
              <c:strCache>
                <c:ptCount val="2"/>
                <c:pt idx="0">
                  <c:v>Distrito Federal - DF</c:v>
                </c:pt>
                <c:pt idx="1">
                  <c:v>Rio de Janeiro - RJ</c:v>
                </c:pt>
              </c:strCache>
            </c:strRef>
          </c:cat>
          <c:val>
            <c:numRef>
              <c:f>Consolidação!$D$41:$D$42</c:f>
              <c:numCache>
                <c:formatCode>General</c:formatCode>
                <c:ptCount val="2"/>
                <c:pt idx="0">
                  <c:v>9</c:v>
                </c:pt>
                <c:pt idx="1">
                  <c:v>1</c:v>
                </c:pt>
              </c:numCache>
            </c:numRef>
          </c:val>
          <c:extLst>
            <c:ext xmlns:c16="http://schemas.microsoft.com/office/drawing/2014/chart" uri="{C3380CC4-5D6E-409C-BE32-E72D297353CC}">
              <c16:uniqueId val="{00000000-40C1-4B9A-ABBF-70BF38D25BE6}"/>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solidFill>
                  <a:schemeClr val="tx1">
                    <a:lumMod val="50000"/>
                    <a:lumOff val="50000"/>
                  </a:schemeClr>
                </a:solidFill>
              </a:rPr>
              <a:t>A Resolução RDC nº 266/2019 pode contribuir para tornar o sistema recursal da Anvisa mais efetivo?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doughnutChart>
        <c:varyColors val="1"/>
        <c:ser>
          <c:idx val="0"/>
          <c:order val="0"/>
          <c:tx>
            <c:v>100%</c:v>
          </c:tx>
          <c:spPr>
            <a:solidFill>
              <a:schemeClr val="accent1">
                <a:lumMod val="50000"/>
              </a:schemeClr>
            </a:solidFill>
          </c:spPr>
          <c:dPt>
            <c:idx val="0"/>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1-7E9E-438A-9FD8-5D4956207D4F}"/>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FFFFFF"/>
                    </a:solidFill>
                    <a:latin typeface="+mn-lt"/>
                    <a:ea typeface="+mn-ea"/>
                    <a:cs typeface="+mn-cs"/>
                  </a:defRPr>
                </a:pPr>
                <a:endParaRPr lang="pt-B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Consolidação!$A$103</c:f>
              <c:strCache>
                <c:ptCount val="1"/>
                <c:pt idx="0">
                  <c:v>Sim</c:v>
                </c:pt>
              </c:strCache>
            </c:strRef>
          </c:cat>
          <c:val>
            <c:numRef>
              <c:f>Consolidação!$D$103</c:f>
              <c:numCache>
                <c:formatCode>General</c:formatCode>
                <c:ptCount val="1"/>
                <c:pt idx="0">
                  <c:v>10</c:v>
                </c:pt>
              </c:numCache>
            </c:numRef>
          </c:val>
          <c:extLst>
            <c:ext xmlns:c16="http://schemas.microsoft.com/office/drawing/2014/chart" uri="{C3380CC4-5D6E-409C-BE32-E72D297353CC}">
              <c16:uniqueId val="{00000001-0E01-4004-BDC2-92BD30B07822}"/>
            </c:ext>
          </c:extLst>
        </c:ser>
        <c:dLbls>
          <c:showLegendKey val="0"/>
          <c:showVal val="0"/>
          <c:showCatName val="0"/>
          <c:showSerName val="0"/>
          <c:showPercent val="0"/>
          <c:showBubbleSize val="0"/>
          <c:showLeaderLines val="1"/>
        </c:dLbls>
        <c:firstSliceAng val="0"/>
        <c:holeSize val="75"/>
      </c:doughnutChart>
      <c:spPr>
        <a:noFill/>
        <a:ln>
          <a:noFill/>
        </a:ln>
        <a:effectLst/>
      </c:spPr>
    </c:plotArea>
    <c:legend>
      <c:legendPos val="r"/>
      <c:layout>
        <c:manualLayout>
          <c:xMode val="edge"/>
          <c:yMode val="edge"/>
          <c:x val="0.38762296556902026"/>
          <c:y val="0.9142744656917885"/>
          <c:w val="9.2282471783225684E-2"/>
          <c:h val="7.3052459351671956E-2"/>
        </c:manualLayout>
      </c:layout>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bg1"/>
      </a:solidFill>
      <a:round/>
    </a:ln>
    <a:effectLst/>
  </c:spPr>
  <c:txPr>
    <a:bodyPr/>
    <a:lstStyle/>
    <a:p>
      <a:pPr>
        <a:defRPr/>
      </a:pPr>
      <a:endParaRPr lang="pt-B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solidFill>
                  <a:schemeClr val="tx1">
                    <a:lumMod val="50000"/>
                    <a:lumOff val="50000"/>
                  </a:schemeClr>
                </a:solidFill>
              </a:rPr>
              <a:t>Você encontrou alguma dificuldade ao aplicar o atual regulamento de recursos da Anvisa?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pieChart>
        <c:varyColors val="1"/>
        <c:ser>
          <c:idx val="0"/>
          <c:order val="0"/>
          <c:spPr>
            <a:solidFill>
              <a:schemeClr val="accent2">
                <a:lumMod val="60000"/>
                <a:lumOff val="40000"/>
              </a:schemeClr>
            </a:solidFill>
          </c:spPr>
          <c:dPt>
            <c:idx val="0"/>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01-5BE5-4390-9CD8-F13EE38D7519}"/>
              </c:ext>
            </c:extLst>
          </c:dPt>
          <c:dPt>
            <c:idx val="1"/>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3-5BE5-4390-9CD8-F13EE38D7519}"/>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FFFFFF"/>
                    </a:solidFill>
                    <a:latin typeface="+mn-lt"/>
                    <a:ea typeface="+mn-ea"/>
                    <a:cs typeface="+mn-cs"/>
                  </a:defRPr>
                </a:pPr>
                <a:endParaRPr lang="pt-B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Consolidação!$C$127:$C$128</c:f>
              <c:strCache>
                <c:ptCount val="2"/>
                <c:pt idx="0">
                  <c:v>Não</c:v>
                </c:pt>
                <c:pt idx="1">
                  <c:v>Sim</c:v>
                </c:pt>
              </c:strCache>
            </c:strRef>
          </c:cat>
          <c:val>
            <c:numRef>
              <c:f>Consolidação!$D$127:$D$128</c:f>
              <c:numCache>
                <c:formatCode>General</c:formatCode>
                <c:ptCount val="2"/>
                <c:pt idx="0">
                  <c:v>4</c:v>
                </c:pt>
                <c:pt idx="1">
                  <c:v>6</c:v>
                </c:pt>
              </c:numCache>
            </c:numRef>
          </c:val>
          <c:extLst>
            <c:ext xmlns:c16="http://schemas.microsoft.com/office/drawing/2014/chart" uri="{C3380CC4-5D6E-409C-BE32-E72D297353CC}">
              <c16:uniqueId val="{00000001-B434-4EEB-995E-7D28141D199E}"/>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b="1">
                <a:solidFill>
                  <a:schemeClr val="tx1">
                    <a:lumMod val="50000"/>
                    <a:lumOff val="50000"/>
                  </a:schemeClr>
                </a:solidFill>
              </a:rPr>
              <a:t>Os fluxos e os procedimentos atualmente estabelecidos para análise e julgamento dos recursos administrativos impactam na efetividade do sistema recursal?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pieChart>
        <c:varyColors val="1"/>
        <c:ser>
          <c:idx val="0"/>
          <c:order val="0"/>
          <c:spPr>
            <a:solidFill>
              <a:schemeClr val="accent1">
                <a:lumMod val="50000"/>
              </a:schemeClr>
            </a:solidFill>
          </c:spPr>
          <c:dPt>
            <c:idx val="0"/>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01-C0ED-4FDD-9B83-0ECCD65F0B20}"/>
              </c:ext>
            </c:extLst>
          </c:dPt>
          <c:dPt>
            <c:idx val="1"/>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3-C0ED-4FDD-9B83-0ECCD65F0B20}"/>
              </c:ext>
            </c:extLst>
          </c:dPt>
          <c:dLbls>
            <c:dLbl>
              <c:idx val="0"/>
              <c:layout>
                <c:manualLayout>
                  <c:x val="-5.3190251501907072E-2"/>
                  <c:y val="0.13025773689757586"/>
                </c:manualLayout>
              </c:layout>
              <c:tx>
                <c:rich>
                  <a:bodyPr/>
                  <a:lstStyle/>
                  <a:p>
                    <a:fld id="{09BC4185-32C2-4F7E-B4DF-165D37F1430D}" type="PERCENTAGE">
                      <a:rPr lang="en-US" b="1">
                        <a:solidFill>
                          <a:schemeClr val="bg1"/>
                        </a:solidFill>
                      </a:rPr>
                      <a:pPr/>
                      <a:t>[PORCENTAGEM]</a:t>
                    </a:fld>
                    <a:endParaRPr lang="pt-BR"/>
                  </a:p>
                </c:rich>
              </c:tx>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C0ED-4FDD-9B83-0ECCD65F0B20}"/>
                </c:ext>
              </c:extLst>
            </c:dLbl>
            <c:dLbl>
              <c:idx val="1"/>
              <c:tx>
                <c:rich>
                  <a:bodyPr/>
                  <a:lstStyle/>
                  <a:p>
                    <a:fld id="{A9489E42-045A-440F-9B69-B3C1B850E347}" type="PERCENTAGE">
                      <a:rPr lang="en-US">
                        <a:solidFill>
                          <a:schemeClr val="bg1"/>
                        </a:solidFill>
                      </a:rPr>
                      <a:pPr/>
                      <a:t>[PORCENTAGEM]</a:t>
                    </a:fld>
                    <a:endParaRPr lang="pt-BR"/>
                  </a:p>
                </c:rich>
              </c:tx>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C0ED-4FDD-9B83-0ECCD65F0B20}"/>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pt-B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Consolidação!$C$200:$C$201</c:f>
              <c:strCache>
                <c:ptCount val="2"/>
                <c:pt idx="0">
                  <c:v>Não</c:v>
                </c:pt>
                <c:pt idx="1">
                  <c:v>Sim</c:v>
                </c:pt>
              </c:strCache>
            </c:strRef>
          </c:cat>
          <c:val>
            <c:numRef>
              <c:f>Consolidação!$D$200:$D$201</c:f>
              <c:numCache>
                <c:formatCode>General</c:formatCode>
                <c:ptCount val="2"/>
                <c:pt idx="0">
                  <c:v>1</c:v>
                </c:pt>
                <c:pt idx="1">
                  <c:v>9</c:v>
                </c:pt>
              </c:numCache>
            </c:numRef>
          </c:val>
          <c:extLst>
            <c:ext xmlns:c16="http://schemas.microsoft.com/office/drawing/2014/chart" uri="{C3380CC4-5D6E-409C-BE32-E72D297353CC}">
              <c16:uniqueId val="{00000001-E052-4CA1-BB23-B5011E50B82B}"/>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round/>
    </a:ln>
    <a:effectLst/>
  </c:spPr>
  <c:txPr>
    <a:bodyPr/>
    <a:lstStyle/>
    <a:p>
      <a:pPr>
        <a:defRPr/>
      </a:pPr>
      <a:endParaRPr lang="pt-B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b="1">
                <a:solidFill>
                  <a:schemeClr val="tx1">
                    <a:lumMod val="50000"/>
                    <a:lumOff val="50000"/>
                  </a:schemeClr>
                </a:solidFill>
              </a:rPr>
              <a:t>Os fluxos e os procedimentos para análise e julgamento dos recursos administrativos estão bem estabelecidos e contribuem para o atendimento dos prazos legais?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pieChart>
        <c:varyColors val="1"/>
        <c:ser>
          <c:idx val="0"/>
          <c:order val="0"/>
          <c:spPr>
            <a:solidFill>
              <a:schemeClr val="accent1">
                <a:lumMod val="50000"/>
              </a:schemeClr>
            </a:solidFill>
          </c:spPr>
          <c:dPt>
            <c:idx val="0"/>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01-BDB2-4A9E-BF7B-1E1842B4E08F}"/>
              </c:ext>
            </c:extLst>
          </c:dPt>
          <c:dPt>
            <c:idx val="1"/>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3-BDB2-4A9E-BF7B-1E1842B4E08F}"/>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FFFFFF"/>
                    </a:solidFill>
                    <a:latin typeface="+mn-lt"/>
                    <a:ea typeface="+mn-ea"/>
                    <a:cs typeface="+mn-cs"/>
                  </a:defRPr>
                </a:pPr>
                <a:endParaRPr lang="pt-B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Consolidação!$C$223:$C$224</c:f>
              <c:strCache>
                <c:ptCount val="2"/>
                <c:pt idx="0">
                  <c:v>Não</c:v>
                </c:pt>
                <c:pt idx="1">
                  <c:v>Sim</c:v>
                </c:pt>
              </c:strCache>
            </c:strRef>
          </c:cat>
          <c:val>
            <c:numRef>
              <c:f>Consolidação!$D$223:$D$224</c:f>
              <c:numCache>
                <c:formatCode>General</c:formatCode>
                <c:ptCount val="2"/>
                <c:pt idx="0">
                  <c:v>3</c:v>
                </c:pt>
                <c:pt idx="1">
                  <c:v>7</c:v>
                </c:pt>
              </c:numCache>
            </c:numRef>
          </c:val>
          <c:extLst>
            <c:ext xmlns:c16="http://schemas.microsoft.com/office/drawing/2014/chart" uri="{C3380CC4-5D6E-409C-BE32-E72D297353CC}">
              <c16:uniqueId val="{00000001-C0FA-43E3-8322-ADDDB8CE6523}"/>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solidFill>
                  <a:schemeClr val="tx1">
                    <a:lumMod val="50000"/>
                    <a:lumOff val="50000"/>
                  </a:schemeClr>
                </a:solidFill>
              </a:rPr>
              <a:t>O formato previsto em norma é adequado e atende a dinâmica do risco sanitário?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pieChart>
        <c:varyColors val="1"/>
        <c:ser>
          <c:idx val="0"/>
          <c:order val="0"/>
          <c:spPr>
            <a:solidFill>
              <a:schemeClr val="accent1">
                <a:lumMod val="50000"/>
              </a:schemeClr>
            </a:solidFill>
          </c:spPr>
          <c:dPt>
            <c:idx val="0"/>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01-975A-4AF8-968E-25B50BD3677E}"/>
              </c:ext>
            </c:extLst>
          </c:dPt>
          <c:dPt>
            <c:idx val="1"/>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3-975A-4AF8-968E-25B50BD3677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FFFFFF"/>
                    </a:solidFill>
                    <a:latin typeface="+mn-lt"/>
                    <a:ea typeface="+mn-ea"/>
                    <a:cs typeface="+mn-cs"/>
                  </a:defRPr>
                </a:pPr>
                <a:endParaRPr lang="pt-B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Consolidação!$C$247:$C$248</c:f>
              <c:strCache>
                <c:ptCount val="2"/>
                <c:pt idx="0">
                  <c:v>Não</c:v>
                </c:pt>
                <c:pt idx="1">
                  <c:v>Sim</c:v>
                </c:pt>
              </c:strCache>
            </c:strRef>
          </c:cat>
          <c:val>
            <c:numRef>
              <c:f>Consolidação!$D$247:$D$248</c:f>
              <c:numCache>
                <c:formatCode>General</c:formatCode>
                <c:ptCount val="2"/>
                <c:pt idx="0">
                  <c:v>4</c:v>
                </c:pt>
                <c:pt idx="1">
                  <c:v>6</c:v>
                </c:pt>
              </c:numCache>
            </c:numRef>
          </c:val>
          <c:extLst>
            <c:ext xmlns:c16="http://schemas.microsoft.com/office/drawing/2014/chart" uri="{C3380CC4-5D6E-409C-BE32-E72D297353CC}">
              <c16:uniqueId val="{00000001-6553-42EA-B76B-D7980593BB63}"/>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b="1">
                <a:solidFill>
                  <a:schemeClr val="tx1">
                    <a:lumMod val="50000"/>
                    <a:lumOff val="50000"/>
                  </a:schemeClr>
                </a:solidFill>
              </a:rPr>
              <a:t>A existência de hipóteses de reexame necessário contribui para a efetividade do sistema recursal na Anvisa?</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pieChart>
        <c:varyColors val="1"/>
        <c:ser>
          <c:idx val="0"/>
          <c:order val="0"/>
          <c:spPr>
            <a:solidFill>
              <a:schemeClr val="accent1">
                <a:lumMod val="50000"/>
              </a:schemeClr>
            </a:solidFill>
          </c:spPr>
          <c:dPt>
            <c:idx val="0"/>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1-422B-40C1-B1AE-B175BBE399A1}"/>
              </c:ext>
            </c:extLst>
          </c:dPt>
          <c:dPt>
            <c:idx val="1"/>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03-422B-40C1-B1AE-B175BBE399A1}"/>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FFFFFF"/>
                    </a:solidFill>
                    <a:latin typeface="+mn-lt"/>
                    <a:ea typeface="+mn-ea"/>
                    <a:cs typeface="+mn-cs"/>
                  </a:defRPr>
                </a:pPr>
                <a:endParaRPr lang="pt-B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Consolidação!$C$271:$C$272</c:f>
              <c:strCache>
                <c:ptCount val="2"/>
                <c:pt idx="0">
                  <c:v>Não</c:v>
                </c:pt>
                <c:pt idx="1">
                  <c:v>Sim</c:v>
                </c:pt>
              </c:strCache>
            </c:strRef>
          </c:cat>
          <c:val>
            <c:numRef>
              <c:f>Consolidação!$D$271:$D$272</c:f>
              <c:numCache>
                <c:formatCode>General</c:formatCode>
                <c:ptCount val="2"/>
                <c:pt idx="0">
                  <c:v>6</c:v>
                </c:pt>
                <c:pt idx="1">
                  <c:v>4</c:v>
                </c:pt>
              </c:numCache>
            </c:numRef>
          </c:val>
          <c:extLst>
            <c:ext xmlns:c16="http://schemas.microsoft.com/office/drawing/2014/chart" uri="{C3380CC4-5D6E-409C-BE32-E72D297353CC}">
              <c16:uniqueId val="{00000001-6FFA-4C5B-9868-07B8332C6BD0}"/>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b="1">
                <a:solidFill>
                  <a:schemeClr val="tx1">
                    <a:lumMod val="50000"/>
                    <a:lumOff val="50000"/>
                  </a:schemeClr>
                </a:solidFill>
              </a:rPr>
              <a:t>O CAPÍTULO III – DA SEGUNDA INSTÂNCIA RECURSAL (RDC nº 266/2019, arts. 18 a 22) necessita de revisão?</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pieChart>
        <c:varyColors val="1"/>
        <c:ser>
          <c:idx val="0"/>
          <c:order val="0"/>
          <c:spPr>
            <a:solidFill>
              <a:schemeClr val="accent1">
                <a:lumMod val="50000"/>
              </a:schemeClr>
            </a:solidFill>
          </c:spPr>
          <c:dPt>
            <c:idx val="0"/>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01-DBC8-4C50-A1F7-DF66A7217EC8}"/>
              </c:ext>
            </c:extLst>
          </c:dPt>
          <c:dPt>
            <c:idx val="1"/>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03-DBC8-4C50-A1F7-DF66A7217EC8}"/>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FFFFFF"/>
                    </a:solidFill>
                    <a:latin typeface="+mn-lt"/>
                    <a:ea typeface="+mn-ea"/>
                    <a:cs typeface="+mn-cs"/>
                  </a:defRPr>
                </a:pPr>
                <a:endParaRPr lang="pt-B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Consolidação!$C$295:$C$296</c:f>
              <c:strCache>
                <c:ptCount val="2"/>
                <c:pt idx="0">
                  <c:v>Não</c:v>
                </c:pt>
                <c:pt idx="1">
                  <c:v>Sim</c:v>
                </c:pt>
              </c:strCache>
            </c:strRef>
          </c:cat>
          <c:val>
            <c:numRef>
              <c:f>Consolidação!$D$295:$D$296</c:f>
              <c:numCache>
                <c:formatCode>General</c:formatCode>
                <c:ptCount val="2"/>
                <c:pt idx="0">
                  <c:v>6</c:v>
                </c:pt>
                <c:pt idx="1">
                  <c:v>4</c:v>
                </c:pt>
              </c:numCache>
            </c:numRef>
          </c:val>
          <c:extLst>
            <c:ext xmlns:c16="http://schemas.microsoft.com/office/drawing/2014/chart" uri="{C3380CC4-5D6E-409C-BE32-E72D297353CC}">
              <c16:uniqueId val="{00000001-D39D-46F5-9EC2-E9B1EEF4426E}"/>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2.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0</xdr:col>
      <xdr:colOff>85725</xdr:colOff>
      <xdr:row>14</xdr:row>
      <xdr:rowOff>0</xdr:rowOff>
    </xdr:from>
    <xdr:to>
      <xdr:col>2</xdr:col>
      <xdr:colOff>5565168</xdr:colOff>
      <xdr:row>36</xdr:row>
      <xdr:rowOff>66675</xdr:rowOff>
    </xdr:to>
    <xdr:graphicFrame macro="">
      <xdr:nvGraphicFramePr>
        <xdr:cNvPr id="4" name="Gráfico 3">
          <a:extLst>
            <a:ext uri="{FF2B5EF4-FFF2-40B4-BE49-F238E27FC236}">
              <a16:creationId xmlns:a16="http://schemas.microsoft.com/office/drawing/2014/main" id="{4D5CFA74-7F1A-2FA6-124C-81058BD443C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43</xdr:row>
      <xdr:rowOff>95250</xdr:rowOff>
    </xdr:from>
    <xdr:to>
      <xdr:col>2</xdr:col>
      <xdr:colOff>2294562</xdr:colOff>
      <xdr:row>67</xdr:row>
      <xdr:rowOff>25685</xdr:rowOff>
    </xdr:to>
    <xdr:graphicFrame macro="">
      <xdr:nvGraphicFramePr>
        <xdr:cNvPr id="5" name="Gráfico 4">
          <a:extLst>
            <a:ext uri="{FF2B5EF4-FFF2-40B4-BE49-F238E27FC236}">
              <a16:creationId xmlns:a16="http://schemas.microsoft.com/office/drawing/2014/main" id="{7F62E9DB-38DA-B00D-ECAE-D18277F4E3F8}"/>
            </a:ext>
            <a:ext uri="{147F2762-F138-4A5C-976F-8EAC2B608ADB}">
              <a16:predDERef xmlns:a16="http://schemas.microsoft.com/office/drawing/2014/main" pred="{4D5CFA74-7F1A-2FA6-124C-81058BD443C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133350</xdr:rowOff>
    </xdr:from>
    <xdr:to>
      <xdr:col>3</xdr:col>
      <xdr:colOff>0</xdr:colOff>
      <xdr:row>123</xdr:row>
      <xdr:rowOff>152400</xdr:rowOff>
    </xdr:to>
    <xdr:graphicFrame macro="">
      <xdr:nvGraphicFramePr>
        <xdr:cNvPr id="28" name="Gráfico 2">
          <a:extLst>
            <a:ext uri="{FF2B5EF4-FFF2-40B4-BE49-F238E27FC236}">
              <a16:creationId xmlns:a16="http://schemas.microsoft.com/office/drawing/2014/main" id="{96C3E734-E264-B2E4-CE34-EB4F3AE7916A}"/>
            </a:ext>
            <a:ext uri="{147F2762-F138-4A5C-976F-8EAC2B608ADB}">
              <a16:predDERef xmlns:a16="http://schemas.microsoft.com/office/drawing/2014/main" pred="{B74FC0E5-6797-C203-BB6B-ECF9414518C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9526</xdr:colOff>
      <xdr:row>130</xdr:row>
      <xdr:rowOff>28575</xdr:rowOff>
    </xdr:from>
    <xdr:to>
      <xdr:col>2</xdr:col>
      <xdr:colOff>1472629</xdr:colOff>
      <xdr:row>147</xdr:row>
      <xdr:rowOff>19050</xdr:rowOff>
    </xdr:to>
    <xdr:graphicFrame macro="">
      <xdr:nvGraphicFramePr>
        <xdr:cNvPr id="6" name="Gráfico 5">
          <a:extLst>
            <a:ext uri="{FF2B5EF4-FFF2-40B4-BE49-F238E27FC236}">
              <a16:creationId xmlns:a16="http://schemas.microsoft.com/office/drawing/2014/main" id="{43EC217E-A87B-52E7-FCB2-5D45DB703FFF}"/>
            </a:ext>
            <a:ext uri="{147F2762-F138-4A5C-976F-8EAC2B608ADB}">
              <a16:predDERef xmlns:a16="http://schemas.microsoft.com/office/drawing/2014/main" pred="{96C3E734-E264-B2E4-CE34-EB4F3AE7916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202</xdr:row>
      <xdr:rowOff>142875</xdr:rowOff>
    </xdr:from>
    <xdr:to>
      <xdr:col>2</xdr:col>
      <xdr:colOff>1840787</xdr:colOff>
      <xdr:row>219</xdr:row>
      <xdr:rowOff>133350</xdr:rowOff>
    </xdr:to>
    <xdr:graphicFrame macro="">
      <xdr:nvGraphicFramePr>
        <xdr:cNvPr id="122" name="Gráfico 12">
          <a:extLst>
            <a:ext uri="{FF2B5EF4-FFF2-40B4-BE49-F238E27FC236}">
              <a16:creationId xmlns:a16="http://schemas.microsoft.com/office/drawing/2014/main" id="{6727C092-4E15-EF9A-ACAB-CC8BEF879127}"/>
            </a:ext>
            <a:ext uri="{147F2762-F138-4A5C-976F-8EAC2B608ADB}">
              <a16:predDERef xmlns:a16="http://schemas.microsoft.com/office/drawing/2014/main" pred="{B1001C25-E445-4A7A-8B9D-96CF70562D2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226</xdr:row>
      <xdr:rowOff>9525</xdr:rowOff>
    </xdr:from>
    <xdr:to>
      <xdr:col>3</xdr:col>
      <xdr:colOff>542925</xdr:colOff>
      <xdr:row>243</xdr:row>
      <xdr:rowOff>0</xdr:rowOff>
    </xdr:to>
    <xdr:graphicFrame macro="">
      <xdr:nvGraphicFramePr>
        <xdr:cNvPr id="14" name="Gráfico 13">
          <a:extLst>
            <a:ext uri="{FF2B5EF4-FFF2-40B4-BE49-F238E27FC236}">
              <a16:creationId xmlns:a16="http://schemas.microsoft.com/office/drawing/2014/main" id="{1999AD05-2E18-6349-2FA7-3EA9D4C6C9E6}"/>
            </a:ext>
            <a:ext uri="{147F2762-F138-4A5C-976F-8EAC2B608ADB}">
              <a16:predDERef xmlns:a16="http://schemas.microsoft.com/office/drawing/2014/main" pred="{6727C092-4E15-EF9A-ACAB-CC8BEF87912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250</xdr:row>
      <xdr:rowOff>0</xdr:rowOff>
    </xdr:from>
    <xdr:to>
      <xdr:col>3</xdr:col>
      <xdr:colOff>542925</xdr:colOff>
      <xdr:row>266</xdr:row>
      <xdr:rowOff>152400</xdr:rowOff>
    </xdr:to>
    <xdr:graphicFrame macro="">
      <xdr:nvGraphicFramePr>
        <xdr:cNvPr id="15" name="Gráfico 14">
          <a:extLst>
            <a:ext uri="{FF2B5EF4-FFF2-40B4-BE49-F238E27FC236}">
              <a16:creationId xmlns:a16="http://schemas.microsoft.com/office/drawing/2014/main" id="{052873CC-594B-7061-2540-E75758867C7B}"/>
            </a:ext>
            <a:ext uri="{147F2762-F138-4A5C-976F-8EAC2B608ADB}">
              <a16:predDERef xmlns:a16="http://schemas.microsoft.com/office/drawing/2014/main" pred="{1999AD05-2E18-6349-2FA7-3EA9D4C6C9E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274</xdr:row>
      <xdr:rowOff>0</xdr:rowOff>
    </xdr:from>
    <xdr:to>
      <xdr:col>3</xdr:col>
      <xdr:colOff>542925</xdr:colOff>
      <xdr:row>290</xdr:row>
      <xdr:rowOff>152400</xdr:rowOff>
    </xdr:to>
    <xdr:graphicFrame macro="">
      <xdr:nvGraphicFramePr>
        <xdr:cNvPr id="16" name="Gráfico 15">
          <a:extLst>
            <a:ext uri="{FF2B5EF4-FFF2-40B4-BE49-F238E27FC236}">
              <a16:creationId xmlns:a16="http://schemas.microsoft.com/office/drawing/2014/main" id="{458322CA-F3FB-1CB7-1861-848E8A3DAC0C}"/>
            </a:ext>
            <a:ext uri="{147F2762-F138-4A5C-976F-8EAC2B608ADB}">
              <a16:predDERef xmlns:a16="http://schemas.microsoft.com/office/drawing/2014/main" pred="{052873CC-594B-7061-2540-E75758867C7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9525</xdr:colOff>
      <xdr:row>298</xdr:row>
      <xdr:rowOff>9525</xdr:rowOff>
    </xdr:from>
    <xdr:to>
      <xdr:col>3</xdr:col>
      <xdr:colOff>552450</xdr:colOff>
      <xdr:row>315</xdr:row>
      <xdr:rowOff>0</xdr:rowOff>
    </xdr:to>
    <xdr:graphicFrame macro="">
      <xdr:nvGraphicFramePr>
        <xdr:cNvPr id="17" name="Gráfico 16">
          <a:extLst>
            <a:ext uri="{FF2B5EF4-FFF2-40B4-BE49-F238E27FC236}">
              <a16:creationId xmlns:a16="http://schemas.microsoft.com/office/drawing/2014/main" id="{41B5848B-BD70-0C47-F93E-9B69FAFD454B}"/>
            </a:ext>
            <a:ext uri="{147F2762-F138-4A5C-976F-8EAC2B608ADB}">
              <a16:predDERef xmlns:a16="http://schemas.microsoft.com/office/drawing/2014/main" pred="{458322CA-F3FB-1CB7-1861-848E8A3DAC0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45661</xdr:colOff>
      <xdr:row>179</xdr:row>
      <xdr:rowOff>3953</xdr:rowOff>
    </xdr:from>
    <xdr:to>
      <xdr:col>3</xdr:col>
      <xdr:colOff>544035</xdr:colOff>
      <xdr:row>195</xdr:row>
      <xdr:rowOff>81811</xdr:rowOff>
    </xdr:to>
    <xdr:graphicFrame macro="">
      <xdr:nvGraphicFramePr>
        <xdr:cNvPr id="115" name="Gráfico 2">
          <a:extLst>
            <a:ext uri="{FF2B5EF4-FFF2-40B4-BE49-F238E27FC236}">
              <a16:creationId xmlns:a16="http://schemas.microsoft.com/office/drawing/2014/main" id="{72D4E95B-15A3-D310-B8CE-F18A98354AE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65690</xdr:colOff>
      <xdr:row>349</xdr:row>
      <xdr:rowOff>32844</xdr:rowOff>
    </xdr:from>
    <xdr:to>
      <xdr:col>5</xdr:col>
      <xdr:colOff>496584</xdr:colOff>
      <xdr:row>365</xdr:row>
      <xdr:rowOff>110703</xdr:rowOff>
    </xdr:to>
    <xdr:graphicFrame macro="">
      <xdr:nvGraphicFramePr>
        <xdr:cNvPr id="123" name="Gráfico 2">
          <a:extLst>
            <a:ext uri="{FF2B5EF4-FFF2-40B4-BE49-F238E27FC236}">
              <a16:creationId xmlns:a16="http://schemas.microsoft.com/office/drawing/2014/main" id="{45449F6C-D33E-4449-828D-8253502701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40506</xdr:colOff>
      <xdr:row>400</xdr:row>
      <xdr:rowOff>13108</xdr:rowOff>
    </xdr:from>
    <xdr:to>
      <xdr:col>5</xdr:col>
      <xdr:colOff>282538</xdr:colOff>
      <xdr:row>420</xdr:row>
      <xdr:rowOff>117775</xdr:rowOff>
    </xdr:to>
    <xdr:graphicFrame macro="">
      <xdr:nvGraphicFramePr>
        <xdr:cNvPr id="124" name="Gráfico 123">
          <a:extLst>
            <a:ext uri="{FF2B5EF4-FFF2-40B4-BE49-F238E27FC236}">
              <a16:creationId xmlns:a16="http://schemas.microsoft.com/office/drawing/2014/main" id="{3E23C118-69B7-36BB-63C6-D17729F35AD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31034</xdr:colOff>
      <xdr:row>456</xdr:row>
      <xdr:rowOff>3638</xdr:rowOff>
    </xdr:from>
    <xdr:to>
      <xdr:col>5</xdr:col>
      <xdr:colOff>385281</xdr:colOff>
      <xdr:row>475</xdr:row>
      <xdr:rowOff>64214</xdr:rowOff>
    </xdr:to>
    <xdr:graphicFrame macro="">
      <xdr:nvGraphicFramePr>
        <xdr:cNvPr id="126" name="Gráfico 125">
          <a:extLst>
            <a:ext uri="{FF2B5EF4-FFF2-40B4-BE49-F238E27FC236}">
              <a16:creationId xmlns:a16="http://schemas.microsoft.com/office/drawing/2014/main" id="{EF48070D-50A5-F180-656A-17A197E41D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47090</xdr:colOff>
      <xdr:row>80</xdr:row>
      <xdr:rowOff>25042</xdr:rowOff>
    </xdr:from>
    <xdr:to>
      <xdr:col>2</xdr:col>
      <xdr:colOff>2517167</xdr:colOff>
      <xdr:row>99</xdr:row>
      <xdr:rowOff>59932</xdr:rowOff>
    </xdr:to>
    <xdr:graphicFrame macro="">
      <xdr:nvGraphicFramePr>
        <xdr:cNvPr id="127" name="Gráfico 126">
          <a:extLst>
            <a:ext uri="{FF2B5EF4-FFF2-40B4-BE49-F238E27FC236}">
              <a16:creationId xmlns:a16="http://schemas.microsoft.com/office/drawing/2014/main" id="{33EE57A7-8BCE-FD08-4069-8F852D584E2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ER" refreshedDate="44894.687131018516" createdVersion="8" refreshedVersion="8" minRefreshableVersion="3" recordCount="10" xr:uid="{59AAA0F5-4C57-4CB9-A0CD-4E57BEC6EBA3}">
  <cacheSource type="worksheet">
    <worksheetSource ref="A1:EJ11" sheet="Consulta Dirigida Interna sobre"/>
  </cacheSource>
  <cacheFields count="145">
    <cacheField name="ID da resposta" numFmtId="0">
      <sharedItems containsSemiMixedTypes="0" containsString="0" containsNumber="1" containsInteger="1" minValue="6" maxValue="31"/>
    </cacheField>
    <cacheField name="Data de envio" numFmtId="0">
      <sharedItems/>
    </cacheField>
    <cacheField name="Última página" numFmtId="0">
      <sharedItems containsSemiMixedTypes="0" containsString="0" containsNumber="1" containsInteger="1" minValue="3" maxValue="3"/>
    </cacheField>
    <cacheField name="Idioma inicial" numFmtId="0">
      <sharedItems/>
    </cacheField>
    <cacheField name="Semente" numFmtId="0">
      <sharedItems containsSemiMixedTypes="0" containsString="0" containsNumber="1" containsInteger="1" minValue="292733435" maxValue="2090621766"/>
    </cacheField>
    <cacheField name="Data de início" numFmtId="0">
      <sharedItems/>
    </cacheField>
    <cacheField name="Data da última ação" numFmtId="0">
      <sharedItems/>
    </cacheField>
    <cacheField name="Endereço IP" numFmtId="0">
      <sharedItems/>
    </cacheField>
    <cacheField name="URL de referência" numFmtId="0">
      <sharedItems containsBlank="1"/>
    </cacheField>
    <cacheField name="Por favor, selecione abaixo a sua unidade organizacional: " numFmtId="0">
      <sharedItems count="9">
        <s v="Gerência-Geral de Recursos (GGREC)"/>
        <s v="Gerência de Avaliação da Qualidade de Medicamentos Sintéticos (GQMED)"/>
        <s v="Segunda Diretoria"/>
        <s v="Coordenação de Legislação e Concessões (COLEC)"/>
        <s v="Gerência de Contratos e Parcerias (GECOP)"/>
        <s v="Gerência de Avaliação de Risco e Eficácia (GEARE)"/>
        <s v="Gerência-Geral de Medicamentos (GGMED)"/>
        <s v="Gerência-Geral de Registro e Fiscalização de Produtos Fumígenos, derivados ou não do Tabaco (GGTAB)"/>
        <s v="Gerência de Sangue, Tecidos, Células, Órgãos e Produtos de Terapias Avançadas (GSTCO)"/>
      </sharedItems>
    </cacheField>
    <cacheField name="Por favor, selecione abaixo a sua unidade organizacional:  [Outros]" numFmtId="0">
      <sharedItems containsNonDate="0" containsString="0" containsBlank="1"/>
    </cacheField>
    <cacheField name="Qual o seu nome?" numFmtId="0">
      <sharedItems/>
    </cacheField>
    <cacheField name="Por favor, informe o seu e-mail:" numFmtId="0">
      <sharedItems/>
    </cacheField>
    <cacheField name="Onde você está?" numFmtId="0">
      <sharedItems/>
    </cacheField>
    <cacheField name="Informe o seu país:" numFmtId="0">
      <sharedItems containsNonDate="0" containsString="0" containsBlank="1"/>
    </cacheField>
    <cacheField name="Em qual unidade da federação?" numFmtId="0">
      <sharedItems count="2">
        <s v="Distrito Federal - DF"/>
        <s v="Rio de Janeiro - RJ"/>
      </sharedItems>
    </cacheField>
    <cacheField name="Qual é o seu Município?" numFmtId="0">
      <sharedItems containsNonDate="0" containsString="0" containsBlank="1"/>
    </cacheField>
    <cacheField name="Qual é o seu Município?2" numFmtId="0">
      <sharedItems containsNonDate="0" containsString="0" containsBlank="1"/>
    </cacheField>
    <cacheField name="Qual é o seu Município?3" numFmtId="0">
      <sharedItems containsNonDate="0" containsString="0" containsBlank="1"/>
    </cacheField>
    <cacheField name="Qual é o seu Município?4" numFmtId="0">
      <sharedItems containsNonDate="0" containsString="0" containsBlank="1"/>
    </cacheField>
    <cacheField name="Qual é o seu Município?5" numFmtId="0">
      <sharedItems containsNonDate="0" containsString="0" containsBlank="1"/>
    </cacheField>
    <cacheField name="Qual é o seu Município?6" numFmtId="0">
      <sharedItems containsNonDate="0" containsString="0" containsBlank="1"/>
    </cacheField>
    <cacheField name="Qual é o seu Município?7" numFmtId="0">
      <sharedItems containsBlank="1"/>
    </cacheField>
    <cacheField name="Qual é o seu Município?8" numFmtId="0">
      <sharedItems containsNonDate="0" containsString="0" containsBlank="1"/>
    </cacheField>
    <cacheField name="Qual é o seu Município?9" numFmtId="0">
      <sharedItems containsNonDate="0" containsString="0" containsBlank="1"/>
    </cacheField>
    <cacheField name="Qual é o seu Município?10" numFmtId="0">
      <sharedItems containsNonDate="0" containsString="0" containsBlank="1"/>
    </cacheField>
    <cacheField name="Qual é o seu Município?11" numFmtId="0">
      <sharedItems containsNonDate="0" containsString="0" containsBlank="1"/>
    </cacheField>
    <cacheField name="Qual é o seu Município?12" numFmtId="0">
      <sharedItems containsNonDate="0" containsString="0" containsBlank="1"/>
    </cacheField>
    <cacheField name="Qual é o seu Município?13" numFmtId="0">
      <sharedItems containsNonDate="0" containsString="0" containsBlank="1"/>
    </cacheField>
    <cacheField name="Qual é o seu Município?14" numFmtId="0">
      <sharedItems containsNonDate="0" containsString="0" containsBlank="1"/>
    </cacheField>
    <cacheField name="Qual é o seu Município?15" numFmtId="0">
      <sharedItems containsNonDate="0" containsString="0" containsBlank="1"/>
    </cacheField>
    <cacheField name="Qual é o seu Município?16" numFmtId="0">
      <sharedItems containsNonDate="0" containsString="0" containsBlank="1"/>
    </cacheField>
    <cacheField name="Qual é o seu Município?17" numFmtId="0">
      <sharedItems containsNonDate="0" containsString="0" containsBlank="1"/>
    </cacheField>
    <cacheField name="Qual é o seu Município?18" numFmtId="0">
      <sharedItems containsNonDate="0" containsString="0" containsBlank="1"/>
    </cacheField>
    <cacheField name="Qual é o seu Município?19" numFmtId="0">
      <sharedItems containsBlank="1"/>
    </cacheField>
    <cacheField name="Qual é o seu Município?20" numFmtId="0">
      <sharedItems containsNonDate="0" containsString="0" containsBlank="1"/>
    </cacheField>
    <cacheField name="Qual é o seu Município?21" numFmtId="0">
      <sharedItems containsNonDate="0" containsString="0" containsBlank="1"/>
    </cacheField>
    <cacheField name="Qual é o seu Município?22" numFmtId="0">
      <sharedItems containsNonDate="0" containsString="0" containsBlank="1"/>
    </cacheField>
    <cacheField name="Qual é o seu Município?23" numFmtId="0">
      <sharedItems containsNonDate="0" containsString="0" containsBlank="1"/>
    </cacheField>
    <cacheField name="Qual é o seu Município?24" numFmtId="0">
      <sharedItems containsNonDate="0" containsString="0" containsBlank="1"/>
    </cacheField>
    <cacheField name="Qual é o seu Município?25" numFmtId="0">
      <sharedItems containsNonDate="0" containsString="0" containsBlank="1"/>
    </cacheField>
    <cacheField name="Qual é o seu Município?26" numFmtId="0">
      <sharedItems containsNonDate="0" containsString="0" containsBlank="1"/>
    </cacheField>
    <cacheField name="Qual é o seu Município?27" numFmtId="0">
      <sharedItems containsNonDate="0" containsString="0" containsBlank="1"/>
    </cacheField>
    <cacheField name="De acordo com a sua experiência relacionada aos recursos administrativos, você considera que o atual sistema recursal da Anvisa apresenta bom nível de efetividade?" numFmtId="0">
      <sharedItems count="2">
        <s v="Sim"/>
        <s v="Não"/>
      </sharedItems>
    </cacheField>
    <cacheField name="Por favor, justifique a sua resposta anterior:" numFmtId="0">
      <sharedItems containsBlank="1" longText="1"/>
    </cacheField>
    <cacheField name="Você considera que a revisão da Resolução RDC nº 266/2019, que dispõe sobre os procedimentos relativos à interposição de recursos administrativos em face das decisões da Agência Nacional de Vigilância Sanitária, e dá outras providências, pode contribuir para tornar o sistema recursal da Anvisa mais efetivo?" numFmtId="0">
      <sharedItems count="1">
        <s v="Sim"/>
      </sharedItems>
    </cacheField>
    <cacheField name="Por favor, justifique a sua resposta anterior:2" numFmtId="0">
      <sharedItems longText="1"/>
    </cacheField>
    <cacheField name="Você encontrou alguma dificuldade ao aplicar o atual regulamento de recursos da Anvisa?" numFmtId="0">
      <sharedItems count="2">
        <s v="Sim"/>
        <s v="Não"/>
      </sharedItems>
    </cacheField>
    <cacheField name="Em caso positivo, por favor marque a seguir as dificuldades encontradas:  [Lacuna regulatória (ausência de alguma condição que deveria ser incluída na norma)]" numFmtId="0">
      <sharedItems count="3">
        <s v="Sim"/>
        <s v="Não"/>
        <s v="N/A"/>
      </sharedItems>
    </cacheField>
    <cacheField name="Em caso positivo, por favor marque a seguir as dificuldades encontradas:  [Regra excessiva, desnecessária ou desproporcional (necessidade de alteração ou supressão)]" numFmtId="0">
      <sharedItems count="2">
        <s v="Não"/>
        <s v="N/A"/>
      </sharedItems>
    </cacheField>
    <cacheField name="Em caso positivo, por favor marque a seguir as dificuldades encontradas:  [Inadequação da regra (imprecisão ou incoerência, com necessidade de alteração ou supressão)]" numFmtId="0">
      <sharedItems count="3">
        <s v="Não"/>
        <s v="Sim"/>
        <s v="N/A"/>
      </sharedItems>
    </cacheField>
    <cacheField name="Em caso positivo, por favor marque a seguir as dificuldades encontradas:  [Divergência com outro ato normativo (conflito com regras estabelecidas pela própria Anvisa ou por outro órgão anuente)]" numFmtId="0">
      <sharedItems count="3">
        <s v="Não"/>
        <s v="Sim"/>
        <s v="N/A"/>
      </sharedItems>
    </cacheField>
    <cacheField name="Em caso positivo, por favor marque a seguir as dificuldades encontradas:  [Outros]" numFmtId="0">
      <sharedItems containsBlank="1" count="2">
        <m/>
        <s v="Falta clareza em relação ao que pode ser apresentado no âmbito recursal. As definições de documento novo e fato novo não estão claras."/>
      </sharedItems>
    </cacheField>
    <cacheField name="Relate aqui o problema enfrentado e, se houver, sua sugestão de melhoria:" numFmtId="0">
      <sharedItems containsBlank="1" longText="1"/>
    </cacheField>
    <cacheField name="De acordo com a sua experiência relacionada aos recursos administrativos, os fluxos e os procedimentos atualmente estabelecidos para análise e julgamento dos recursos administrativos impactam na efetividade do sistema recursal?" numFmtId="0">
      <sharedItems/>
    </cacheField>
    <cacheField name="Por favor, justifique a sua resposta anterior:3" numFmtId="0">
      <sharedItems containsBlank="1" longText="1"/>
    </cacheField>
    <cacheField name="Na sua unidade organizacional, os fluxos e os procedimentos para análise e julgamento dos recursos administrativos estão bem estabelecidos e contribuem para o atendimento dos prazos legais?" numFmtId="0">
      <sharedItems count="2">
        <s v="Sim"/>
        <s v="Não"/>
      </sharedItems>
    </cacheField>
    <cacheField name="Relate aqui o problema relacionado e, se houver, sua sugestão de melhoria:" numFmtId="0">
      <sharedItems containsBlank="1" longText="1"/>
    </cacheField>
    <cacheField name="Atualmente, todos os recursos na Anvisa são recebidos automaticamente no efeito suspensivo. Se a unidade organizacional entender que a suspensão da decisão representa risco sanitário, precisa encaminhar pedido justificado de retirada do efeito suspensivo para ser julgado pela Dicol.  De acordo com a sua experiência relacionada aos recursos administrativos, você considera que este formato previsto em norma é adequado e atende a dinâmica do risco sanitário?  " numFmtId="0">
      <sharedItems count="2">
        <s v="Não"/>
        <s v="Sim"/>
      </sharedItems>
    </cacheField>
    <cacheField name="Relate aqui o problema relacionado e, se houver, sua sugestão de melhoria:2" numFmtId="0">
      <sharedItems containsBlank="1" longText="1"/>
    </cacheField>
    <cacheField name="Uma das inovações da RDC nº 266/2019 foi a criação da figura do reexame necessário. Por meio desse instituto, uma decisão da Gerência Geral de Recursos (GGREC) precisa ser reavaliada e confirmada pela Diretoria Colegiada para produzir efeitos. Apesar de ter trazido a inovação, prevista em seu art. 25, a RDC nº 266/2019 não definiu quais os temas, matérias ou circunstâncias processuais em que as decisões da GGREC se submeteriam a reexame necessário. Em 2020, juntamente com o julgamento de um recurso, o então Diretor Sr. Fernando Mendes Garcia Neto proferiu o VOTO Nº 006/2020/DIRE4/2020/SEI/DIRE4/ANVISA, no qual propôs que dois tipos de decisões entrassem para a lista do reexame necessário: (i) decisões que extinguem ou diminuem a penalidade de multa e (ii) decisões não unânimes.  De acordo com a sua experiência relacionada aos recursos administrativos, a existência de hipóteses de reexame necessário contribui para a efetividade do sistema recursal na Anvisa?" numFmtId="0">
      <sharedItems count="2">
        <s v="Sim"/>
        <s v="Não"/>
      </sharedItems>
    </cacheField>
    <cacheField name="Em caso afirmativo, relate aqui outras hipóteses que você considera importante para reexame necessário à Diretoria Colegiada." numFmtId="0">
      <sharedItems containsBlank="1" longText="1"/>
    </cacheField>
    <cacheField name="De acordo com a sua experiência relacionada aos recursos administrativo, o CAPÍTULO III – DA SEGUNDA INSTÂNCIA RECURSAL (RDC nº 266/2019, arts. 18 a 22), que prevê os procedimentos para análise e julgamento de recursos na GGREC, necessita de revisão?" numFmtId="0">
      <sharedItems count="2">
        <s v="Não"/>
        <s v="Sim"/>
      </sharedItems>
    </cacheField>
    <cacheField name="Que tipo de problema foi constatado nesse capítulo?  [Lacuna regulatória (ausência de alguma condição que deveria ser incluída na norma)]" numFmtId="0">
      <sharedItems count="3">
        <s v="N/A"/>
        <s v="Não"/>
        <s v="Sim"/>
      </sharedItems>
    </cacheField>
    <cacheField name="Que tipo de problema foi constatado nesse capítulo?  [Regra excessiva, desnecessária ou desproporcional (necessidade de alteração ou supressão)]" numFmtId="0">
      <sharedItems count="2">
        <s v="N/A"/>
        <s v="Não"/>
      </sharedItems>
    </cacheField>
    <cacheField name="Que tipo de problema foi constatado nesse capítulo?  [Inadequação da regra (imprecisão ou incoerência, com necessidade de alteração ou supressão)]" numFmtId="0">
      <sharedItems count="2">
        <s v="N/A"/>
        <s v="Não"/>
      </sharedItems>
    </cacheField>
    <cacheField name="Que tipo de problema foi constatado nesse capítulo?  [Divergência com outro ato normativo (conflito com regras estabelecidas pela própria Anvisa ou por outro órgão externo)]" numFmtId="0">
      <sharedItems count="3">
        <s v="N/A"/>
        <s v="Sim"/>
        <s v="Não"/>
      </sharedItems>
    </cacheField>
    <cacheField name="Que tipo de problema foi constatado nesse capítulo?  [Outros]" numFmtId="0">
      <sharedItems containsBlank="1" count="2">
        <m/>
        <s v="Melhoria no texto"/>
      </sharedItems>
    </cacheField>
    <cacheField name="Relate aqui o que necessita ser revisado, e sua sugestão de melhoria:" numFmtId="0">
      <sharedItems containsBlank="1"/>
    </cacheField>
    <cacheField name="De acordo com a sua experiência relacionada aos recursos administrativos, assinale abaixo as opções que você considera que contribuem para reduzir o volume de recursos.  [Previsão expressa de hipóteses em que não cabem recursos]" numFmtId="0">
      <sharedItems count="2">
        <s v="Não"/>
        <s v="Sim"/>
      </sharedItems>
    </cacheField>
    <cacheField name="De acordo com a sua experiência relacionada aos recursos administrativos, assinale abaixo as opções que você considera que contribuem para reduzir o volume de recursos.  [Criação de Súmulas e Enunciados]" numFmtId="0">
      <sharedItems count="1">
        <s v="Sim"/>
      </sharedItems>
    </cacheField>
    <cacheField name="De acordo com a sua experiência relacionada aos recursos administrativos, assinale abaixo as opções que você considera que contribuem para reduzir o volume de recursos.  [Esforço de padronizações (documentos, fluxos, prazos)]" numFmtId="0">
      <sharedItems count="2">
        <s v="Não"/>
        <s v="Sim"/>
      </sharedItems>
    </cacheField>
    <cacheField name="De acordo com a sua experiência relacionada aos recursos administrativos, assinale abaixo as opções que você considera que contribuem para reduzir o volume de recursos.  [Transparência no processo recursal ]" numFmtId="0">
      <sharedItems count="2">
        <s v="Sim"/>
        <s v="Não"/>
      </sharedItems>
    </cacheField>
    <cacheField name="De acordo com a sua experiência relacionada aos recursos administrativos, assinale abaixo as opções que você considera que contribuem para reduzir o volume de recursos.  [outros]" numFmtId="0">
      <sharedItems count="2">
        <s v="Sim"/>
        <s v="Não"/>
      </sharedItems>
    </cacheField>
    <cacheField name="Relate aqui outras hipóteses que você considera importante para contribuir na redução de volume de recursos:" numFmtId="0">
      <sharedItems containsBlank="1" longText="1"/>
    </cacheField>
    <cacheField name="De acordo com a sua experiência relacionada aos recursos administrativos, assinale abaixo as opções que você considera importantes para a garantia e ampliação da segurança jurídica.  [Base de jurisprudência da Anvisa]" numFmtId="0">
      <sharedItems count="1">
        <s v="Sim"/>
      </sharedItems>
    </cacheField>
    <cacheField name="De acordo com a sua experiência relacionada aos recursos administrativos, assinale abaixo as opções que você considera importantes para a garantia e ampliação da segurança jurídica.  [Criação de Súmulas e enunciados]" numFmtId="0">
      <sharedItems count="1">
        <s v="Sim"/>
      </sharedItems>
    </cacheField>
    <cacheField name="De acordo com a sua experiência relacionada aos recursos administrativos, assinale abaixo as opções que você considera importantes para a garantia e ampliação da segurança jurídica.  [Câmara técnica, grupo de estudos]" numFmtId="0">
      <sharedItems count="2">
        <s v="Não"/>
        <s v="Sim"/>
      </sharedItems>
    </cacheField>
    <cacheField name="De acordo com a sua experiência relacionada aos recursos administrativos, assinale abaixo as opções que você considera importantes para a garantia e ampliação da segurança jurídica.  [Capacitações, oficinas, Webinar]" numFmtId="0">
      <sharedItems count="2">
        <s v="Não"/>
        <s v="Sim"/>
      </sharedItems>
    </cacheField>
    <cacheField name="De acordo com a sua experiência relacionada aos recursos administrativos, assinale abaixo as opções que você considera importantes para a garantia e ampliação da segurança jurídica.  [Manuais e guias]" numFmtId="0">
      <sharedItems count="2">
        <s v="Não"/>
        <s v="Sim"/>
      </sharedItems>
    </cacheField>
    <cacheField name="De acordo com a sua experiência relacionada aos recursos administrativos, assinale abaixo as opções que você considera importantes para a garantia e ampliação da segurança jurídica.  [Outros]" numFmtId="0">
      <sharedItems count="1">
        <s v="Não"/>
      </sharedItems>
    </cacheField>
    <cacheField name="Relate aqui outras hipóteses que você considera importante para garantia da segurança jurídica:" numFmtId="0">
      <sharedItems containsNonDate="0" containsString="0" containsBlank="1"/>
    </cacheField>
    <cacheField name="Além da revisão da RDC e dos pontos levantados nessa consulta, existem alternativas não regulatórias para enfrentar os problemas, como a elaboração de orientação de serviço, manuais, guias, pactuação de fluxos e procedimentos, realização de oficinas, webinars, ações de capacitação e implementação de ferramentas tecnológicas, dentre outras. Considerando sua experiência com recursos administrativos, relate quais medidas não regulatórias podem contribuir para tornar mais efetivo o sistema recursal da Anvisa.   " numFmtId="0">
      <sharedItems longText="1"/>
    </cacheField>
    <cacheField name="Relate aqui outros tipos de contribuições para tornar o sistema recursal da Anvisa mais efetivo." numFmtId="0">
      <sharedItems containsBlank="1" longText="1"/>
    </cacheField>
    <cacheField name="Tempo total" numFmtId="0">
      <sharedItems containsSemiMixedTypes="0" containsString="0" containsNumber="1" minValue="601.21" maxValue="5936.83"/>
    </cacheField>
    <cacheField name="Tempo do grupo: Identificação" numFmtId="0">
      <sharedItems containsSemiMixedTypes="0" containsString="0" containsNumber="1" minValue="36.57" maxValue="548.27"/>
    </cacheField>
    <cacheField name="Tempo da pergunta: Id1" numFmtId="0">
      <sharedItems containsNonDate="0" containsString="0" containsBlank="1"/>
    </cacheField>
    <cacheField name="Tempo da pergunta: Id2" numFmtId="0">
      <sharedItems containsNonDate="0" containsString="0" containsBlank="1"/>
    </cacheField>
    <cacheField name="Tempo da pergunta: Id3" numFmtId="0">
      <sharedItems containsNonDate="0" containsString="0" containsBlank="1"/>
    </cacheField>
    <cacheField name="Tempo da pergunta: Id4" numFmtId="0">
      <sharedItems containsNonDate="0" containsString="0" containsBlank="1"/>
    </cacheField>
    <cacheField name="Tempo da pergunta: Id4a" numFmtId="0">
      <sharedItems containsNonDate="0" containsString="0" containsBlank="1"/>
    </cacheField>
    <cacheField name="Tempo do grupo: Onde você está?" numFmtId="0">
      <sharedItems containsSemiMixedTypes="0" containsString="0" containsNumber="1" minValue="8.34" maxValue="26.27"/>
    </cacheField>
    <cacheField name="Tempo da pergunta: UF" numFmtId="0">
      <sharedItems containsNonDate="0" containsString="0" containsBlank="1"/>
    </cacheField>
    <cacheField name="Tempo da pergunta: MunicipioAC" numFmtId="0">
      <sharedItems containsNonDate="0" containsString="0" containsBlank="1"/>
    </cacheField>
    <cacheField name="Tempo da pergunta: MunicipioAL" numFmtId="0">
      <sharedItems containsNonDate="0" containsString="0" containsBlank="1"/>
    </cacheField>
    <cacheField name="Tempo da pergunta: MunicipioAM" numFmtId="0">
      <sharedItems containsNonDate="0" containsString="0" containsBlank="1"/>
    </cacheField>
    <cacheField name="Tempo da pergunta: MunicipioAP" numFmtId="0">
      <sharedItems containsNonDate="0" containsString="0" containsBlank="1"/>
    </cacheField>
    <cacheField name="Tempo da pergunta: MunicipioBA" numFmtId="0">
      <sharedItems containsNonDate="0" containsString="0" containsBlank="1"/>
    </cacheField>
    <cacheField name="Tempo da pergunta: MunicipioCE" numFmtId="0">
      <sharedItems containsNonDate="0" containsString="0" containsBlank="1"/>
    </cacheField>
    <cacheField name="Tempo da pergunta: MunicipioDF" numFmtId="0">
      <sharedItems containsNonDate="0" containsString="0" containsBlank="1"/>
    </cacheField>
    <cacheField name="Tempo da pergunta: MunicipioES" numFmtId="0">
      <sharedItems containsNonDate="0" containsString="0" containsBlank="1"/>
    </cacheField>
    <cacheField name="Tempo da pergunta: MunicipioGO" numFmtId="0">
      <sharedItems containsNonDate="0" containsString="0" containsBlank="1"/>
    </cacheField>
    <cacheField name="Tempo da pergunta: MunicipioMA" numFmtId="0">
      <sharedItems containsNonDate="0" containsString="0" containsBlank="1"/>
    </cacheField>
    <cacheField name="Tempo da pergunta: MunicipioMG" numFmtId="0">
      <sharedItems containsNonDate="0" containsString="0" containsBlank="1"/>
    </cacheField>
    <cacheField name="Tempo da pergunta: MunicipioMS" numFmtId="0">
      <sharedItems containsNonDate="0" containsString="0" containsBlank="1"/>
    </cacheField>
    <cacheField name="Tempo da pergunta: MunicipioMT" numFmtId="0">
      <sharedItems containsNonDate="0" containsString="0" containsBlank="1"/>
    </cacheField>
    <cacheField name="Tempo da pergunta: MunicipioPA" numFmtId="0">
      <sharedItems containsNonDate="0" containsString="0" containsBlank="1"/>
    </cacheField>
    <cacheField name="Tempo da pergunta: MunicipioPB" numFmtId="0">
      <sharedItems containsNonDate="0" containsString="0" containsBlank="1"/>
    </cacheField>
    <cacheField name="Tempo da pergunta: MunicipioPE" numFmtId="0">
      <sharedItems containsNonDate="0" containsString="0" containsBlank="1"/>
    </cacheField>
    <cacheField name="Tempo da pergunta: MunicipioPI" numFmtId="0">
      <sharedItems containsNonDate="0" containsString="0" containsBlank="1"/>
    </cacheField>
    <cacheField name="Tempo da pergunta: MunicipioPR" numFmtId="0">
      <sharedItems containsNonDate="0" containsString="0" containsBlank="1"/>
    </cacheField>
    <cacheField name="Tempo da pergunta: MunicipioRJ" numFmtId="0">
      <sharedItems containsNonDate="0" containsString="0" containsBlank="1"/>
    </cacheField>
    <cacheField name="Tempo da pergunta: MunicipioRN" numFmtId="0">
      <sharedItems containsNonDate="0" containsString="0" containsBlank="1"/>
    </cacheField>
    <cacheField name="Tempo da pergunta: MunicipioRO" numFmtId="0">
      <sharedItems containsNonDate="0" containsString="0" containsBlank="1"/>
    </cacheField>
    <cacheField name="Tempo da pergunta: MunicipioRR" numFmtId="0">
      <sharedItems containsNonDate="0" containsString="0" containsBlank="1"/>
    </cacheField>
    <cacheField name="Tempo da pergunta: MunicipioRS" numFmtId="0">
      <sharedItems containsNonDate="0" containsString="0" containsBlank="1"/>
    </cacheField>
    <cacheField name="Tempo da pergunta: MunicipioSC" numFmtId="0">
      <sharedItems containsNonDate="0" containsString="0" containsBlank="1"/>
    </cacheField>
    <cacheField name="Tempo da pergunta: MunicipioSE" numFmtId="0">
      <sharedItems containsNonDate="0" containsString="0" containsBlank="1"/>
    </cacheField>
    <cacheField name="Tempo da pergunta: MunicipioSP" numFmtId="0">
      <sharedItems containsNonDate="0" containsString="0" containsBlank="1"/>
    </cacheField>
    <cacheField name="Tempo da pergunta: MunicipioTO" numFmtId="0">
      <sharedItems containsNonDate="0" containsString="0" containsBlank="1"/>
    </cacheField>
    <cacheField name="Tempo do grupo: Perguntas Específicas" numFmtId="0">
      <sharedItems containsSemiMixedTypes="0" containsString="0" containsNumber="1" minValue="375.37" maxValue="5852.84"/>
    </cacheField>
    <cacheField name="Tempo da pergunta: PE1" numFmtId="0">
      <sharedItems containsNonDate="0" containsString="0" containsBlank="1"/>
    </cacheField>
    <cacheField name="Tempo da pergunta: PE1a" numFmtId="0">
      <sharedItems containsNonDate="0" containsString="0" containsBlank="1"/>
    </cacheField>
    <cacheField name="Tempo da pergunta: PE2" numFmtId="0">
      <sharedItems containsNonDate="0" containsString="0" containsBlank="1"/>
    </cacheField>
    <cacheField name="Tempo da pergunta: PE2a" numFmtId="0">
      <sharedItems containsNonDate="0" containsString="0" containsBlank="1"/>
    </cacheField>
    <cacheField name="Tempo da pergunta: PE3" numFmtId="0">
      <sharedItems containsNonDate="0" containsString="0" containsBlank="1"/>
    </cacheField>
    <cacheField name="Tempo da pergunta: PE3a" numFmtId="0">
      <sharedItems containsNonDate="0" containsString="0" containsBlank="1"/>
    </cacheField>
    <cacheField name="Tempo da pergunta: PE3aa" numFmtId="0">
      <sharedItems containsNonDate="0" containsString="0" containsBlank="1"/>
    </cacheField>
    <cacheField name="Tempo da pergunta: PE4" numFmtId="0">
      <sharedItems containsNonDate="0" containsString="0" containsBlank="1"/>
    </cacheField>
    <cacheField name="Tempo da pergunta: PE4a" numFmtId="0">
      <sharedItems containsNonDate="0" containsString="0" containsBlank="1"/>
    </cacheField>
    <cacheField name="Tempo da pergunta: PE5" numFmtId="0">
      <sharedItems containsNonDate="0" containsString="0" containsBlank="1"/>
    </cacheField>
    <cacheField name="Tempo da pergunta: PE5a" numFmtId="0">
      <sharedItems containsNonDate="0" containsString="0" containsBlank="1"/>
    </cacheField>
    <cacheField name="Tempo da pergunta: PE6" numFmtId="0">
      <sharedItems containsNonDate="0" containsString="0" containsBlank="1"/>
    </cacheField>
    <cacheField name="Tempo da pergunta: PE6a" numFmtId="0">
      <sharedItems containsNonDate="0" containsString="0" containsBlank="1"/>
    </cacheField>
    <cacheField name="Tempo da pergunta: PE7" numFmtId="0">
      <sharedItems containsNonDate="0" containsString="0" containsBlank="1"/>
    </cacheField>
    <cacheField name="Tempo da pergunta: PE7a" numFmtId="0">
      <sharedItems containsNonDate="0" containsString="0" containsBlank="1"/>
    </cacheField>
    <cacheField name="Tempo da pergunta: PE8" numFmtId="0">
      <sharedItems containsNonDate="0" containsString="0" containsBlank="1"/>
    </cacheField>
    <cacheField name="Tempo da pergunta: PE8a" numFmtId="0">
      <sharedItems containsNonDate="0" containsString="0" containsBlank="1"/>
    </cacheField>
    <cacheField name="Tempo da pergunta: PE8aa" numFmtId="0">
      <sharedItems containsNonDate="0" containsString="0" containsBlank="1"/>
    </cacheField>
    <cacheField name="Tempo da pergunta: PE9" numFmtId="0">
      <sharedItems containsNonDate="0" containsString="0" containsBlank="1"/>
    </cacheField>
    <cacheField name="Tempo da pergunta: PE9a" numFmtId="0">
      <sharedItems containsNonDate="0" containsString="0" containsBlank="1"/>
    </cacheField>
    <cacheField name="Tempo da pergunta: PE10" numFmtId="0">
      <sharedItems containsNonDate="0" containsString="0" containsBlank="1"/>
    </cacheField>
    <cacheField name="Tempo da pergunta: PE10a" numFmtId="0">
      <sharedItems containsNonDate="0" containsString="0" containsBlank="1"/>
    </cacheField>
    <cacheField name="Tempo da pergunta: PE11" numFmtId="0">
      <sharedItems containsNonDate="0" containsString="0" containsBlank="1"/>
    </cacheField>
    <cacheField name="Tempo da pergunta: PE12"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n v="6"/>
    <s v="2022-11-07 12:57:30"/>
    <n v="3"/>
    <s v="pt-BR"/>
    <n v="2053950832"/>
    <s v="2022-11-07 12:01:50"/>
    <s v="2022-11-07 12:57:30"/>
    <s v="10.0.0.74"/>
    <m/>
    <x v="0"/>
    <m/>
    <s v="Simone de Oliveira Reis Rodero"/>
    <s v="simone.oliveira@anvisa.gov.br"/>
    <s v="Brasil"/>
    <m/>
    <x v="0"/>
    <m/>
    <m/>
    <m/>
    <m/>
    <m/>
    <m/>
    <s v="Brasília"/>
    <m/>
    <m/>
    <m/>
    <m/>
    <m/>
    <m/>
    <m/>
    <m/>
    <m/>
    <m/>
    <m/>
    <m/>
    <m/>
    <m/>
    <m/>
    <m/>
    <m/>
    <m/>
    <m/>
    <m/>
    <x v="0"/>
    <m/>
    <x v="0"/>
    <s v="Acredito que a norma atual precise de revisão no sentido de afastar o efeito suspensivo aplicado aos recursos administrativos em face de medidas cautelares, bem como alterações pontuais para estruturação dos temas tratados nas respectivas seções, esclarecimento da rotina de publicação das pautas, requerimento de sigilo e sustentação oral referentes ao julgamento pela GGREC e diretoria, disponibilização de votos, reexame necessário, dentre outros,"/>
    <x v="0"/>
    <x v="0"/>
    <x v="0"/>
    <x v="0"/>
    <x v="0"/>
    <x v="0"/>
    <s v="não houve exclusão das medidas cautelares frente ao efeito suspensivo aplicado aos recursos administrativos nem há menção sobre a publicação dos votos emitidos nas análises da GGREC e Diretoria."/>
    <s v="Sim"/>
    <s v="A criação da GGREC gerou um impacto positivo no sentido de direcionar o fluxo de análise e julgamento de recursos, dando tratamento a petições acumuladas ao longo do tempo e gerando um melhor gerenciamento dessas demandas. Além disso, gerou um importante filtro em relação à quantidade de recursos administrativos que seguem para tratamento pela diretoria colegiada."/>
    <x v="0"/>
    <m/>
    <x v="0"/>
    <s v="recursos contra medidas cautelares atualmente precisam seguir um fluxo de retirada de efeito suspensivo sendo que, na realidade, nem deveriam ser acolhidos com efeito suspensivo. _x000a_Outras questões talvez também pudessem ficar mais claras em relação à aplicabilidade do efeito suspensivo, como é o caso do indeferimento de um processo inicial de registro de produto, cujo efeito suspensivo não apresenta aplicabilidade prática já que o registro nunca foi concedido. Do mesmo modo, alterações de registro também não garantiriam o direito à mudança solicitada, sendo obrigatório o retorno do produto à situação anteriormente aprovada pela Agência."/>
    <x v="0"/>
    <s v="não tenho sugestões."/>
    <x v="0"/>
    <x v="0"/>
    <x v="0"/>
    <x v="0"/>
    <x v="0"/>
    <x v="0"/>
    <m/>
    <x v="0"/>
    <x v="0"/>
    <x v="0"/>
    <x v="0"/>
    <x v="0"/>
    <s v="a eliminação de grandes filas de recurso, garantindo efeito suspensivo longo às recorrentes, associado à padronização das decisões, transparência do processo e criação de súmulas e enunciados, dando previsibilidade das decisões aos recorrentes, provavelmente reduzirá o interesse pelo protocolo de recursos apenas na tentativa de protelar adequações efetivas às normas por parte dos recorrentes."/>
    <x v="0"/>
    <x v="0"/>
    <x v="0"/>
    <x v="0"/>
    <x v="0"/>
    <x v="0"/>
    <m/>
    <s v="Acredito que seria importante a publicação de uma orientação de serviço detalhando os fluxos de trabalho entre as áreas técnicas e a GGREC, estabelecendo modelos de documentos, prazos e atuação nos sistemas eletrônicos, a fim de evitar eventuais gargalos e atrasos para o julgamento de recursos."/>
    <s v="Compartilhar dados a respeito das demandas recebidas, retratadas e julgadas, além do estabelecimento de procedimentos para a criação de súmulas, levará a instância recursal da Anvisa a um novo patamar, o que contribuirá para a segurança jurídica das decisões e dos procedimentos adotados pela Agência."/>
    <n v="3340.43"/>
    <n v="548.27"/>
    <m/>
    <m/>
    <m/>
    <m/>
    <m/>
    <n v="13.3"/>
    <m/>
    <m/>
    <m/>
    <m/>
    <m/>
    <m/>
    <m/>
    <m/>
    <m/>
    <m/>
    <m/>
    <m/>
    <m/>
    <m/>
    <m/>
    <m/>
    <m/>
    <m/>
    <m/>
    <m/>
    <m/>
    <m/>
    <m/>
    <m/>
    <m/>
    <m/>
    <m/>
    <m/>
    <n v="2778.86"/>
    <m/>
    <m/>
    <m/>
    <m/>
    <m/>
    <m/>
    <m/>
    <m/>
    <m/>
    <m/>
    <m/>
    <m/>
    <m/>
    <m/>
    <m/>
    <m/>
    <m/>
    <m/>
    <m/>
    <m/>
    <m/>
    <m/>
    <m/>
    <m/>
  </r>
  <r>
    <n v="9"/>
    <s v="2022-11-08 10:07:58"/>
    <n v="3"/>
    <s v="pt-BR"/>
    <n v="1788023029"/>
    <s v="2022-11-08 09:54:23"/>
    <s v="2022-11-08 10:07:58"/>
    <s v="10.0.0.95"/>
    <m/>
    <x v="1"/>
    <m/>
    <s v="DANDARA BRAGA SANTANA"/>
    <s v="dandara.santana@anvisa.gov.br"/>
    <s v="Brasil"/>
    <m/>
    <x v="0"/>
    <m/>
    <m/>
    <m/>
    <m/>
    <m/>
    <m/>
    <s v="Brasília"/>
    <m/>
    <m/>
    <m/>
    <m/>
    <m/>
    <m/>
    <m/>
    <m/>
    <m/>
    <m/>
    <m/>
    <m/>
    <m/>
    <m/>
    <m/>
    <m/>
    <m/>
    <m/>
    <m/>
    <m/>
    <x v="1"/>
    <s v="Em geral, durante a fase recursal, novas provas são arroladas após manifestação da área técnica em primeira instância, comprometendo a celeridade da análise e a transparência interna e externa. Além disso, dispositivos previstos na letra da lei são discutidos em âmbito discricionário e não vinculativo, o que acarreta na perda de previsibilidade das decisões, insegurança nas análises e impacto no passivo das áreas."/>
    <x v="0"/>
    <s v="Caso a revisão determine de forma mais clara e precisa para o regulado e o regulador o que é passível ou não de indeferimento, ratificando até mesmo os critérios previstos em norma, o ssitema poderia se tornar mais transparente, robusto e efitivo."/>
    <x v="0"/>
    <x v="0"/>
    <x v="0"/>
    <x v="0"/>
    <x v="1"/>
    <x v="0"/>
    <s v="Em geral, durante a fase recursal, novas provas são arroladas após manifestação da área técnica em primeira instância, comprometendo a celeridade da análise e a transparência interna e externa. Além disso, dispositivos previstos na letra da lei são discutidos em âmbito discricionário e não vinculativo, o que acarreta na perda de previsibilidade das decisões, insegurança nas análises e impacto no passivo das áreas. _x000a_Caso a revisão determine de forma mais clara e precisa para o regulado e o regulador o que é passível ou não de indeferimento, ratificando até mesmo os critérios previstos em norma, o ssitema poderia se tornar mais transparente, robusto e efitivo."/>
    <s v="Sim"/>
    <s v="É importante estabelecer se novas provas podem ser arroladas durante a fase recursal, após avaliação do mérito em primeira instância."/>
    <x v="0"/>
    <m/>
    <x v="0"/>
    <s v="O efeito suspensivo é atribuído tanto a uma falha documental quanto a uma ausência de estudo de bioequivalência, por exemplo. Em termos de risco, não há uma avaliação nesse sentido."/>
    <x v="1"/>
    <m/>
    <x v="1"/>
    <x v="1"/>
    <x v="1"/>
    <x v="1"/>
    <x v="1"/>
    <x v="0"/>
    <m/>
    <x v="1"/>
    <x v="0"/>
    <x v="1"/>
    <x v="0"/>
    <x v="1"/>
    <m/>
    <x v="0"/>
    <x v="0"/>
    <x v="1"/>
    <x v="1"/>
    <x v="1"/>
    <x v="0"/>
    <m/>
    <s v="Feedbacks com as áreas fim de forma regular."/>
    <m/>
    <n v="815"/>
    <n v="38.99"/>
    <m/>
    <m/>
    <m/>
    <m/>
    <m/>
    <n v="11.5"/>
    <m/>
    <m/>
    <m/>
    <m/>
    <m/>
    <m/>
    <m/>
    <m/>
    <m/>
    <m/>
    <m/>
    <m/>
    <m/>
    <m/>
    <m/>
    <m/>
    <m/>
    <m/>
    <m/>
    <m/>
    <m/>
    <m/>
    <m/>
    <m/>
    <m/>
    <m/>
    <m/>
    <m/>
    <n v="764.51"/>
    <m/>
    <m/>
    <m/>
    <m/>
    <m/>
    <m/>
    <m/>
    <m/>
    <m/>
    <m/>
    <m/>
    <m/>
    <m/>
    <m/>
    <m/>
    <m/>
    <m/>
    <m/>
    <m/>
    <m/>
    <m/>
    <m/>
    <m/>
    <m/>
  </r>
  <r>
    <n v="10"/>
    <s v="2022-11-08 11:42:34"/>
    <n v="3"/>
    <s v="pt-BR"/>
    <n v="1155561383"/>
    <s v="2022-11-08 10:03:38"/>
    <s v="2022-11-08 11:42:34"/>
    <s v="10.0.0.184"/>
    <s v="https://sei.anvisa.gov.br/"/>
    <x v="2"/>
    <m/>
    <s v="Varley Dias Sousa"/>
    <s v="varley.sousa@anvisa.gov.br"/>
    <s v="Brasil"/>
    <m/>
    <x v="0"/>
    <m/>
    <m/>
    <m/>
    <m/>
    <m/>
    <m/>
    <s v="Brasília"/>
    <m/>
    <m/>
    <m/>
    <m/>
    <m/>
    <m/>
    <m/>
    <m/>
    <m/>
    <m/>
    <m/>
    <m/>
    <m/>
    <m/>
    <m/>
    <m/>
    <m/>
    <m/>
    <m/>
    <m/>
    <x v="0"/>
    <m/>
    <x v="0"/>
    <s v="Sim. A RDC 266/19 possui fragilidades e oportunidades de mudanças podem aperfeiçoar o sistema."/>
    <x v="0"/>
    <x v="0"/>
    <x v="0"/>
    <x v="1"/>
    <x v="1"/>
    <x v="0"/>
    <s v="A não concessão de efeito suspensivo imediato em ações sanitárias cautelares, bem como, necessidade de retirada de efeito suspensivo pela Dicol._x000a_Decisões das instâncias recursais não terminativas (retorno para análise, p ex.)."/>
    <s v="Sim"/>
    <s v="Procedimentos redundantes retardam o processo de tomada de decisão."/>
    <x v="0"/>
    <m/>
    <x v="0"/>
    <s v="Situações de risco sanitário (seja com cancelamento de registro sanitário por falhas de segurança, qualidade ou eficácia ou medidas cautelares) deve-se estabelecer e prever o imediato afastamento de efeito suspensivo no ato."/>
    <x v="0"/>
    <m/>
    <x v="1"/>
    <x v="1"/>
    <x v="1"/>
    <x v="1"/>
    <x v="1"/>
    <x v="0"/>
    <s v="Não há clareza se a GGREC é 1ª ou 2ª instância recursal. A DICOL seria a 3ª instância? Não há esta clareza."/>
    <x v="1"/>
    <x v="0"/>
    <x v="1"/>
    <x v="0"/>
    <x v="1"/>
    <m/>
    <x v="0"/>
    <x v="0"/>
    <x v="1"/>
    <x v="1"/>
    <x v="1"/>
    <x v="0"/>
    <m/>
    <s v="Indicadores de eficiência decisória, via índices de ajuizamento recursal e de reversão decisória._x000a_Padronização e estabelecimento de fluxos operacionais e administrativos (POPs) transversais para toda a Anvisa._x000a_Estabelecimentos de súmulas decisórias._x000a_Transparência e divulgação das empresas com alta atuação recursal._x000a_Tomada de decisão terminativa."/>
    <s v="As decisões recursais devem (deveriam) ser terminativas, ou seja, confirmar, anular, modificar ou revogar decisão anterior. Decisão de dar provimento parcial &quot;com retorno para área para análise&quot;, s.m.j., não se figura como alternativa, vez que não está presente nas opções retrocitadas. Por certo, as instâncias recursais podem requerer que as áreas analisem ou reavaliem provas por meio de diligências, no entanto, o &quot;retorno para análise não me parece ser uma decisão. Assim sendo, em caso de &quot;provimento parcial&quot;, há que se modificar a decisão anterior e não determinar uma nova avaliação."/>
    <n v="5936.83"/>
    <n v="73.180000000000007"/>
    <m/>
    <m/>
    <m/>
    <m/>
    <m/>
    <n v="10.81"/>
    <m/>
    <m/>
    <m/>
    <m/>
    <m/>
    <m/>
    <m/>
    <m/>
    <m/>
    <m/>
    <m/>
    <m/>
    <m/>
    <m/>
    <m/>
    <m/>
    <m/>
    <m/>
    <m/>
    <m/>
    <m/>
    <m/>
    <m/>
    <m/>
    <m/>
    <m/>
    <m/>
    <m/>
    <n v="5852.84"/>
    <m/>
    <m/>
    <m/>
    <m/>
    <m/>
    <m/>
    <m/>
    <m/>
    <m/>
    <m/>
    <m/>
    <m/>
    <m/>
    <m/>
    <m/>
    <m/>
    <m/>
    <m/>
    <m/>
    <m/>
    <m/>
    <m/>
    <m/>
    <m/>
  </r>
  <r>
    <n v="15"/>
    <s v="2022-11-08 16:49:26"/>
    <n v="3"/>
    <s v="pt-BR"/>
    <n v="546890417"/>
    <s v="2022-11-08 16:39:22"/>
    <s v="2022-11-08 16:49:26"/>
    <s v="10.0.0.132"/>
    <s v="https://sei.anvisa.gov.br/"/>
    <x v="3"/>
    <m/>
    <s v="Renata Meneses de Melo"/>
    <s v="renata.melo@anvisa.gov.br"/>
    <s v="Brasil"/>
    <m/>
    <x v="0"/>
    <m/>
    <m/>
    <m/>
    <m/>
    <m/>
    <m/>
    <s v="Brasília"/>
    <m/>
    <m/>
    <m/>
    <m/>
    <m/>
    <m/>
    <m/>
    <m/>
    <m/>
    <m/>
    <m/>
    <m/>
    <m/>
    <m/>
    <m/>
    <m/>
    <m/>
    <m/>
    <m/>
    <m/>
    <x v="0"/>
    <m/>
    <x v="0"/>
    <s v="Creio que revisar periodicamente uma norma interna é viável para identificação de oportunidades de melhorias."/>
    <x v="0"/>
    <x v="0"/>
    <x v="0"/>
    <x v="0"/>
    <x v="0"/>
    <x v="0"/>
    <s v="Em algumas situações, a GGPES funciona apenas como unidade registradora de decisões, a exemplo do ingresso e exclusão do PGOR. Não consta na regra como deve ser processado um recurso hierárquico, gerando dúvidas."/>
    <s v="Sim"/>
    <s v="Impactam positivamente."/>
    <x v="0"/>
    <m/>
    <x v="1"/>
    <m/>
    <x v="1"/>
    <m/>
    <x v="1"/>
    <x v="2"/>
    <x v="1"/>
    <x v="1"/>
    <x v="2"/>
    <x v="0"/>
    <s v="Em algumas situações, a GGPES funciona apenas como unidade registradora de decisões, a exemplo do ingresso e exclusão do PGOR. Não consta na regra como deve ser processado um recurso hierárquico, gerando dúvidas."/>
    <x v="1"/>
    <x v="0"/>
    <x v="1"/>
    <x v="0"/>
    <x v="1"/>
    <m/>
    <x v="0"/>
    <x v="0"/>
    <x v="0"/>
    <x v="0"/>
    <x v="0"/>
    <x v="0"/>
    <m/>
    <s v="Penso que deveria não caber recurso contra súmulas já consolidadas, a não ser que haja a comprovação de alguma situação diferenciada que possa ensejar outra análise."/>
    <m/>
    <n v="601.21"/>
    <n v="216.83"/>
    <m/>
    <m/>
    <m/>
    <m/>
    <m/>
    <n v="9.01"/>
    <m/>
    <m/>
    <m/>
    <m/>
    <m/>
    <m/>
    <m/>
    <m/>
    <m/>
    <m/>
    <m/>
    <m/>
    <m/>
    <m/>
    <m/>
    <m/>
    <m/>
    <m/>
    <m/>
    <m/>
    <m/>
    <m/>
    <m/>
    <m/>
    <m/>
    <m/>
    <m/>
    <m/>
    <n v="375.37"/>
    <m/>
    <m/>
    <m/>
    <m/>
    <m/>
    <m/>
    <m/>
    <m/>
    <m/>
    <m/>
    <m/>
    <m/>
    <m/>
    <m/>
    <m/>
    <m/>
    <m/>
    <m/>
    <m/>
    <m/>
    <m/>
    <m/>
    <m/>
    <m/>
  </r>
  <r>
    <n v="17"/>
    <s v="2022-11-09 14:30:21"/>
    <n v="3"/>
    <s v="pt-BR"/>
    <n v="810827594"/>
    <s v="2022-11-09 14:10:52"/>
    <s v="2022-11-09 14:30:21"/>
    <s v="10.0.5.76"/>
    <s v="https://sei.anvisa.gov.br/"/>
    <x v="4"/>
    <m/>
    <s v="Willans Nunes dos Santos"/>
    <s v="willans.santos@anvisa.gov.br"/>
    <s v="Brasil"/>
    <m/>
    <x v="0"/>
    <m/>
    <m/>
    <m/>
    <m/>
    <m/>
    <m/>
    <s v="Brasília"/>
    <m/>
    <m/>
    <m/>
    <m/>
    <m/>
    <m/>
    <m/>
    <m/>
    <m/>
    <m/>
    <m/>
    <m/>
    <m/>
    <m/>
    <m/>
    <m/>
    <m/>
    <m/>
    <m/>
    <m/>
    <x v="0"/>
    <m/>
    <x v="0"/>
    <s v="A revisão da RDC pode evoluir, por exemplo, para prever a possibilidade de decisão monocrática do relator do processo nos casos de temas para os quais já há jurisprudência consolidada ou mesmo súmula editada. De igual modo, o trabalho de revisão também poderia avaliar a possiblidade de instaurar câmaras com competência originária para decidir recursos afetos a temas específicos reservando ao plenário, por exemplo, os juízos de reconsideração sobre as decisões monocráticas ou das câmaras."/>
    <x v="0"/>
    <x v="1"/>
    <x v="0"/>
    <x v="1"/>
    <x v="0"/>
    <x v="0"/>
    <s v="Os recursos são recebidos na Agência, indistintamente, com efeito suspensivo. Essa regra, para a atividade da Gecop resolve em situação risco no que toca aos procedimentos de rescisão contratual. Quando a extinção do contrato se dá por essa via, como regra, é porque a empresa já não está mais conseguindo cumprir sua obrigações contratuais a contento. De modo que não resta outra alternativa à Anvisa que não decretar o fim do vínculo e proceder à contratação de nova empresa. _x000a__x000a_No entanto, se o houver recurso por parte da empresa signatária do contrato rescindindo há também o risco de a administração ter que retomar/manter o vínculo contratual com empresa que tem empreendido comportamento inadequado ao interesse da Agência quando firmou o ajuste (regular prestação do serviço)._x000a__x000a_Nesse sentido, o tratamento ideal para a rotina da Gecop seria também excepcionar da regra de recebimento dos recursos com efeito suspensivo os caso de rescisão de contrato administrativo e cancelamento de atas de registro de preços."/>
    <s v="Não"/>
    <m/>
    <x v="0"/>
    <m/>
    <x v="0"/>
    <s v="Os recursos são recebidos na Agência, indistintamente, com efeito suspensivo. Essa regra, para a atividade da Gecop resolve em situação risco no que toca aos procedimentos de rescisão contratual. Quando a extinção do contrato se dá por essa via, como regra, é porque a empresa já não está mais conseguindo cumprir sua obrigações contratuais a contento. De modo que não resta outra alternativa à Anvisa que não decretar o fim do vínculo e proceder à contratação de nova empresa. _x000a__x000a_No entanto, se o houver recurso por parte da empresa signatária do contrato rescindindo há também o risco de a administração ter que retomar/manter o vínculo contratual com empresa que tem empreendido comportamento inadequado ao interesse da Agência quando firmou o ajuste (regular prestação do serviço)._x000a__x000a_Nesse sentido, o tratamento ideal para a rotina da Gecop seria também excepcionar da regra de recebimento dos recursos com efeito suspensivo os caso de rescisão de contrato administrativo e cancelamento de atas de registro de preços."/>
    <x v="1"/>
    <m/>
    <x v="0"/>
    <x v="0"/>
    <x v="0"/>
    <x v="0"/>
    <x v="0"/>
    <x v="0"/>
    <m/>
    <x v="1"/>
    <x v="0"/>
    <x v="1"/>
    <x v="0"/>
    <x v="1"/>
    <m/>
    <x v="0"/>
    <x v="0"/>
    <x v="1"/>
    <x v="1"/>
    <x v="1"/>
    <x v="0"/>
    <m/>
    <s v="Sem sugestõs."/>
    <m/>
    <n v="1165.79"/>
    <n v="53.41"/>
    <m/>
    <m/>
    <m/>
    <m/>
    <m/>
    <n v="26.27"/>
    <m/>
    <m/>
    <m/>
    <m/>
    <m/>
    <m/>
    <m/>
    <m/>
    <m/>
    <m/>
    <m/>
    <m/>
    <m/>
    <m/>
    <m/>
    <m/>
    <m/>
    <m/>
    <m/>
    <m/>
    <m/>
    <m/>
    <m/>
    <m/>
    <m/>
    <m/>
    <m/>
    <m/>
    <n v="1086.1099999999999"/>
    <m/>
    <m/>
    <m/>
    <m/>
    <m/>
    <m/>
    <m/>
    <m/>
    <m/>
    <m/>
    <m/>
    <m/>
    <m/>
    <m/>
    <m/>
    <m/>
    <m/>
    <m/>
    <m/>
    <m/>
    <m/>
    <m/>
    <m/>
    <m/>
  </r>
  <r>
    <n v="20"/>
    <s v="2022-11-10 17:55:00"/>
    <n v="3"/>
    <s v="pt-BR"/>
    <n v="1192312357"/>
    <s v="2022-11-10 17:40:17"/>
    <s v="2022-11-10 17:55:00"/>
    <s v="10.0.0.132"/>
    <m/>
    <x v="5"/>
    <m/>
    <s v="Rebeca Almeida Silva"/>
    <s v="rebeca.silva@anvisa.gov.br"/>
    <s v="Brasil"/>
    <m/>
    <x v="0"/>
    <m/>
    <m/>
    <m/>
    <m/>
    <m/>
    <m/>
    <s v="Brasília"/>
    <m/>
    <m/>
    <m/>
    <m/>
    <m/>
    <m/>
    <m/>
    <m/>
    <m/>
    <m/>
    <m/>
    <m/>
    <m/>
    <m/>
    <m/>
    <m/>
    <m/>
    <m/>
    <m/>
    <m/>
    <x v="0"/>
    <m/>
    <x v="0"/>
    <s v="Acredito que a revisão possibilita a discussão de pontos que podem não estar tão claros no regulamento, como as definições de documento novo e fato novo."/>
    <x v="0"/>
    <x v="1"/>
    <x v="0"/>
    <x v="0"/>
    <x v="0"/>
    <x v="1"/>
    <s v="Como a norma não define de forma clara que tipo de informação ou documento novo pode ser apresentado em fase recursal, há dificuldade no momento da análise por parte da área técnica para embasar o aceite ou a rejeição dos argumentos da requerente."/>
    <s v="Sim"/>
    <s v="Na realidade, acredito que os fluxos e procedimentos deveriam estar descritos em algum documento que padronizasse o andamento das atividades relativas à análise de recursos para toda a Agência. Poderiam, inclusive, ser criados modelos de documento padronizados no SEI para Despacho de juízo de retratação."/>
    <x v="0"/>
    <m/>
    <x v="1"/>
    <m/>
    <x v="1"/>
    <m/>
    <x v="0"/>
    <x v="0"/>
    <x v="0"/>
    <x v="0"/>
    <x v="0"/>
    <x v="0"/>
    <m/>
    <x v="1"/>
    <x v="0"/>
    <x v="1"/>
    <x v="0"/>
    <x v="1"/>
    <m/>
    <x v="0"/>
    <x v="0"/>
    <x v="0"/>
    <x v="0"/>
    <x v="0"/>
    <x v="0"/>
    <m/>
    <s v="Considero necessária a padronização de fluxos, procedimentos e documentos (juízo de retratação, por exemplo). Documentos orientativos ou documentos de perguntas frequentes com respostas rápidas também podem auxiliar as áreas técnicas."/>
    <m/>
    <n v="881.36"/>
    <n v="36.57"/>
    <m/>
    <m/>
    <m/>
    <m/>
    <m/>
    <n v="9.2100000000000009"/>
    <m/>
    <m/>
    <m/>
    <m/>
    <m/>
    <m/>
    <m/>
    <m/>
    <m/>
    <m/>
    <m/>
    <m/>
    <m/>
    <m/>
    <m/>
    <m/>
    <m/>
    <m/>
    <m/>
    <m/>
    <m/>
    <m/>
    <m/>
    <m/>
    <m/>
    <m/>
    <m/>
    <m/>
    <n v="835.58"/>
    <m/>
    <m/>
    <m/>
    <m/>
    <m/>
    <m/>
    <m/>
    <m/>
    <m/>
    <m/>
    <m/>
    <m/>
    <m/>
    <m/>
    <m/>
    <m/>
    <m/>
    <m/>
    <m/>
    <m/>
    <m/>
    <m/>
    <m/>
    <m/>
  </r>
  <r>
    <n v="23"/>
    <s v="2022-11-14 20:49:57"/>
    <n v="3"/>
    <s v="pt-BR"/>
    <n v="292733435"/>
    <s v="2022-11-14 20:38:49"/>
    <s v="2022-11-14 20:49:57"/>
    <s v="10.0.0.184"/>
    <m/>
    <x v="6"/>
    <m/>
    <s v="Flávia Neves Rocha Alves"/>
    <s v="flavia.alves@anvisa.gov.br"/>
    <s v="Brasil"/>
    <m/>
    <x v="0"/>
    <m/>
    <m/>
    <m/>
    <m/>
    <m/>
    <m/>
    <s v="Brasília"/>
    <m/>
    <m/>
    <m/>
    <m/>
    <m/>
    <m/>
    <m/>
    <m/>
    <m/>
    <m/>
    <m/>
    <m/>
    <m/>
    <m/>
    <m/>
    <m/>
    <m/>
    <m/>
    <m/>
    <m/>
    <x v="0"/>
    <m/>
    <x v="0"/>
    <s v="A revisão de uma norma sempre aprimora pontos necessários."/>
    <x v="1"/>
    <x v="2"/>
    <x v="1"/>
    <x v="2"/>
    <x v="2"/>
    <x v="0"/>
    <m/>
    <s v="Não"/>
    <m/>
    <x v="1"/>
    <s v="Como somos uma gestão nova e que está entendendo ainda os diversos processos de trabalho e  pontos de melhoria, o mesmo acontece com os recursos. Com o SGQ em fase de implantação  na Anvisa, pretendemos ter um POP sobre fluxo de recursos na GGMED. Mas vale avaliar se não seria interessante ter um POP transversal para todas as áreas e depois cada área trataria das suas especificidades. É urgente e necessária a harmonização dos procedimentos de análise, priorização, exigências e recursos."/>
    <x v="1"/>
    <m/>
    <x v="0"/>
    <s v="Não me lembro agora."/>
    <x v="0"/>
    <x v="0"/>
    <x v="0"/>
    <x v="0"/>
    <x v="0"/>
    <x v="0"/>
    <m/>
    <x v="1"/>
    <x v="0"/>
    <x v="1"/>
    <x v="0"/>
    <x v="1"/>
    <m/>
    <x v="0"/>
    <x v="0"/>
    <x v="0"/>
    <x v="1"/>
    <x v="0"/>
    <x v="0"/>
    <m/>
    <s v="Conforme já citei, seria interessante um POP trasnversal sobre recursos."/>
    <m/>
    <n v="665.54"/>
    <n v="38.5"/>
    <m/>
    <m/>
    <m/>
    <m/>
    <m/>
    <n v="13.94"/>
    <m/>
    <m/>
    <m/>
    <m/>
    <m/>
    <m/>
    <m/>
    <m/>
    <m/>
    <m/>
    <m/>
    <m/>
    <m/>
    <m/>
    <m/>
    <m/>
    <m/>
    <m/>
    <m/>
    <m/>
    <m/>
    <m/>
    <m/>
    <m/>
    <m/>
    <m/>
    <m/>
    <m/>
    <n v="613.1"/>
    <m/>
    <m/>
    <m/>
    <m/>
    <m/>
    <m/>
    <m/>
    <m/>
    <m/>
    <m/>
    <m/>
    <m/>
    <m/>
    <m/>
    <m/>
    <m/>
    <m/>
    <m/>
    <m/>
    <m/>
    <m/>
    <m/>
    <m/>
    <m/>
  </r>
  <r>
    <n v="29"/>
    <s v="2022-11-20 19:19:48"/>
    <n v="3"/>
    <s v="pt-BR"/>
    <n v="1550980338"/>
    <s v="2022-11-20 18:49:03"/>
    <s v="2022-11-20 19:19:48"/>
    <s v="10.0.0.222"/>
    <m/>
    <x v="7"/>
    <m/>
    <s v="Stefania Schimaneski Piras"/>
    <s v="stefania.piras@anvisa.gov.br"/>
    <s v="Brasil"/>
    <m/>
    <x v="1"/>
    <m/>
    <m/>
    <m/>
    <m/>
    <m/>
    <m/>
    <m/>
    <m/>
    <m/>
    <m/>
    <m/>
    <m/>
    <m/>
    <m/>
    <m/>
    <m/>
    <m/>
    <m/>
    <s v="Rio de Janeiro"/>
    <m/>
    <m/>
    <m/>
    <m/>
    <m/>
    <m/>
    <m/>
    <m/>
    <x v="0"/>
    <m/>
    <x v="0"/>
    <s v="Entendo que já se atingiu um nível de maturidade para que se possa avaliar os principais aspectos a serem melhorados. Talvez seja possível aprimorar aspectos relacionados às Sumulas para que se siga os posicionamentos já tomados e para que se evite retrabalho."/>
    <x v="1"/>
    <x v="2"/>
    <x v="1"/>
    <x v="2"/>
    <x v="2"/>
    <x v="0"/>
    <m/>
    <s v="Não"/>
    <m/>
    <x v="0"/>
    <m/>
    <x v="1"/>
    <m/>
    <x v="1"/>
    <m/>
    <x v="0"/>
    <x v="0"/>
    <x v="0"/>
    <x v="0"/>
    <x v="0"/>
    <x v="0"/>
    <m/>
    <x v="1"/>
    <x v="0"/>
    <x v="0"/>
    <x v="1"/>
    <x v="1"/>
    <m/>
    <x v="0"/>
    <x v="0"/>
    <x v="0"/>
    <x v="0"/>
    <x v="0"/>
    <x v="0"/>
    <m/>
    <s v="Entendo que a GGREC, nos últimos anos otimizou a forma como os recursos são tratados. Orientações de serviço são sempre bem-vindas, mas o que percebo é que a interação com as áreas técnicas e o aprofundamento do conhecimento dos temas tratados por parte das Coordenações da GGREC sejam o principal ponto. _x000a_Sistemas informatizados que auxiliem no controle dos recursos também podem representar uma boa alternativa."/>
    <m/>
    <n v="1844.47"/>
    <n v="98.03"/>
    <m/>
    <m/>
    <m/>
    <m/>
    <m/>
    <n v="19.510000000000002"/>
    <m/>
    <m/>
    <m/>
    <m/>
    <m/>
    <m/>
    <m/>
    <m/>
    <m/>
    <m/>
    <m/>
    <m/>
    <m/>
    <m/>
    <m/>
    <m/>
    <m/>
    <m/>
    <m/>
    <m/>
    <m/>
    <m/>
    <m/>
    <m/>
    <m/>
    <m/>
    <m/>
    <m/>
    <n v="1726.93"/>
    <m/>
    <m/>
    <m/>
    <m/>
    <m/>
    <m/>
    <m/>
    <m/>
    <m/>
    <m/>
    <m/>
    <m/>
    <m/>
    <m/>
    <m/>
    <m/>
    <m/>
    <m/>
    <m/>
    <m/>
    <m/>
    <m/>
    <m/>
    <m/>
  </r>
  <r>
    <n v="30"/>
    <s v="2022-11-21 12:25:36"/>
    <n v="3"/>
    <s v="pt-BR"/>
    <n v="2090621766"/>
    <s v="2022-11-21 12:10:12"/>
    <s v="2022-11-21 12:25:36"/>
    <s v="10.0.0.218"/>
    <m/>
    <x v="8"/>
    <m/>
    <s v="Joao Batista Silva Junior"/>
    <s v="batista.junior@anvisa.gov.br"/>
    <s v="Brasil"/>
    <m/>
    <x v="0"/>
    <m/>
    <m/>
    <m/>
    <m/>
    <m/>
    <m/>
    <s v="Brasília"/>
    <m/>
    <m/>
    <m/>
    <m/>
    <m/>
    <m/>
    <m/>
    <m/>
    <m/>
    <m/>
    <m/>
    <m/>
    <m/>
    <m/>
    <m/>
    <m/>
    <m/>
    <m/>
    <m/>
    <m/>
    <x v="0"/>
    <m/>
    <x v="0"/>
    <s v="Como se trata de um processo dinâmico, a oportunidade para rever o processo e a  normativa são importantes para melhoria contínua."/>
    <x v="1"/>
    <x v="2"/>
    <x v="1"/>
    <x v="2"/>
    <x v="2"/>
    <x v="0"/>
    <m/>
    <s v="Não"/>
    <m/>
    <x v="1"/>
    <s v="Não temos ainda um procedimento operacional padronizado (POP), em virtude de pouca demanda e por conseguinte pouca experiência."/>
    <x v="1"/>
    <m/>
    <x v="1"/>
    <m/>
    <x v="1"/>
    <x v="1"/>
    <x v="1"/>
    <x v="1"/>
    <x v="2"/>
    <x v="1"/>
    <s v="Prever, caso necessário, a participação de especialistas da Anvisa, a depender do tema a ser tratado. No texto cita &quot;servidor designado&quot;, mas não fica claro esta oportunidade de participação de especialista no tema, quando couber."/>
    <x v="1"/>
    <x v="0"/>
    <x v="1"/>
    <x v="0"/>
    <x v="1"/>
    <m/>
    <x v="0"/>
    <x v="0"/>
    <x v="1"/>
    <x v="1"/>
    <x v="1"/>
    <x v="0"/>
    <m/>
    <s v="No caso da GSTCO, com pouca experiência em tratamento de recursos, entendemos ser importante a ampla disseminação de informativos, guias e treinamento."/>
    <m/>
    <n v="923.56"/>
    <n v="43.96"/>
    <m/>
    <m/>
    <m/>
    <m/>
    <m/>
    <n v="11.46"/>
    <m/>
    <m/>
    <m/>
    <m/>
    <m/>
    <m/>
    <m/>
    <m/>
    <m/>
    <m/>
    <m/>
    <m/>
    <m/>
    <m/>
    <m/>
    <m/>
    <m/>
    <m/>
    <m/>
    <m/>
    <m/>
    <m/>
    <m/>
    <m/>
    <m/>
    <m/>
    <m/>
    <m/>
    <n v="868.14"/>
    <m/>
    <m/>
    <m/>
    <m/>
    <m/>
    <m/>
    <m/>
    <m/>
    <m/>
    <m/>
    <m/>
    <m/>
    <m/>
    <m/>
    <m/>
    <m/>
    <m/>
    <m/>
    <m/>
    <m/>
    <m/>
    <m/>
    <m/>
    <m/>
  </r>
  <r>
    <n v="31"/>
    <s v="2022-11-21 13:12:33"/>
    <n v="3"/>
    <s v="pt-BR"/>
    <n v="1999469591"/>
    <s v="2022-11-21 12:34:08"/>
    <s v="2022-11-21 13:12:33"/>
    <s v="10.0.0.229"/>
    <m/>
    <x v="6"/>
    <m/>
    <s v="Marcos Vinícius Alves Otoni"/>
    <s v="marcos.otoni@anvisa.gov.br"/>
    <s v="Brasil"/>
    <m/>
    <x v="0"/>
    <m/>
    <m/>
    <m/>
    <m/>
    <m/>
    <m/>
    <s v="Brasília"/>
    <m/>
    <m/>
    <m/>
    <m/>
    <m/>
    <m/>
    <m/>
    <m/>
    <m/>
    <m/>
    <m/>
    <m/>
    <m/>
    <m/>
    <m/>
    <m/>
    <m/>
    <m/>
    <m/>
    <m/>
    <x v="0"/>
    <m/>
    <x v="0"/>
    <s v="Acredito que sim, a RDC, a meu ver, é clara e de fácil entendimento, todavia, uma revisão para refinar pontos ou suprimir obscuridades que, inclusive, não reconheço, pode ser favorável._x000a_Ademais, entendo que pegando carona com a revisão, eventuais inclusões de facilidades aos gestores da Agência pode ser positivo."/>
    <x v="1"/>
    <x v="2"/>
    <x v="1"/>
    <x v="2"/>
    <x v="2"/>
    <x v="0"/>
    <m/>
    <s v="Sim"/>
    <s v="Sim, com certeza, apesar de eu tratar de recursos no âmbito de acesso à informação, acredito que reflete também na presente pesquisa e, nesse sentido, qualquer assunto relacionado ao mérito do decisum do recurso proferido pelo administrador impactará em eventual recurso à instância ad quem._x000a_Acredito que em primeira instância, é o momento mais importante, pois dele se terá consequências de eventual recurso, e no primeiro momento, tem-se, ao menos pela LAI, mais tempo de analisar o recurso."/>
    <x v="1"/>
    <s v="Bom, em se tratando de acesso à informação, existe um grande pecado ao menos perante as sub áreas da GGMED. Em primeira instância, a área dispõe de muito mais tempo para analisar, e algumas vezes acaba analisando genericamente - minha visão -._x000a_Nesse sentido, havendo fragilidade na resposta de piso, quando há interposição de recurso, a instância recursal dispõe de poucos dias corridos, o que acaba dificultando a análise por parte do administrador._x000a_Veja, a instância de piso, que responde o primeiro contato com o requerente, dispõe, smj, de 20 dias. A instância recursal, contudo, apenas 5 dias. _x000a__x000a_O reflexo que quero trazer ao presente, é que, as instâncias de piso tem que ter decisões mais firmes e sólidas para não onerar a instância ad quem."/>
    <x v="1"/>
    <m/>
    <x v="0"/>
    <s v="Depende, o reexame necessário é muito utilizado na esfera jurídica, em se tratando de ações face à Fazenda Pública._x000a_Nesse compasso, o reexame necessário pode ser interessante em matérias sensíveis._x000a_O reexame necessário, se mal utilizado, pode acabar onerando os agentes públicos, na medida que precisarão reverberar entendimento já emitido pela instância ad quo."/>
    <x v="0"/>
    <x v="0"/>
    <x v="0"/>
    <x v="0"/>
    <x v="0"/>
    <x v="0"/>
    <m/>
    <x v="1"/>
    <x v="0"/>
    <x v="0"/>
    <x v="1"/>
    <x v="1"/>
    <m/>
    <x v="0"/>
    <x v="0"/>
    <x v="0"/>
    <x v="0"/>
    <x v="1"/>
    <x v="0"/>
    <m/>
    <s v="Edição de súmulas pode ser valioso na medida de adequar respostas padrões para casos semelhantes. _x000a_Guias podem ajudar também, na medida em que conduzirá o administrador a encontrar respostas ou obter informações de forma mais direcionada."/>
    <s v="Que haja cooperação entre instâncias de piso e instâncias recursais, na medida em que a instância recursal não seja onerada com o decisum prolatado pela área técnica responsável pela primeira resposta._x000a_Que a cooperação não seja destinada a haver parcialidade entre as áreas, mas que a resposta da área técnica seja mais sólida, para não onerar a instância recursal."/>
    <n v="2304.38"/>
    <n v="39.119999999999997"/>
    <m/>
    <m/>
    <m/>
    <m/>
    <m/>
    <n v="8.34"/>
    <m/>
    <m/>
    <m/>
    <m/>
    <m/>
    <m/>
    <m/>
    <m/>
    <m/>
    <m/>
    <m/>
    <m/>
    <m/>
    <m/>
    <m/>
    <m/>
    <m/>
    <m/>
    <m/>
    <m/>
    <m/>
    <m/>
    <m/>
    <m/>
    <m/>
    <m/>
    <m/>
    <m/>
    <n v="2256.92"/>
    <m/>
    <m/>
    <m/>
    <m/>
    <m/>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9691598-819E-4856-8110-0663B5CD1796}" name="Tabela dinâmica6"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156:B159" firstHeaderRow="1" firstDataRow="1" firstDataCol="1"/>
  <pivotFields count="145">
    <pivotField showAll="0"/>
    <pivotField showAll="0"/>
    <pivotField showAll="0"/>
    <pivotField showAll="0"/>
    <pivotField showAll="0"/>
    <pivotField showAll="0"/>
    <pivotField showAll="0"/>
    <pivotField showAll="0"/>
    <pivotField showAll="0"/>
    <pivotField showAll="0">
      <items count="10">
        <item x="3"/>
        <item x="1"/>
        <item x="5"/>
        <item x="4"/>
        <item x="8"/>
        <item x="6"/>
        <item x="0"/>
        <item x="7"/>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49"/>
  </rowFields>
  <rowItems count="3">
    <i>
      <x/>
    </i>
    <i>
      <x v="1"/>
    </i>
    <i t="grand">
      <x/>
    </i>
  </rowItems>
  <colItems count="1">
    <i/>
  </colItems>
  <dataFields count="1">
    <dataField name="Contagem de Em caso positivo, por favor marque a seguir as dificuldades encontradas:  [Regra excessiva, desnecessária ou desproporcional (necessidade de alteração ou supressão)]" fld="4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59EBCF60-7CA5-4289-B296-81041BDDE409}" name="Tabela dinâmica2"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40:B43" firstHeaderRow="1" firstDataRow="1" firstDataCol="1"/>
  <pivotFields count="145">
    <pivotField showAll="0"/>
    <pivotField showAll="0"/>
    <pivotField showAll="0"/>
    <pivotField showAll="0"/>
    <pivotField showAll="0"/>
    <pivotField showAll="0"/>
    <pivotField showAll="0"/>
    <pivotField showAll="0"/>
    <pivotField showAll="0"/>
    <pivotField showAll="0">
      <items count="10">
        <item x="3"/>
        <item x="1"/>
        <item x="5"/>
        <item x="4"/>
        <item x="8"/>
        <item x="6"/>
        <item x="0"/>
        <item x="7"/>
        <item x="2"/>
        <item t="default"/>
      </items>
    </pivotField>
    <pivotField showAll="0"/>
    <pivotField showAll="0"/>
    <pivotField showAll="0"/>
    <pivotField showAll="0"/>
    <pivotField showAll="0"/>
    <pivotField axis="axisRow" dataField="1" showAll="0">
      <items count="3">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5"/>
  </rowFields>
  <rowItems count="3">
    <i>
      <x/>
    </i>
    <i>
      <x v="1"/>
    </i>
    <i t="grand">
      <x/>
    </i>
  </rowItems>
  <colItems count="1">
    <i/>
  </colItems>
  <dataFields count="1">
    <dataField name="Contagem de Em qual unidade da federação?" fld="15"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3FA4AEFA-026B-483C-BB72-4D50F15DA917}" name="Tabela dinâmica12"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246:B249" firstHeaderRow="1" firstDataRow="1" firstDataCol="1"/>
  <pivotFields count="145">
    <pivotField showAll="0"/>
    <pivotField showAll="0"/>
    <pivotField showAll="0"/>
    <pivotField showAll="0"/>
    <pivotField showAll="0"/>
    <pivotField showAll="0"/>
    <pivotField showAll="0"/>
    <pivotField showAll="0"/>
    <pivotField showAll="0"/>
    <pivotField showAll="0">
      <items count="10">
        <item x="3"/>
        <item x="1"/>
        <item x="5"/>
        <item x="4"/>
        <item x="8"/>
        <item x="6"/>
        <item x="0"/>
        <item x="7"/>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pivotField axis="axisRow" dataField="1" showAll="0">
      <items count="3">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8"/>
  </rowFields>
  <rowItems count="3">
    <i>
      <x/>
    </i>
    <i>
      <x v="1"/>
    </i>
    <i t="grand">
      <x/>
    </i>
  </rowItems>
  <colItems count="1">
    <i/>
  </colItems>
  <dataFields count="1">
    <dataField name="Contagem de Atualmente, todos os recursos na Anvisa são recebidos automaticamente no efeito suspensivo. Se a unidade organizacional entender que a suspensão da decisão representa risco sanitário, precisa encaminhar pedido justificado de retirada do efeit" fld="58"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2.xml><?xml version="1.0" encoding="utf-8"?>
<pivotTableDefinition xmlns="http://schemas.openxmlformats.org/spreadsheetml/2006/main" xmlns:mc="http://schemas.openxmlformats.org/markup-compatibility/2006" xmlns:xr="http://schemas.microsoft.com/office/spreadsheetml/2014/revision" mc:Ignorable="xr" xr:uid="{9A7F0CE5-93B6-4717-91C4-38CD112812E1}" name="Tabela dinâmica22"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76:B378" firstHeaderRow="1" firstDataRow="1" firstDataCol="1"/>
  <pivotFields count="145">
    <pivotField showAll="0"/>
    <pivotField showAll="0"/>
    <pivotField showAll="0"/>
    <pivotField showAll="0"/>
    <pivotField showAll="0"/>
    <pivotField showAll="0"/>
    <pivotField showAll="0"/>
    <pivotField showAll="0"/>
    <pivotField showAll="0"/>
    <pivotField showAll="0">
      <items count="10">
        <item x="3"/>
        <item x="1"/>
        <item x="5"/>
        <item x="4"/>
        <item x="8"/>
        <item x="6"/>
        <item x="0"/>
        <item x="7"/>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pivotField showAll="0">
      <items count="3">
        <item x="0"/>
        <item x="1"/>
        <item t="default"/>
      </items>
    </pivotField>
    <pivotField showAll="0"/>
    <pivotField showAll="0">
      <items count="3">
        <item x="1"/>
        <item x="0"/>
        <item t="default"/>
      </items>
    </pivotField>
    <pivotField showAll="0"/>
    <pivotField showAll="0">
      <items count="3">
        <item x="0"/>
        <item x="1"/>
        <item t="default"/>
      </items>
    </pivotField>
    <pivotField showAll="0">
      <items count="4">
        <item x="0"/>
        <item x="1"/>
        <item x="2"/>
        <item t="default"/>
      </items>
    </pivotField>
    <pivotField showAll="0">
      <items count="3">
        <item x="0"/>
        <item x="1"/>
        <item t="default"/>
      </items>
    </pivotField>
    <pivotField showAll="0">
      <items count="3">
        <item x="0"/>
        <item x="1"/>
        <item t="default"/>
      </items>
    </pivotField>
    <pivotField showAll="0">
      <items count="4">
        <item x="0"/>
        <item x="2"/>
        <item x="1"/>
        <item t="default"/>
      </items>
    </pivotField>
    <pivotField showAll="0">
      <items count="3">
        <item x="1"/>
        <item x="0"/>
        <item t="default"/>
      </items>
    </pivotField>
    <pivotField showAll="0"/>
    <pivotField showAll="0">
      <items count="3">
        <item x="0"/>
        <item x="1"/>
        <item t="default"/>
      </items>
    </pivotField>
    <pivotField axis="axisRow" dataField="1" showAll="0">
      <items count="2">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70"/>
  </rowFields>
  <rowItems count="2">
    <i>
      <x/>
    </i>
    <i t="grand">
      <x/>
    </i>
  </rowItems>
  <colItems count="1">
    <i/>
  </colItems>
  <dataFields count="1">
    <dataField name="Contagem de De acordo com a sua experiência relacionada aos recursos administrativos, assinale abaixo as opções que você considera que contribuem para reduzir o volume de recursos.  [Criação de Súmulas e Enunciados]" fld="7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3.xml><?xml version="1.0" encoding="utf-8"?>
<pivotTableDefinition xmlns="http://schemas.openxmlformats.org/spreadsheetml/2006/main" xmlns:mc="http://schemas.openxmlformats.org/markup-compatibility/2006" xmlns:xr="http://schemas.microsoft.com/office/spreadsheetml/2014/revision" mc:Ignorable="xr" xr:uid="{16BE4ECD-479C-48DB-9FE5-0DDD984AB008}" name="Tabela dinâmica32"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126:B129" firstHeaderRow="1" firstDataRow="1" firstDataCol="1"/>
  <pivotFields count="145">
    <pivotField showAll="0"/>
    <pivotField showAll="0"/>
    <pivotField showAll="0"/>
    <pivotField showAll="0"/>
    <pivotField showAll="0"/>
    <pivotField showAll="0"/>
    <pivotField showAll="0"/>
    <pivotField showAll="0"/>
    <pivotField showAll="0"/>
    <pivotField showAll="0">
      <items count="10">
        <item x="3"/>
        <item x="1"/>
        <item x="5"/>
        <item x="4"/>
        <item x="8"/>
        <item x="6"/>
        <item x="0"/>
        <item x="7"/>
        <item x="2"/>
        <item t="default"/>
      </items>
    </pivotField>
    <pivotField showAll="0"/>
    <pivotField showAll="0"/>
    <pivotField showAll="0"/>
    <pivotField showAll="0"/>
    <pivotField showAll="0"/>
    <pivotField showAll="0">
      <items count="3">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47"/>
  </rowFields>
  <rowItems count="3">
    <i>
      <x/>
    </i>
    <i>
      <x v="1"/>
    </i>
    <i t="grand">
      <x/>
    </i>
  </rowItems>
  <colItems count="1">
    <i/>
  </colItems>
  <dataFields count="1">
    <dataField name="Contagem de Você encontrou alguma dificuldade ao aplicar o atual regulamento de recursos da Anvisa?" fld="47"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4.xml><?xml version="1.0" encoding="utf-8"?>
<pivotTableDefinition xmlns="http://schemas.openxmlformats.org/spreadsheetml/2006/main" xmlns:mc="http://schemas.openxmlformats.org/markup-compatibility/2006" xmlns:xr="http://schemas.microsoft.com/office/spreadsheetml/2014/revision" mc:Ignorable="xr" xr:uid="{726D476A-AC70-46D6-88D3-9633A11C1D2A}" name="Tabela dinâmica29"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441:B444" firstHeaderRow="1" firstDataRow="1" firstDataCol="1"/>
  <pivotFields count="145">
    <pivotField showAll="0"/>
    <pivotField showAll="0"/>
    <pivotField showAll="0"/>
    <pivotField showAll="0"/>
    <pivotField showAll="0"/>
    <pivotField showAll="0"/>
    <pivotField showAll="0"/>
    <pivotField showAll="0"/>
    <pivotField showAll="0"/>
    <pivotField showAll="0">
      <items count="10">
        <item x="3"/>
        <item x="1"/>
        <item x="5"/>
        <item x="4"/>
        <item x="8"/>
        <item x="6"/>
        <item x="0"/>
        <item x="7"/>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pivotField showAll="0">
      <items count="3">
        <item x="0"/>
        <item x="1"/>
        <item t="default"/>
      </items>
    </pivotField>
    <pivotField showAll="0"/>
    <pivotField showAll="0">
      <items count="3">
        <item x="1"/>
        <item x="0"/>
        <item t="default"/>
      </items>
    </pivotField>
    <pivotField showAll="0"/>
    <pivotField showAll="0">
      <items count="3">
        <item x="0"/>
        <item x="1"/>
        <item t="default"/>
      </items>
    </pivotField>
    <pivotField showAll="0">
      <items count="4">
        <item x="0"/>
        <item x="1"/>
        <item x="2"/>
        <item t="default"/>
      </items>
    </pivotField>
    <pivotField showAll="0">
      <items count="3">
        <item x="0"/>
        <item x="1"/>
        <item t="default"/>
      </items>
    </pivotField>
    <pivotField showAll="0">
      <items count="3">
        <item x="0"/>
        <item x="1"/>
        <item t="default"/>
      </items>
    </pivotField>
    <pivotField showAll="0">
      <items count="4">
        <item x="0"/>
        <item x="2"/>
        <item x="1"/>
        <item t="default"/>
      </items>
    </pivotField>
    <pivotField showAll="0">
      <items count="3">
        <item x="1"/>
        <item x="0"/>
        <item t="default"/>
      </items>
    </pivotField>
    <pivotField showAll="0"/>
    <pivotField showAll="0">
      <items count="3">
        <item x="0"/>
        <item x="1"/>
        <item t="default"/>
      </items>
    </pivotField>
    <pivotField showAll="0">
      <items count="2">
        <item x="0"/>
        <item t="default"/>
      </items>
    </pivotField>
    <pivotField showAll="0">
      <items count="3">
        <item x="0"/>
        <item x="1"/>
        <item t="default"/>
      </items>
    </pivotField>
    <pivotField showAll="0">
      <items count="3">
        <item x="1"/>
        <item x="0"/>
        <item t="default"/>
      </items>
    </pivotField>
    <pivotField showAll="0">
      <items count="3">
        <item x="1"/>
        <item x="0"/>
        <item t="default"/>
      </items>
    </pivotField>
    <pivotField showAll="0"/>
    <pivotField showAll="0">
      <items count="2">
        <item x="0"/>
        <item t="default"/>
      </items>
    </pivotField>
    <pivotField showAll="0">
      <items count="2">
        <item x="0"/>
        <item t="default"/>
      </items>
    </pivotField>
    <pivotField showAll="0">
      <items count="3">
        <item x="0"/>
        <item x="1"/>
        <item t="default"/>
      </items>
    </pivotField>
    <pivotField axis="axisRow" dataField="1" showAll="0">
      <items count="3">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78"/>
  </rowFields>
  <rowItems count="3">
    <i>
      <x/>
    </i>
    <i>
      <x v="1"/>
    </i>
    <i t="grand">
      <x/>
    </i>
  </rowItems>
  <colItems count="1">
    <i/>
  </colItems>
  <dataFields count="1">
    <dataField name="Contagem de De acordo com a sua experiência relacionada aos recursos administrativos, assinale abaixo as opções que você considera importantes para a garantia e ampliação da segurança jurídica.  [Capacitações, oficinas, Webinar]" fld="78"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5.xml><?xml version="1.0" encoding="utf-8"?>
<pivotTableDefinition xmlns="http://schemas.openxmlformats.org/spreadsheetml/2006/main" xmlns:mc="http://schemas.openxmlformats.org/markup-compatibility/2006" xmlns:xr="http://schemas.microsoft.com/office/spreadsheetml/2014/revision" mc:Ignorable="xr" xr:uid="{BCCAFDFD-41DF-4083-A458-0D6C3747D0D1}" name="Tabela dinâmica5"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149:B153" firstHeaderRow="1" firstDataRow="1" firstDataCol="1"/>
  <pivotFields count="145">
    <pivotField showAll="0"/>
    <pivotField showAll="0"/>
    <pivotField showAll="0"/>
    <pivotField showAll="0"/>
    <pivotField showAll="0"/>
    <pivotField showAll="0"/>
    <pivotField showAll="0"/>
    <pivotField showAll="0"/>
    <pivotField showAll="0"/>
    <pivotField showAll="0">
      <items count="10">
        <item x="3"/>
        <item x="1"/>
        <item x="5"/>
        <item x="4"/>
        <item x="8"/>
        <item x="6"/>
        <item x="0"/>
        <item x="7"/>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3">
        <item x="1"/>
        <item x="0"/>
        <item t="default"/>
      </items>
    </pivotField>
    <pivotField axis="axisRow" dataField="1" showAll="0">
      <items count="4">
        <item x="2"/>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48"/>
  </rowFields>
  <rowItems count="4">
    <i>
      <x/>
    </i>
    <i>
      <x v="1"/>
    </i>
    <i>
      <x v="2"/>
    </i>
    <i t="grand">
      <x/>
    </i>
  </rowItems>
  <colItems count="1">
    <i/>
  </colItems>
  <dataFields count="1">
    <dataField name="Contagem de Em caso positivo, por favor marque a seguir as dificuldades encontradas:  [Lacuna regulatória (ausência de alguma condição que deveria ser incluída na norma)]" fld="48"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6.xml><?xml version="1.0" encoding="utf-8"?>
<pivotTableDefinition xmlns="http://schemas.openxmlformats.org/spreadsheetml/2006/main" xmlns:mc="http://schemas.openxmlformats.org/markup-compatibility/2006" xmlns:xr="http://schemas.microsoft.com/office/spreadsheetml/2014/revision" mc:Ignorable="xr" xr:uid="{A12E500D-BC04-4039-8876-75A8A5840507}" name="Tabela dinâmica7"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161:B165" firstHeaderRow="1" firstDataRow="1" firstDataCol="1"/>
  <pivotFields count="145">
    <pivotField showAll="0"/>
    <pivotField showAll="0"/>
    <pivotField showAll="0"/>
    <pivotField showAll="0"/>
    <pivotField showAll="0"/>
    <pivotField showAll="0"/>
    <pivotField showAll="0"/>
    <pivotField showAll="0"/>
    <pivotField showAll="0"/>
    <pivotField showAll="0">
      <items count="10">
        <item x="3"/>
        <item x="1"/>
        <item x="5"/>
        <item x="4"/>
        <item x="8"/>
        <item x="6"/>
        <item x="0"/>
        <item x="7"/>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4">
        <item x="2"/>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0"/>
  </rowFields>
  <rowItems count="4">
    <i>
      <x/>
    </i>
    <i>
      <x v="1"/>
    </i>
    <i>
      <x v="2"/>
    </i>
    <i t="grand">
      <x/>
    </i>
  </rowItems>
  <colItems count="1">
    <i/>
  </colItems>
  <dataFields count="1">
    <dataField name="Contagem de Em caso positivo, por favor marque a seguir as dificuldades encontradas:  [Inadequação da regra (imprecisão ou incoerência, com necessidade de alteração ou supressão)]" fld="5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7.xml><?xml version="1.0" encoding="utf-8"?>
<pivotTableDefinition xmlns="http://schemas.openxmlformats.org/spreadsheetml/2006/main" xmlns:mc="http://schemas.openxmlformats.org/markup-compatibility/2006" xmlns:xr="http://schemas.microsoft.com/office/spreadsheetml/2014/revision" mc:Ignorable="xr" xr:uid="{41B76721-E7C7-4A52-A160-1A2A1F7139DD}" name="Tabela dinâmica17"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31:B334" firstHeaderRow="1" firstDataRow="1" firstDataCol="1"/>
  <pivotFields count="145">
    <pivotField showAll="0"/>
    <pivotField showAll="0"/>
    <pivotField showAll="0"/>
    <pivotField showAll="0"/>
    <pivotField showAll="0"/>
    <pivotField showAll="0"/>
    <pivotField showAll="0"/>
    <pivotField showAll="0"/>
    <pivotField showAll="0"/>
    <pivotField showAll="0">
      <items count="10">
        <item x="3"/>
        <item x="1"/>
        <item x="5"/>
        <item x="4"/>
        <item x="8"/>
        <item x="6"/>
        <item x="0"/>
        <item x="7"/>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pivotField showAll="0">
      <items count="3">
        <item x="0"/>
        <item x="1"/>
        <item t="default"/>
      </items>
    </pivotField>
    <pivotField showAll="0"/>
    <pivotField showAll="0">
      <items count="3">
        <item x="1"/>
        <item x="0"/>
        <item t="default"/>
      </items>
    </pivotField>
    <pivotField showAll="0"/>
    <pivotField showAll="0">
      <items count="3">
        <item x="0"/>
        <item x="1"/>
        <item t="default"/>
      </items>
    </pivotField>
    <pivotField showAll="0">
      <items count="4">
        <item x="0"/>
        <item x="1"/>
        <item x="2"/>
        <item t="default"/>
      </items>
    </pivotField>
    <pivotField showAll="0">
      <items count="3">
        <item x="0"/>
        <item x="1"/>
        <item t="default"/>
      </items>
    </pivotField>
    <pivotField axis="axisRow" dataField="1" showAll="0">
      <items count="3">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65"/>
  </rowFields>
  <rowItems count="3">
    <i>
      <x/>
    </i>
    <i>
      <x v="1"/>
    </i>
    <i t="grand">
      <x/>
    </i>
  </rowItems>
  <colItems count="1">
    <i/>
  </colItems>
  <dataFields count="1">
    <dataField name="Contagem de Que tipo de problema foi constatado nesse capítulo?  [Inadequação da regra (imprecisão ou incoerência, com necessidade de alteração ou supressão)]" fld="65"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8.xml><?xml version="1.0" encoding="utf-8"?>
<pivotTableDefinition xmlns="http://schemas.openxmlformats.org/spreadsheetml/2006/main" xmlns:mc="http://schemas.openxmlformats.org/markup-compatibility/2006" xmlns:xr="http://schemas.microsoft.com/office/spreadsheetml/2014/revision" mc:Ignorable="xr" xr:uid="{DDAB703D-B54F-4725-9054-C0805DFD5878}" name="Tabela dinâmica16"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25:B328" firstHeaderRow="1" firstDataRow="1" firstDataCol="1"/>
  <pivotFields count="145">
    <pivotField showAll="0"/>
    <pivotField showAll="0"/>
    <pivotField showAll="0"/>
    <pivotField showAll="0"/>
    <pivotField showAll="0"/>
    <pivotField showAll="0"/>
    <pivotField showAll="0"/>
    <pivotField showAll="0"/>
    <pivotField showAll="0"/>
    <pivotField showAll="0">
      <items count="10">
        <item x="3"/>
        <item x="1"/>
        <item x="5"/>
        <item x="4"/>
        <item x="8"/>
        <item x="6"/>
        <item x="0"/>
        <item x="7"/>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pivotField showAll="0">
      <items count="3">
        <item x="0"/>
        <item x="1"/>
        <item t="default"/>
      </items>
    </pivotField>
    <pivotField showAll="0"/>
    <pivotField showAll="0">
      <items count="3">
        <item x="1"/>
        <item x="0"/>
        <item t="default"/>
      </items>
    </pivotField>
    <pivotField showAll="0"/>
    <pivotField showAll="0">
      <items count="3">
        <item x="0"/>
        <item x="1"/>
        <item t="default"/>
      </items>
    </pivotField>
    <pivotField showAll="0">
      <items count="4">
        <item x="0"/>
        <item x="1"/>
        <item x="2"/>
        <item t="default"/>
      </items>
    </pivotField>
    <pivotField axis="axisRow" dataField="1" showAll="0">
      <items count="3">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64"/>
  </rowFields>
  <rowItems count="3">
    <i>
      <x/>
    </i>
    <i>
      <x v="1"/>
    </i>
    <i t="grand">
      <x/>
    </i>
  </rowItems>
  <colItems count="1">
    <i/>
  </colItems>
  <dataFields count="1">
    <dataField name="Contagem de Que tipo de problema foi constatado nesse capítulo?  [Regra excessiva, desnecessária ou desproporcional (necessidade de alteração ou supressão)]" fld="64"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9.xml><?xml version="1.0" encoding="utf-8"?>
<pivotTableDefinition xmlns="http://schemas.openxmlformats.org/spreadsheetml/2006/main" xmlns:mc="http://schemas.openxmlformats.org/markup-compatibility/2006" xmlns:xr="http://schemas.microsoft.com/office/spreadsheetml/2014/revision" mc:Ignorable="xr" xr:uid="{A5B4847D-2D9A-4DD7-BA5B-1A6B244F45F9}" name="Tabela dinâmica28"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435:B438" firstHeaderRow="1" firstDataRow="1" firstDataCol="1"/>
  <pivotFields count="145">
    <pivotField showAll="0"/>
    <pivotField showAll="0"/>
    <pivotField showAll="0"/>
    <pivotField showAll="0"/>
    <pivotField showAll="0"/>
    <pivotField showAll="0"/>
    <pivotField showAll="0"/>
    <pivotField showAll="0"/>
    <pivotField showAll="0"/>
    <pivotField showAll="0">
      <items count="10">
        <item x="3"/>
        <item x="1"/>
        <item x="5"/>
        <item x="4"/>
        <item x="8"/>
        <item x="6"/>
        <item x="0"/>
        <item x="7"/>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pivotField showAll="0">
      <items count="3">
        <item x="0"/>
        <item x="1"/>
        <item t="default"/>
      </items>
    </pivotField>
    <pivotField showAll="0"/>
    <pivotField showAll="0">
      <items count="3">
        <item x="1"/>
        <item x="0"/>
        <item t="default"/>
      </items>
    </pivotField>
    <pivotField showAll="0"/>
    <pivotField showAll="0">
      <items count="3">
        <item x="0"/>
        <item x="1"/>
        <item t="default"/>
      </items>
    </pivotField>
    <pivotField showAll="0">
      <items count="4">
        <item x="0"/>
        <item x="1"/>
        <item x="2"/>
        <item t="default"/>
      </items>
    </pivotField>
    <pivotField showAll="0">
      <items count="3">
        <item x="0"/>
        <item x="1"/>
        <item t="default"/>
      </items>
    </pivotField>
    <pivotField showAll="0">
      <items count="3">
        <item x="0"/>
        <item x="1"/>
        <item t="default"/>
      </items>
    </pivotField>
    <pivotField showAll="0">
      <items count="4">
        <item x="0"/>
        <item x="2"/>
        <item x="1"/>
        <item t="default"/>
      </items>
    </pivotField>
    <pivotField showAll="0">
      <items count="3">
        <item x="1"/>
        <item x="0"/>
        <item t="default"/>
      </items>
    </pivotField>
    <pivotField showAll="0"/>
    <pivotField showAll="0">
      <items count="3">
        <item x="0"/>
        <item x="1"/>
        <item t="default"/>
      </items>
    </pivotField>
    <pivotField showAll="0">
      <items count="2">
        <item x="0"/>
        <item t="default"/>
      </items>
    </pivotField>
    <pivotField showAll="0">
      <items count="3">
        <item x="0"/>
        <item x="1"/>
        <item t="default"/>
      </items>
    </pivotField>
    <pivotField showAll="0">
      <items count="3">
        <item x="1"/>
        <item x="0"/>
        <item t="default"/>
      </items>
    </pivotField>
    <pivotField showAll="0">
      <items count="3">
        <item x="1"/>
        <item x="0"/>
        <item t="default"/>
      </items>
    </pivotField>
    <pivotField showAll="0"/>
    <pivotField showAll="0">
      <items count="2">
        <item x="0"/>
        <item t="default"/>
      </items>
    </pivotField>
    <pivotField showAll="0">
      <items count="2">
        <item x="0"/>
        <item t="default"/>
      </items>
    </pivotField>
    <pivotField axis="axisRow" dataField="1" showAll="0">
      <items count="3">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77"/>
  </rowFields>
  <rowItems count="3">
    <i>
      <x/>
    </i>
    <i>
      <x v="1"/>
    </i>
    <i t="grand">
      <x/>
    </i>
  </rowItems>
  <colItems count="1">
    <i/>
  </colItems>
  <dataFields count="1">
    <dataField name="Contagem de De acordo com a sua experiência relacionada aos recursos administrativos, assinale abaixo as opções que você considera importantes para a garantia e ampliação da segurança jurídica.  [Câmara técnica, grupo de estudos]" fld="77"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DFC83E0F-0E50-4BA3-908A-889C449FFCC8}" name="Tabela dinâmica20"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69:B372" firstHeaderRow="1" firstDataRow="1" firstDataCol="1"/>
  <pivotFields count="145">
    <pivotField showAll="0"/>
    <pivotField showAll="0"/>
    <pivotField showAll="0"/>
    <pivotField showAll="0"/>
    <pivotField showAll="0"/>
    <pivotField showAll="0"/>
    <pivotField showAll="0"/>
    <pivotField showAll="0"/>
    <pivotField showAll="0"/>
    <pivotField showAll="0">
      <items count="10">
        <item x="3"/>
        <item x="1"/>
        <item x="5"/>
        <item x="4"/>
        <item x="8"/>
        <item x="6"/>
        <item x="0"/>
        <item x="7"/>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pivotField showAll="0">
      <items count="3">
        <item x="0"/>
        <item x="1"/>
        <item t="default"/>
      </items>
    </pivotField>
    <pivotField showAll="0"/>
    <pivotField showAll="0">
      <items count="3">
        <item x="1"/>
        <item x="0"/>
        <item t="default"/>
      </items>
    </pivotField>
    <pivotField showAll="0"/>
    <pivotField showAll="0">
      <items count="3">
        <item x="0"/>
        <item x="1"/>
        <item t="default"/>
      </items>
    </pivotField>
    <pivotField showAll="0">
      <items count="4">
        <item x="0"/>
        <item x="1"/>
        <item x="2"/>
        <item t="default"/>
      </items>
    </pivotField>
    <pivotField showAll="0">
      <items count="3">
        <item x="0"/>
        <item x="1"/>
        <item t="default"/>
      </items>
    </pivotField>
    <pivotField showAll="0">
      <items count="3">
        <item x="0"/>
        <item x="1"/>
        <item t="default"/>
      </items>
    </pivotField>
    <pivotField showAll="0">
      <items count="4">
        <item x="0"/>
        <item x="2"/>
        <item x="1"/>
        <item t="default"/>
      </items>
    </pivotField>
    <pivotField showAll="0">
      <items count="3">
        <item x="1"/>
        <item x="0"/>
        <item t="default"/>
      </items>
    </pivotField>
    <pivotField showAll="0"/>
    <pivotField axis="axisRow" dataField="1" showAll="0">
      <items count="3">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69"/>
  </rowFields>
  <rowItems count="3">
    <i>
      <x/>
    </i>
    <i>
      <x v="1"/>
    </i>
    <i t="grand">
      <x/>
    </i>
  </rowItems>
  <colItems count="1">
    <i/>
  </colItems>
  <dataFields count="1">
    <dataField name="Contagem de De acordo com a sua experiência relacionada aos recursos administrativos, assinale abaixo as opções que você considera que contribuem para reduzir o volume de recursos.  [Previsão expressa de hipóteses em que não cabem recursos]2" fld="6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0.xml><?xml version="1.0" encoding="utf-8"?>
<pivotTableDefinition xmlns="http://schemas.openxmlformats.org/spreadsheetml/2006/main" xmlns:mc="http://schemas.openxmlformats.org/markup-compatibility/2006" xmlns:xr="http://schemas.microsoft.com/office/spreadsheetml/2014/revision" mc:Ignorable="xr" xr:uid="{989A9C1C-21C8-4A64-AD2A-4D62DF065B92}" name="Tabela dinâmica30"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447:B450" firstHeaderRow="1" firstDataRow="1" firstDataCol="1"/>
  <pivotFields count="145">
    <pivotField showAll="0"/>
    <pivotField showAll="0"/>
    <pivotField showAll="0"/>
    <pivotField showAll="0"/>
    <pivotField showAll="0"/>
    <pivotField showAll="0"/>
    <pivotField showAll="0"/>
    <pivotField showAll="0"/>
    <pivotField showAll="0"/>
    <pivotField showAll="0">
      <items count="10">
        <item x="3"/>
        <item x="1"/>
        <item x="5"/>
        <item x="4"/>
        <item x="8"/>
        <item x="6"/>
        <item x="0"/>
        <item x="7"/>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pivotField showAll="0">
      <items count="3">
        <item x="0"/>
        <item x="1"/>
        <item t="default"/>
      </items>
    </pivotField>
    <pivotField showAll="0"/>
    <pivotField showAll="0">
      <items count="3">
        <item x="1"/>
        <item x="0"/>
        <item t="default"/>
      </items>
    </pivotField>
    <pivotField showAll="0"/>
    <pivotField showAll="0">
      <items count="3">
        <item x="0"/>
        <item x="1"/>
        <item t="default"/>
      </items>
    </pivotField>
    <pivotField showAll="0">
      <items count="4">
        <item x="0"/>
        <item x="1"/>
        <item x="2"/>
        <item t="default"/>
      </items>
    </pivotField>
    <pivotField showAll="0">
      <items count="3">
        <item x="0"/>
        <item x="1"/>
        <item t="default"/>
      </items>
    </pivotField>
    <pivotField showAll="0">
      <items count="3">
        <item x="0"/>
        <item x="1"/>
        <item t="default"/>
      </items>
    </pivotField>
    <pivotField showAll="0">
      <items count="4">
        <item x="0"/>
        <item x="2"/>
        <item x="1"/>
        <item t="default"/>
      </items>
    </pivotField>
    <pivotField showAll="0">
      <items count="3">
        <item x="1"/>
        <item x="0"/>
        <item t="default"/>
      </items>
    </pivotField>
    <pivotField showAll="0"/>
    <pivotField showAll="0">
      <items count="3">
        <item x="0"/>
        <item x="1"/>
        <item t="default"/>
      </items>
    </pivotField>
    <pivotField showAll="0">
      <items count="2">
        <item x="0"/>
        <item t="default"/>
      </items>
    </pivotField>
    <pivotField showAll="0">
      <items count="3">
        <item x="0"/>
        <item x="1"/>
        <item t="default"/>
      </items>
    </pivotField>
    <pivotField showAll="0">
      <items count="3">
        <item x="1"/>
        <item x="0"/>
        <item t="default"/>
      </items>
    </pivotField>
    <pivotField showAll="0">
      <items count="3">
        <item x="1"/>
        <item x="0"/>
        <item t="default"/>
      </items>
    </pivotField>
    <pivotField showAll="0"/>
    <pivotField showAll="0">
      <items count="2">
        <item x="0"/>
        <item t="default"/>
      </items>
    </pivotField>
    <pivotField showAll="0">
      <items count="2">
        <item x="0"/>
        <item t="default"/>
      </items>
    </pivotField>
    <pivotField showAll="0">
      <items count="3">
        <item x="0"/>
        <item x="1"/>
        <item t="default"/>
      </items>
    </pivotField>
    <pivotField showAll="0">
      <items count="3">
        <item x="0"/>
        <item x="1"/>
        <item t="default"/>
      </items>
    </pivotField>
    <pivotField axis="axisRow" dataField="1" showAll="0">
      <items count="3">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79"/>
  </rowFields>
  <rowItems count="3">
    <i>
      <x/>
    </i>
    <i>
      <x v="1"/>
    </i>
    <i t="grand">
      <x/>
    </i>
  </rowItems>
  <colItems count="1">
    <i/>
  </colItems>
  <dataFields count="1">
    <dataField name="Contagem de De acordo com a sua experiência relacionada aos recursos administrativos, assinale abaixo as opções que você considera importantes para a garantia e ampliação da segurança jurídica.  [Manuais e guias]" fld="7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1.xml><?xml version="1.0" encoding="utf-8"?>
<pivotTableDefinition xmlns="http://schemas.openxmlformats.org/spreadsheetml/2006/main" xmlns:mc="http://schemas.openxmlformats.org/markup-compatibility/2006" xmlns:xr="http://schemas.microsoft.com/office/spreadsheetml/2014/revision" mc:Ignorable="xr" xr:uid="{882F034B-C937-4B10-98F4-B33F8C0650E6}" name="Tabela dinâmica15"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18:B322" firstHeaderRow="1" firstDataRow="1" firstDataCol="1"/>
  <pivotFields count="145">
    <pivotField showAll="0"/>
    <pivotField showAll="0"/>
    <pivotField showAll="0"/>
    <pivotField showAll="0"/>
    <pivotField showAll="0"/>
    <pivotField showAll="0"/>
    <pivotField showAll="0"/>
    <pivotField showAll="0"/>
    <pivotField showAll="0"/>
    <pivotField showAll="0">
      <items count="10">
        <item x="3"/>
        <item x="1"/>
        <item x="5"/>
        <item x="4"/>
        <item x="8"/>
        <item x="6"/>
        <item x="0"/>
        <item x="7"/>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pivotField showAll="0">
      <items count="3">
        <item x="0"/>
        <item x="1"/>
        <item t="default"/>
      </items>
    </pivotField>
    <pivotField showAll="0"/>
    <pivotField showAll="0">
      <items count="3">
        <item x="1"/>
        <item x="0"/>
        <item t="default"/>
      </items>
    </pivotField>
    <pivotField showAll="0"/>
    <pivotField showAll="0">
      <items count="3">
        <item x="0"/>
        <item x="1"/>
        <item t="default"/>
      </items>
    </pivotField>
    <pivotField axis="axisRow" dataField="1" showAll="0">
      <items count="4">
        <item x="0"/>
        <item x="1"/>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63"/>
  </rowFields>
  <rowItems count="4">
    <i>
      <x/>
    </i>
    <i>
      <x v="1"/>
    </i>
    <i>
      <x v="2"/>
    </i>
    <i t="grand">
      <x/>
    </i>
  </rowItems>
  <colItems count="1">
    <i/>
  </colItems>
  <dataFields count="1">
    <dataField name="Contagem de Que tipo de problema foi constatado nesse capítulo?  [Lacuna regulatória (ausência de alguma condição que deveria ser incluída na norma)]" fld="6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2.xml><?xml version="1.0" encoding="utf-8"?>
<pivotTableDefinition xmlns="http://schemas.openxmlformats.org/spreadsheetml/2006/main" xmlns:mc="http://schemas.openxmlformats.org/markup-compatibility/2006" xmlns:xr="http://schemas.microsoft.com/office/spreadsheetml/2014/revision" mc:Ignorable="xr" xr:uid="{5AAAF32A-D202-4268-B2AB-9FB2ED9BD3E7}" name="Tabela dinâ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4">
  <location ref="A3:B13" firstHeaderRow="1" firstDataRow="1" firstDataCol="1"/>
  <pivotFields count="145">
    <pivotField showAll="0"/>
    <pivotField showAll="0"/>
    <pivotField showAll="0"/>
    <pivotField showAll="0"/>
    <pivotField showAll="0"/>
    <pivotField showAll="0"/>
    <pivotField showAll="0"/>
    <pivotField showAll="0"/>
    <pivotField showAll="0"/>
    <pivotField axis="axisRow" dataField="1" showAll="0">
      <items count="10">
        <item x="3"/>
        <item x="1"/>
        <item x="5"/>
        <item x="4"/>
        <item x="8"/>
        <item x="6"/>
        <item x="0"/>
        <item x="7"/>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9"/>
  </rowFields>
  <rowItems count="10">
    <i>
      <x/>
    </i>
    <i>
      <x v="1"/>
    </i>
    <i>
      <x v="2"/>
    </i>
    <i>
      <x v="3"/>
    </i>
    <i>
      <x v="4"/>
    </i>
    <i>
      <x v="5"/>
    </i>
    <i>
      <x v="6"/>
    </i>
    <i>
      <x v="7"/>
    </i>
    <i>
      <x v="8"/>
    </i>
    <i t="grand">
      <x/>
    </i>
  </rowItems>
  <colItems count="1">
    <i/>
  </colItems>
  <dataFields count="1">
    <dataField name="Contagem de Por favor, selecione abaixo a sua unidade organizacional: " fld="9" subtotal="count" baseField="0" baseItem="0"/>
  </dataFields>
  <chartFormats count="2">
    <chartFormat chart="1" format="0" series="1">
      <pivotArea type="data" outline="0" fieldPosition="0">
        <references count="1">
          <reference field="4294967294" count="1" selected="0">
            <x v="0"/>
          </reference>
        </references>
      </pivotArea>
    </chartFormat>
    <chartFormat chart="3"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3.xml><?xml version="1.0" encoding="utf-8"?>
<pivotTableDefinition xmlns="http://schemas.openxmlformats.org/spreadsheetml/2006/main" xmlns:mc="http://schemas.openxmlformats.org/markup-compatibility/2006" xmlns:xr="http://schemas.microsoft.com/office/spreadsheetml/2014/revision" mc:Ignorable="xr" xr:uid="{719CBA69-28DE-4FD5-956E-80143EB7D406}" name="Tabela dinâmica3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453:B455" firstHeaderRow="1" firstDataRow="1" firstDataCol="1"/>
  <pivotFields count="145">
    <pivotField showAll="0"/>
    <pivotField showAll="0"/>
    <pivotField showAll="0"/>
    <pivotField showAll="0"/>
    <pivotField showAll="0"/>
    <pivotField showAll="0"/>
    <pivotField showAll="0"/>
    <pivotField showAll="0"/>
    <pivotField showAll="0"/>
    <pivotField showAll="0">
      <items count="10">
        <item x="3"/>
        <item x="1"/>
        <item x="5"/>
        <item x="4"/>
        <item x="8"/>
        <item x="6"/>
        <item x="0"/>
        <item x="7"/>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pivotField showAll="0">
      <items count="3">
        <item x="0"/>
        <item x="1"/>
        <item t="default"/>
      </items>
    </pivotField>
    <pivotField showAll="0"/>
    <pivotField showAll="0">
      <items count="3">
        <item x="1"/>
        <item x="0"/>
        <item t="default"/>
      </items>
    </pivotField>
    <pivotField showAll="0"/>
    <pivotField showAll="0">
      <items count="3">
        <item x="0"/>
        <item x="1"/>
        <item t="default"/>
      </items>
    </pivotField>
    <pivotField showAll="0">
      <items count="4">
        <item x="0"/>
        <item x="1"/>
        <item x="2"/>
        <item t="default"/>
      </items>
    </pivotField>
    <pivotField showAll="0">
      <items count="3">
        <item x="0"/>
        <item x="1"/>
        <item t="default"/>
      </items>
    </pivotField>
    <pivotField showAll="0">
      <items count="3">
        <item x="0"/>
        <item x="1"/>
        <item t="default"/>
      </items>
    </pivotField>
    <pivotField showAll="0">
      <items count="4">
        <item x="0"/>
        <item x="2"/>
        <item x="1"/>
        <item t="default"/>
      </items>
    </pivotField>
    <pivotField showAll="0">
      <items count="3">
        <item x="1"/>
        <item x="0"/>
        <item t="default"/>
      </items>
    </pivotField>
    <pivotField showAll="0"/>
    <pivotField showAll="0">
      <items count="3">
        <item x="0"/>
        <item x="1"/>
        <item t="default"/>
      </items>
    </pivotField>
    <pivotField showAll="0">
      <items count="2">
        <item x="0"/>
        <item t="default"/>
      </items>
    </pivotField>
    <pivotField showAll="0">
      <items count="3">
        <item x="0"/>
        <item x="1"/>
        <item t="default"/>
      </items>
    </pivotField>
    <pivotField showAll="0">
      <items count="3">
        <item x="1"/>
        <item x="0"/>
        <item t="default"/>
      </items>
    </pivotField>
    <pivotField showAll="0">
      <items count="3">
        <item x="1"/>
        <item x="0"/>
        <item t="default"/>
      </items>
    </pivotField>
    <pivotField showAll="0"/>
    <pivotField showAll="0">
      <items count="2">
        <item x="0"/>
        <item t="default"/>
      </items>
    </pivotField>
    <pivotField showAll="0">
      <items count="2">
        <item x="0"/>
        <item t="default"/>
      </items>
    </pivotField>
    <pivotField showAll="0">
      <items count="3">
        <item x="0"/>
        <item x="1"/>
        <item t="default"/>
      </items>
    </pivotField>
    <pivotField showAll="0">
      <items count="3">
        <item x="0"/>
        <item x="1"/>
        <item t="default"/>
      </items>
    </pivotField>
    <pivotField showAll="0">
      <items count="3">
        <item x="0"/>
        <item x="1"/>
        <item t="default"/>
      </items>
    </pivotField>
    <pivotField axis="axisRow" dataField="1" showAll="0">
      <items count="2">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80"/>
  </rowFields>
  <rowItems count="2">
    <i>
      <x/>
    </i>
    <i t="grand">
      <x/>
    </i>
  </rowItems>
  <colItems count="1">
    <i/>
  </colItems>
  <dataFields count="1">
    <dataField name="Contagem de De acordo com a sua experiência relacionada aos recursos administrativos, assinale abaixo as opções que você considera importantes para a garantia e ampliação da segurança jurídica.  [Outros]" fld="8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4.xml><?xml version="1.0" encoding="utf-8"?>
<pivotTableDefinition xmlns="http://schemas.openxmlformats.org/spreadsheetml/2006/main" xmlns:mc="http://schemas.openxmlformats.org/markup-compatibility/2006" xmlns:xr="http://schemas.microsoft.com/office/spreadsheetml/2014/revision" mc:Ignorable="xr" xr:uid="{9995A69C-E2B4-4633-9D7E-C4EEE68A7C45}" name="Tabela dinâmica36"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76:B79" firstHeaderRow="1" firstDataRow="1" firstDataCol="1"/>
  <pivotFields count="145">
    <pivotField showAll="0"/>
    <pivotField showAll="0"/>
    <pivotField showAll="0"/>
    <pivotField showAll="0"/>
    <pivotField showAll="0"/>
    <pivotField showAll="0"/>
    <pivotField showAll="0"/>
    <pivotField showAll="0"/>
    <pivotField showAll="0"/>
    <pivotField showAll="0">
      <items count="10">
        <item x="3"/>
        <item x="1"/>
        <item x="5"/>
        <item x="4"/>
        <item x="8"/>
        <item x="6"/>
        <item x="0"/>
        <item x="7"/>
        <item x="2"/>
        <item t="default"/>
      </items>
    </pivotField>
    <pivotField showAll="0"/>
    <pivotField showAll="0"/>
    <pivotField showAll="0"/>
    <pivotField showAll="0"/>
    <pivotField showAll="0"/>
    <pivotField showAll="0">
      <items count="3">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43"/>
  </rowFields>
  <rowItems count="3">
    <i>
      <x/>
    </i>
    <i>
      <x v="1"/>
    </i>
    <i t="grand">
      <x/>
    </i>
  </rowItems>
  <colItems count="1">
    <i/>
  </colItems>
  <dataFields count="1">
    <dataField name="Contagem de De acordo com a sua experiência relacionada aos recursos administrativos, você considera que o atual sistema recursal da Anvisa apresenta bom nível de efetividade?" fld="4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5.xml><?xml version="1.0" encoding="utf-8"?>
<pivotTableDefinition xmlns="http://schemas.openxmlformats.org/spreadsheetml/2006/main" xmlns:mc="http://schemas.openxmlformats.org/markup-compatibility/2006" xmlns:xr="http://schemas.microsoft.com/office/spreadsheetml/2014/revision" mc:Ignorable="xr" xr:uid="{47B5E144-942B-47EA-90E3-E318221424D8}" name="Tabela dinâmica2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89:B392" firstHeaderRow="1" firstDataRow="1" firstDataCol="1"/>
  <pivotFields count="145">
    <pivotField showAll="0"/>
    <pivotField showAll="0"/>
    <pivotField showAll="0"/>
    <pivotField showAll="0"/>
    <pivotField showAll="0"/>
    <pivotField showAll="0"/>
    <pivotField showAll="0"/>
    <pivotField showAll="0"/>
    <pivotField showAll="0"/>
    <pivotField showAll="0">
      <items count="10">
        <item x="3"/>
        <item x="1"/>
        <item x="5"/>
        <item x="4"/>
        <item x="8"/>
        <item x="6"/>
        <item x="0"/>
        <item x="7"/>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pivotField showAll="0">
      <items count="3">
        <item x="0"/>
        <item x="1"/>
        <item t="default"/>
      </items>
    </pivotField>
    <pivotField showAll="0"/>
    <pivotField showAll="0">
      <items count="3">
        <item x="1"/>
        <item x="0"/>
        <item t="default"/>
      </items>
    </pivotField>
    <pivotField showAll="0"/>
    <pivotField showAll="0">
      <items count="3">
        <item x="0"/>
        <item x="1"/>
        <item t="default"/>
      </items>
    </pivotField>
    <pivotField showAll="0">
      <items count="4">
        <item x="0"/>
        <item x="1"/>
        <item x="2"/>
        <item t="default"/>
      </items>
    </pivotField>
    <pivotField showAll="0">
      <items count="3">
        <item x="0"/>
        <item x="1"/>
        <item t="default"/>
      </items>
    </pivotField>
    <pivotField showAll="0">
      <items count="3">
        <item x="0"/>
        <item x="1"/>
        <item t="default"/>
      </items>
    </pivotField>
    <pivotField showAll="0">
      <items count="4">
        <item x="0"/>
        <item x="2"/>
        <item x="1"/>
        <item t="default"/>
      </items>
    </pivotField>
    <pivotField showAll="0">
      <items count="3">
        <item x="1"/>
        <item x="0"/>
        <item t="default"/>
      </items>
    </pivotField>
    <pivotField showAll="0"/>
    <pivotField showAll="0">
      <items count="3">
        <item x="0"/>
        <item x="1"/>
        <item t="default"/>
      </items>
    </pivotField>
    <pivotField showAll="0">
      <items count="2">
        <item x="0"/>
        <item t="default"/>
      </items>
    </pivotField>
    <pivotField showAll="0">
      <items count="3">
        <item x="0"/>
        <item x="1"/>
        <item t="default"/>
      </items>
    </pivotField>
    <pivotField axis="axisRow" dataField="1"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72"/>
  </rowFields>
  <rowItems count="3">
    <i>
      <x/>
    </i>
    <i>
      <x v="1"/>
    </i>
    <i t="grand">
      <x/>
    </i>
  </rowItems>
  <colItems count="1">
    <i/>
  </colItems>
  <dataFields count="1">
    <dataField name="Contagem de De acordo com a sua experiência relacionada aos recursos administrativos, assinale abaixo as opções que você considera que contribuem para reduzir o volume de recursos.  [Transparência no processo recursal ]" fld="7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6.xml><?xml version="1.0" encoding="utf-8"?>
<pivotTableDefinition xmlns="http://schemas.openxmlformats.org/spreadsheetml/2006/main" xmlns:mc="http://schemas.openxmlformats.org/markup-compatibility/2006" xmlns:xr="http://schemas.microsoft.com/office/spreadsheetml/2014/revision" mc:Ignorable="xr" xr:uid="{08DA3536-2E21-48B4-AC64-B0702C574581}" name="Tabela dinâmica19"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45:B348" firstHeaderRow="1" firstDataRow="1" firstDataCol="1"/>
  <pivotFields count="145">
    <pivotField showAll="0"/>
    <pivotField showAll="0"/>
    <pivotField showAll="0"/>
    <pivotField showAll="0"/>
    <pivotField showAll="0"/>
    <pivotField showAll="0"/>
    <pivotField showAll="0"/>
    <pivotField showAll="0"/>
    <pivotField showAll="0"/>
    <pivotField showAll="0">
      <items count="10">
        <item x="3"/>
        <item x="1"/>
        <item x="5"/>
        <item x="4"/>
        <item x="8"/>
        <item x="6"/>
        <item x="0"/>
        <item x="7"/>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pivotField showAll="0">
      <items count="3">
        <item x="0"/>
        <item x="1"/>
        <item t="default"/>
      </items>
    </pivotField>
    <pivotField showAll="0"/>
    <pivotField showAll="0">
      <items count="3">
        <item x="1"/>
        <item x="0"/>
        <item t="default"/>
      </items>
    </pivotField>
    <pivotField showAll="0"/>
    <pivotField showAll="0">
      <items count="3">
        <item x="0"/>
        <item x="1"/>
        <item t="default"/>
      </items>
    </pivotField>
    <pivotField showAll="0">
      <items count="4">
        <item x="0"/>
        <item x="1"/>
        <item x="2"/>
        <item t="default"/>
      </items>
    </pivotField>
    <pivotField showAll="0">
      <items count="3">
        <item x="0"/>
        <item x="1"/>
        <item t="default"/>
      </items>
    </pivotField>
    <pivotField showAll="0">
      <items count="3">
        <item x="0"/>
        <item x="1"/>
        <item t="default"/>
      </items>
    </pivotField>
    <pivotField showAll="0">
      <items count="4">
        <item x="0"/>
        <item x="2"/>
        <item x="1"/>
        <item t="default"/>
      </items>
    </pivotField>
    <pivotField axis="axisRow" dataField="1"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67"/>
  </rowFields>
  <rowItems count="3">
    <i>
      <x/>
    </i>
    <i>
      <x v="1"/>
    </i>
    <i t="grand">
      <x/>
    </i>
  </rowItems>
  <colItems count="1">
    <i/>
  </colItems>
  <dataFields count="1">
    <dataField name="Contagem de Que tipo de problema foi constatado nesse capítulo?  [Outros]" fld="67"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7.xml><?xml version="1.0" encoding="utf-8"?>
<pivotTableDefinition xmlns="http://schemas.openxmlformats.org/spreadsheetml/2006/main" xmlns:mc="http://schemas.openxmlformats.org/markup-compatibility/2006" xmlns:xr="http://schemas.microsoft.com/office/spreadsheetml/2014/revision" mc:Ignorable="xr" xr:uid="{0460A1FB-AC72-4122-AD39-95158CD8D6DE}" name="Tabela dinâ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1">
  <location ref="A102:B104" firstHeaderRow="1" firstDataRow="1" firstDataCol="1"/>
  <pivotFields count="145">
    <pivotField showAll="0"/>
    <pivotField showAll="0"/>
    <pivotField showAll="0"/>
    <pivotField showAll="0"/>
    <pivotField showAll="0"/>
    <pivotField showAll="0"/>
    <pivotField showAll="0"/>
    <pivotField showAll="0"/>
    <pivotField showAll="0"/>
    <pivotField showAll="0">
      <items count="10">
        <item x="3"/>
        <item x="1"/>
        <item x="5"/>
        <item x="4"/>
        <item x="8"/>
        <item x="6"/>
        <item x="0"/>
        <item x="7"/>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2">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45"/>
  </rowFields>
  <rowItems count="2">
    <i>
      <x/>
    </i>
    <i t="grand">
      <x/>
    </i>
  </rowItems>
  <colItems count="1">
    <i/>
  </colItems>
  <dataFields count="1">
    <dataField name="Contagem de Você considera que a revisão da Resolução RDC nº 266/2019, que dispõe sobre os procedimentos relativos à interposição de recursos administrativos em face das decisões da Agência Nacional de Vigilância Sanitária, e dá outras providências, pode" fld="45"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8.xml><?xml version="1.0" encoding="utf-8"?>
<pivotTableDefinition xmlns="http://schemas.openxmlformats.org/spreadsheetml/2006/main" xmlns:mc="http://schemas.openxmlformats.org/markup-compatibility/2006" xmlns:xr="http://schemas.microsoft.com/office/spreadsheetml/2014/revision" mc:Ignorable="xr" xr:uid="{B9EC3207-50C0-431D-BC8A-3E5D4F5B73AE}" name="Tabela dinâmica1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222:B225" firstHeaderRow="1" firstDataRow="1" firstDataCol="1"/>
  <pivotFields count="145">
    <pivotField showAll="0"/>
    <pivotField showAll="0"/>
    <pivotField showAll="0"/>
    <pivotField showAll="0"/>
    <pivotField showAll="0"/>
    <pivotField showAll="0"/>
    <pivotField showAll="0"/>
    <pivotField showAll="0"/>
    <pivotField showAll="0"/>
    <pivotField showAll="0">
      <items count="10">
        <item x="3"/>
        <item x="1"/>
        <item x="5"/>
        <item x="4"/>
        <item x="8"/>
        <item x="6"/>
        <item x="0"/>
        <item x="7"/>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6"/>
  </rowFields>
  <rowItems count="3">
    <i>
      <x/>
    </i>
    <i>
      <x v="1"/>
    </i>
    <i t="grand">
      <x/>
    </i>
  </rowItems>
  <colItems count="1">
    <i/>
  </colItems>
  <dataFields count="1">
    <dataField name="Contagem de Na sua unidade organizacional, os fluxos e os procedimentos para análise e julgamento dos recursos administrativos estão bem estabelecidos e contribuem para o atendimento dos prazos legais?" fld="56"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9.xml><?xml version="1.0" encoding="utf-8"?>
<pivotTableDefinition xmlns="http://schemas.openxmlformats.org/spreadsheetml/2006/main" xmlns:mc="http://schemas.openxmlformats.org/markup-compatibility/2006" xmlns:xr="http://schemas.microsoft.com/office/spreadsheetml/2014/revision" mc:Ignorable="xr" xr:uid="{7C5B7BCA-7C5D-48CE-AE65-479028D75619}" name="Tabela dinâmica18"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37:B341" firstHeaderRow="1" firstDataRow="1" firstDataCol="1"/>
  <pivotFields count="145">
    <pivotField showAll="0"/>
    <pivotField showAll="0"/>
    <pivotField showAll="0"/>
    <pivotField showAll="0"/>
    <pivotField showAll="0"/>
    <pivotField showAll="0"/>
    <pivotField showAll="0"/>
    <pivotField showAll="0"/>
    <pivotField showAll="0"/>
    <pivotField showAll="0">
      <items count="10">
        <item x="3"/>
        <item x="1"/>
        <item x="5"/>
        <item x="4"/>
        <item x="8"/>
        <item x="6"/>
        <item x="0"/>
        <item x="7"/>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pivotField showAll="0">
      <items count="3">
        <item x="0"/>
        <item x="1"/>
        <item t="default"/>
      </items>
    </pivotField>
    <pivotField showAll="0"/>
    <pivotField showAll="0">
      <items count="3">
        <item x="1"/>
        <item x="0"/>
        <item t="default"/>
      </items>
    </pivotField>
    <pivotField showAll="0"/>
    <pivotField showAll="0">
      <items count="3">
        <item x="0"/>
        <item x="1"/>
        <item t="default"/>
      </items>
    </pivotField>
    <pivotField showAll="0">
      <items count="4">
        <item x="0"/>
        <item x="1"/>
        <item x="2"/>
        <item t="default"/>
      </items>
    </pivotField>
    <pivotField showAll="0">
      <items count="3">
        <item x="0"/>
        <item x="1"/>
        <item t="default"/>
      </items>
    </pivotField>
    <pivotField showAll="0">
      <items count="3">
        <item x="0"/>
        <item x="1"/>
        <item t="default"/>
      </items>
    </pivotField>
    <pivotField axis="axisRow" dataField="1" showAll="0">
      <items count="4">
        <item x="0"/>
        <item x="2"/>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66"/>
  </rowFields>
  <rowItems count="4">
    <i>
      <x/>
    </i>
    <i>
      <x v="1"/>
    </i>
    <i>
      <x v="2"/>
    </i>
    <i t="grand">
      <x/>
    </i>
  </rowItems>
  <colItems count="1">
    <i/>
  </colItems>
  <dataFields count="1">
    <dataField name="Contagem de Que tipo de problema foi constatado nesse capítulo?  [Divergência com outro ato normativo (conflito com regras estabelecidas pela própria Anvisa ou por outro órgão externo)]" fld="66"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D265C432-523C-4B0A-AD99-433942A720D4}" name="Tabela dinâmica23"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82:B385" firstHeaderRow="1" firstDataRow="1" firstDataCol="1"/>
  <pivotFields count="145">
    <pivotField showAll="0"/>
    <pivotField showAll="0"/>
    <pivotField showAll="0"/>
    <pivotField showAll="0"/>
    <pivotField showAll="0"/>
    <pivotField showAll="0"/>
    <pivotField showAll="0"/>
    <pivotField showAll="0"/>
    <pivotField showAll="0"/>
    <pivotField showAll="0">
      <items count="10">
        <item x="3"/>
        <item x="1"/>
        <item x="5"/>
        <item x="4"/>
        <item x="8"/>
        <item x="6"/>
        <item x="0"/>
        <item x="7"/>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pivotField showAll="0">
      <items count="3">
        <item x="0"/>
        <item x="1"/>
        <item t="default"/>
      </items>
    </pivotField>
    <pivotField showAll="0"/>
    <pivotField showAll="0">
      <items count="3">
        <item x="1"/>
        <item x="0"/>
        <item t="default"/>
      </items>
    </pivotField>
    <pivotField showAll="0"/>
    <pivotField showAll="0">
      <items count="3">
        <item x="0"/>
        <item x="1"/>
        <item t="default"/>
      </items>
    </pivotField>
    <pivotField showAll="0">
      <items count="4">
        <item x="0"/>
        <item x="1"/>
        <item x="2"/>
        <item t="default"/>
      </items>
    </pivotField>
    <pivotField showAll="0">
      <items count="3">
        <item x="0"/>
        <item x="1"/>
        <item t="default"/>
      </items>
    </pivotField>
    <pivotField showAll="0">
      <items count="3">
        <item x="0"/>
        <item x="1"/>
        <item t="default"/>
      </items>
    </pivotField>
    <pivotField showAll="0">
      <items count="4">
        <item x="0"/>
        <item x="2"/>
        <item x="1"/>
        <item t="default"/>
      </items>
    </pivotField>
    <pivotField showAll="0">
      <items count="3">
        <item x="1"/>
        <item x="0"/>
        <item t="default"/>
      </items>
    </pivotField>
    <pivotField showAll="0"/>
    <pivotField showAll="0">
      <items count="3">
        <item x="0"/>
        <item x="1"/>
        <item t="default"/>
      </items>
    </pivotField>
    <pivotField showAll="0">
      <items count="2">
        <item x="0"/>
        <item t="default"/>
      </items>
    </pivotField>
    <pivotField axis="axisRow" dataField="1" showAll="0">
      <items count="3">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71"/>
  </rowFields>
  <rowItems count="3">
    <i>
      <x/>
    </i>
    <i>
      <x v="1"/>
    </i>
    <i t="grand">
      <x/>
    </i>
  </rowItems>
  <colItems count="1">
    <i/>
  </colItems>
  <dataFields count="1">
    <dataField name="Contagem de De acordo com a sua experiência relacionada aos recursos administrativos, assinale abaixo as opções que você considera que contribuem para reduzir o volume de recursos.  [Esforço de padronizações (documentos, fluxos, prazos)]" fld="7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0.xml><?xml version="1.0" encoding="utf-8"?>
<pivotTableDefinition xmlns="http://schemas.openxmlformats.org/spreadsheetml/2006/main" xmlns:mc="http://schemas.openxmlformats.org/markup-compatibility/2006" xmlns:xr="http://schemas.microsoft.com/office/spreadsheetml/2014/revision" mc:Ignorable="xr" xr:uid="{A61DFAC2-86F8-4F52-92B7-53D892AA8A28}" name="Tabela dinâmica1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294:B297" firstHeaderRow="1" firstDataRow="1" firstDataCol="1"/>
  <pivotFields count="145">
    <pivotField showAll="0"/>
    <pivotField showAll="0"/>
    <pivotField showAll="0"/>
    <pivotField showAll="0"/>
    <pivotField showAll="0"/>
    <pivotField showAll="0"/>
    <pivotField showAll="0"/>
    <pivotField showAll="0"/>
    <pivotField showAll="0"/>
    <pivotField showAll="0">
      <items count="10">
        <item x="3"/>
        <item x="1"/>
        <item x="5"/>
        <item x="4"/>
        <item x="8"/>
        <item x="6"/>
        <item x="0"/>
        <item x="7"/>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pivotField showAll="0">
      <items count="3">
        <item x="0"/>
        <item x="1"/>
        <item t="default"/>
      </items>
    </pivotField>
    <pivotField showAll="0"/>
    <pivotField showAll="0">
      <items count="3">
        <item x="1"/>
        <item x="0"/>
        <item t="default"/>
      </items>
    </pivotField>
    <pivotField showAll="0"/>
    <pivotField axis="axisRow" dataField="1" showAll="0">
      <items count="3">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62"/>
  </rowFields>
  <rowItems count="3">
    <i>
      <x/>
    </i>
    <i>
      <x v="1"/>
    </i>
    <i t="grand">
      <x/>
    </i>
  </rowItems>
  <colItems count="1">
    <i/>
  </colItems>
  <dataFields count="1">
    <dataField name="Contagem de De acordo com a sua experiência relacionada aos recursos administrativo, o CAPÍTULO III – DA SEGUNDA INSTÂNCIA RECURSAL (RDC nº 266/2019, arts. 18 a 22), que prevê os procedimentos para análise e julgamento de recursos na GGREC, necessita de " fld="6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1.xml><?xml version="1.0" encoding="utf-8"?>
<pivotTableDefinition xmlns="http://schemas.openxmlformats.org/spreadsheetml/2006/main" xmlns:mc="http://schemas.openxmlformats.org/markup-compatibility/2006" xmlns:xr="http://schemas.microsoft.com/office/spreadsheetml/2014/revision" mc:Ignorable="xr" xr:uid="{E3A396E0-0289-4960-85FF-273B1137134B}" name="Tabela dinâmica25"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96:B399" firstHeaderRow="1" firstDataRow="1" firstDataCol="1"/>
  <pivotFields count="145">
    <pivotField showAll="0"/>
    <pivotField showAll="0"/>
    <pivotField showAll="0"/>
    <pivotField showAll="0"/>
    <pivotField showAll="0"/>
    <pivotField showAll="0"/>
    <pivotField showAll="0"/>
    <pivotField showAll="0"/>
    <pivotField showAll="0"/>
    <pivotField showAll="0">
      <items count="10">
        <item x="3"/>
        <item x="1"/>
        <item x="5"/>
        <item x="4"/>
        <item x="8"/>
        <item x="6"/>
        <item x="0"/>
        <item x="7"/>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pivotField showAll="0">
      <items count="3">
        <item x="0"/>
        <item x="1"/>
        <item t="default"/>
      </items>
    </pivotField>
    <pivotField showAll="0"/>
    <pivotField showAll="0">
      <items count="3">
        <item x="1"/>
        <item x="0"/>
        <item t="default"/>
      </items>
    </pivotField>
    <pivotField showAll="0"/>
    <pivotField showAll="0">
      <items count="3">
        <item x="0"/>
        <item x="1"/>
        <item t="default"/>
      </items>
    </pivotField>
    <pivotField showAll="0">
      <items count="4">
        <item x="0"/>
        <item x="1"/>
        <item x="2"/>
        <item t="default"/>
      </items>
    </pivotField>
    <pivotField showAll="0">
      <items count="3">
        <item x="0"/>
        <item x="1"/>
        <item t="default"/>
      </items>
    </pivotField>
    <pivotField showAll="0">
      <items count="3">
        <item x="0"/>
        <item x="1"/>
        <item t="default"/>
      </items>
    </pivotField>
    <pivotField showAll="0">
      <items count="4">
        <item x="0"/>
        <item x="2"/>
        <item x="1"/>
        <item t="default"/>
      </items>
    </pivotField>
    <pivotField showAll="0">
      <items count="3">
        <item x="1"/>
        <item x="0"/>
        <item t="default"/>
      </items>
    </pivotField>
    <pivotField showAll="0"/>
    <pivotField showAll="0">
      <items count="3">
        <item x="0"/>
        <item x="1"/>
        <item t="default"/>
      </items>
    </pivotField>
    <pivotField showAll="0">
      <items count="2">
        <item x="0"/>
        <item t="default"/>
      </items>
    </pivotField>
    <pivotField showAll="0">
      <items count="3">
        <item x="0"/>
        <item x="1"/>
        <item t="default"/>
      </items>
    </pivotField>
    <pivotField showAll="0">
      <items count="3">
        <item x="1"/>
        <item x="0"/>
        <item t="default"/>
      </items>
    </pivotField>
    <pivotField axis="axisRow" dataField="1"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73"/>
  </rowFields>
  <rowItems count="3">
    <i>
      <x/>
    </i>
    <i>
      <x v="1"/>
    </i>
    <i t="grand">
      <x/>
    </i>
  </rowItems>
  <colItems count="1">
    <i/>
  </colItems>
  <dataFields count="1">
    <dataField name="Contagem de De acordo com a sua experiência relacionada aos recursos administrativos, assinale abaixo as opções que você considera que contribuem para reduzir o volume de recursos.  [outros]" fld="7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D1200B5F-4844-4015-92AA-892FE37B3F07}" name="Tabela dinâmica8"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168:B172" firstHeaderRow="1" firstDataRow="1" firstDataCol="1"/>
  <pivotFields count="145">
    <pivotField showAll="0"/>
    <pivotField showAll="0"/>
    <pivotField showAll="0"/>
    <pivotField showAll="0"/>
    <pivotField showAll="0"/>
    <pivotField showAll="0"/>
    <pivotField showAll="0"/>
    <pivotField showAll="0"/>
    <pivotField showAll="0"/>
    <pivotField showAll="0">
      <items count="10">
        <item x="3"/>
        <item x="1"/>
        <item x="5"/>
        <item x="4"/>
        <item x="8"/>
        <item x="6"/>
        <item x="0"/>
        <item x="7"/>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4">
        <item x="2"/>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1"/>
  </rowFields>
  <rowItems count="4">
    <i>
      <x/>
    </i>
    <i>
      <x v="1"/>
    </i>
    <i>
      <x v="2"/>
    </i>
    <i t="grand">
      <x/>
    </i>
  </rowItems>
  <colItems count="1">
    <i/>
  </colItems>
  <dataFields count="1">
    <dataField name="Contagem de Em caso positivo, por favor marque a seguir as dificuldades encontradas:  [Divergência com outro ato normativo (conflito com regras estabelecidas pela própria Anvisa ou por outro órgão anuente)]" fld="5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539C448D-36F8-4C0F-8B0D-94C31F287151}" name="Tabela dinâmica10"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199:B202" firstHeaderRow="1" firstDataRow="1" firstDataCol="1"/>
  <pivotFields count="145">
    <pivotField showAll="0"/>
    <pivotField showAll="0"/>
    <pivotField showAll="0"/>
    <pivotField showAll="0"/>
    <pivotField showAll="0"/>
    <pivotField showAll="0"/>
    <pivotField showAll="0"/>
    <pivotField showAll="0"/>
    <pivotField showAll="0"/>
    <pivotField showAll="0">
      <items count="10">
        <item x="3"/>
        <item x="1"/>
        <item x="5"/>
        <item x="4"/>
        <item x="8"/>
        <item x="6"/>
        <item x="0"/>
        <item x="7"/>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43"/>
  </rowFields>
  <rowItems count="3">
    <i>
      <x/>
    </i>
    <i>
      <x v="1"/>
    </i>
    <i t="grand">
      <x/>
    </i>
  </rowItems>
  <colItems count="1">
    <i/>
  </colItems>
  <dataFields count="1">
    <dataField name="Contagem de De acordo com a sua experiência relacionada aos recursos administrativos, os fluxos e os procedimentos atualmente estabelecidos para análise e julgamento dos recursos administrativos impactam na efetividade do sistema recursal?" fld="54"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2A8ABDC-19AF-488B-905A-7D15366F3AB3}" name="Tabela dinâmica9"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175:B178" firstHeaderRow="1" firstDataRow="1" firstDataCol="1"/>
  <pivotFields count="145">
    <pivotField showAll="0"/>
    <pivotField showAll="0"/>
    <pivotField showAll="0"/>
    <pivotField showAll="0"/>
    <pivotField showAll="0"/>
    <pivotField showAll="0"/>
    <pivotField showAll="0"/>
    <pivotField showAll="0"/>
    <pivotField showAll="0"/>
    <pivotField showAll="0">
      <items count="10">
        <item x="3"/>
        <item x="1"/>
        <item x="5"/>
        <item x="4"/>
        <item x="8"/>
        <item x="6"/>
        <item x="0"/>
        <item x="7"/>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2"/>
  </rowFields>
  <rowItems count="3">
    <i>
      <x/>
    </i>
    <i>
      <x v="1"/>
    </i>
    <i t="grand">
      <x/>
    </i>
  </rowItems>
  <colItems count="1">
    <i/>
  </colItems>
  <dataFields count="1">
    <dataField name="Contagem de Em caso positivo, por favor marque a seguir as dificuldades encontradas:  [Outros]" fld="5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A56C3E0A-D2F4-43CA-823E-B201B13141B7}" name="Tabela dinâmica27"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430:B432" firstHeaderRow="1" firstDataRow="1" firstDataCol="1"/>
  <pivotFields count="145">
    <pivotField showAll="0"/>
    <pivotField showAll="0"/>
    <pivotField showAll="0"/>
    <pivotField showAll="0"/>
    <pivotField showAll="0"/>
    <pivotField showAll="0"/>
    <pivotField showAll="0"/>
    <pivotField showAll="0"/>
    <pivotField showAll="0"/>
    <pivotField showAll="0">
      <items count="10">
        <item x="3"/>
        <item x="1"/>
        <item x="5"/>
        <item x="4"/>
        <item x="8"/>
        <item x="6"/>
        <item x="0"/>
        <item x="7"/>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pivotField showAll="0">
      <items count="3">
        <item x="0"/>
        <item x="1"/>
        <item t="default"/>
      </items>
    </pivotField>
    <pivotField showAll="0"/>
    <pivotField showAll="0">
      <items count="3">
        <item x="1"/>
        <item x="0"/>
        <item t="default"/>
      </items>
    </pivotField>
    <pivotField showAll="0"/>
    <pivotField showAll="0">
      <items count="3">
        <item x="0"/>
        <item x="1"/>
        <item t="default"/>
      </items>
    </pivotField>
    <pivotField showAll="0">
      <items count="4">
        <item x="0"/>
        <item x="1"/>
        <item x="2"/>
        <item t="default"/>
      </items>
    </pivotField>
    <pivotField showAll="0">
      <items count="3">
        <item x="0"/>
        <item x="1"/>
        <item t="default"/>
      </items>
    </pivotField>
    <pivotField showAll="0">
      <items count="3">
        <item x="0"/>
        <item x="1"/>
        <item t="default"/>
      </items>
    </pivotField>
    <pivotField showAll="0">
      <items count="4">
        <item x="0"/>
        <item x="2"/>
        <item x="1"/>
        <item t="default"/>
      </items>
    </pivotField>
    <pivotField showAll="0">
      <items count="3">
        <item x="1"/>
        <item x="0"/>
        <item t="default"/>
      </items>
    </pivotField>
    <pivotField showAll="0"/>
    <pivotField showAll="0">
      <items count="3">
        <item x="0"/>
        <item x="1"/>
        <item t="default"/>
      </items>
    </pivotField>
    <pivotField showAll="0">
      <items count="2">
        <item x="0"/>
        <item t="default"/>
      </items>
    </pivotField>
    <pivotField showAll="0">
      <items count="3">
        <item x="0"/>
        <item x="1"/>
        <item t="default"/>
      </items>
    </pivotField>
    <pivotField showAll="0">
      <items count="3">
        <item x="1"/>
        <item x="0"/>
        <item t="default"/>
      </items>
    </pivotField>
    <pivotField showAll="0">
      <items count="3">
        <item x="1"/>
        <item x="0"/>
        <item t="default"/>
      </items>
    </pivotField>
    <pivotField showAll="0"/>
    <pivotField showAll="0">
      <items count="2">
        <item x="0"/>
        <item t="default"/>
      </items>
    </pivotField>
    <pivotField axis="axisRow" dataField="1" showAll="0">
      <items count="2">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76"/>
  </rowFields>
  <rowItems count="2">
    <i>
      <x/>
    </i>
    <i t="grand">
      <x/>
    </i>
  </rowItems>
  <colItems count="1">
    <i/>
  </colItems>
  <dataFields count="1">
    <dataField name="Contagem de De acordo com a sua experiência relacionada aos recursos administrativos, assinale abaixo as opções que você considera importantes para a garantia e ampliação da segurança jurídica.  [Criação de Súmulas e enunciados]" fld="76"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7C84EC5A-3AE2-4EB4-A2A9-54E49B33A084}" name="Tabela dinâmica13"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270:B273" firstHeaderRow="1" firstDataRow="1" firstDataCol="1"/>
  <pivotFields count="145">
    <pivotField showAll="0"/>
    <pivotField showAll="0"/>
    <pivotField showAll="0"/>
    <pivotField showAll="0"/>
    <pivotField showAll="0"/>
    <pivotField showAll="0"/>
    <pivotField showAll="0"/>
    <pivotField showAll="0"/>
    <pivotField showAll="0"/>
    <pivotField showAll="0">
      <items count="10">
        <item x="3"/>
        <item x="1"/>
        <item x="5"/>
        <item x="4"/>
        <item x="8"/>
        <item x="6"/>
        <item x="0"/>
        <item x="7"/>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pivotField showAll="0">
      <items count="3">
        <item x="0"/>
        <item x="1"/>
        <item t="default"/>
      </items>
    </pivotField>
    <pivotField showAll="0"/>
    <pivotField axis="axisRow" dataField="1"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60"/>
  </rowFields>
  <rowItems count="3">
    <i>
      <x/>
    </i>
    <i>
      <x v="1"/>
    </i>
    <i t="grand">
      <x/>
    </i>
  </rowItems>
  <colItems count="1">
    <i/>
  </colItems>
  <dataFields count="1">
    <dataField name="Contagem de Uma das inovações da RDC nº 266/2019 foi a criação da figura do reexame necessário. Por meio desse instituto, uma decisão da Gerência Geral de Recursos (GGREC) precisa ser reavaliada e confirmada pela Diretoria Colegiada para produzir efeitos" fld="6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5FD32BE2-E5B3-4E63-A235-57A57B0EE994}" name="Tabela dinâmica26"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425:B427" firstHeaderRow="1" firstDataRow="1" firstDataCol="1"/>
  <pivotFields count="145">
    <pivotField showAll="0"/>
    <pivotField showAll="0"/>
    <pivotField showAll="0"/>
    <pivotField showAll="0"/>
    <pivotField showAll="0"/>
    <pivotField showAll="0"/>
    <pivotField showAll="0"/>
    <pivotField showAll="0"/>
    <pivotField showAll="0"/>
    <pivotField showAll="0">
      <items count="10">
        <item x="3"/>
        <item x="1"/>
        <item x="5"/>
        <item x="4"/>
        <item x="8"/>
        <item x="6"/>
        <item x="0"/>
        <item x="7"/>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pivotField showAll="0">
      <items count="3">
        <item x="0"/>
        <item x="1"/>
        <item t="default"/>
      </items>
    </pivotField>
    <pivotField showAll="0"/>
    <pivotField showAll="0">
      <items count="3">
        <item x="1"/>
        <item x="0"/>
        <item t="default"/>
      </items>
    </pivotField>
    <pivotField showAll="0"/>
    <pivotField showAll="0">
      <items count="3">
        <item x="0"/>
        <item x="1"/>
        <item t="default"/>
      </items>
    </pivotField>
    <pivotField showAll="0">
      <items count="4">
        <item x="0"/>
        <item x="1"/>
        <item x="2"/>
        <item t="default"/>
      </items>
    </pivotField>
    <pivotField showAll="0">
      <items count="3">
        <item x="0"/>
        <item x="1"/>
        <item t="default"/>
      </items>
    </pivotField>
    <pivotField showAll="0">
      <items count="3">
        <item x="0"/>
        <item x="1"/>
        <item t="default"/>
      </items>
    </pivotField>
    <pivotField showAll="0">
      <items count="4">
        <item x="0"/>
        <item x="2"/>
        <item x="1"/>
        <item t="default"/>
      </items>
    </pivotField>
    <pivotField showAll="0">
      <items count="3">
        <item x="1"/>
        <item x="0"/>
        <item t="default"/>
      </items>
    </pivotField>
    <pivotField showAll="0"/>
    <pivotField showAll="0">
      <items count="3">
        <item x="0"/>
        <item x="1"/>
        <item t="default"/>
      </items>
    </pivotField>
    <pivotField showAll="0">
      <items count="2">
        <item x="0"/>
        <item t="default"/>
      </items>
    </pivotField>
    <pivotField showAll="0">
      <items count="3">
        <item x="0"/>
        <item x="1"/>
        <item t="default"/>
      </items>
    </pivotField>
    <pivotField showAll="0">
      <items count="3">
        <item x="1"/>
        <item x="0"/>
        <item t="default"/>
      </items>
    </pivotField>
    <pivotField showAll="0">
      <items count="3">
        <item x="1"/>
        <item x="0"/>
        <item t="default"/>
      </items>
    </pivotField>
    <pivotField showAll="0"/>
    <pivotField axis="axisRow" dataField="1" showAll="0">
      <items count="2">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75"/>
  </rowFields>
  <rowItems count="2">
    <i>
      <x/>
    </i>
    <i t="grand">
      <x/>
    </i>
  </rowItems>
  <colItems count="1">
    <i/>
  </colItems>
  <dataFields count="1">
    <dataField name="Contagem de De acordo com a sua experiência relacionada aos recursos administrativos, assinale abaixo as opções que você considera importantes para a garantia e ampliação da segurança jurídica.  [Base de jurisprudência da Anvisa]" fld="75"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pivotTable" Target="../pivotTables/pivotTable8.xml"/><Relationship Id="rId13" Type="http://schemas.openxmlformats.org/officeDocument/2006/relationships/pivotTable" Target="../pivotTables/pivotTable13.xml"/><Relationship Id="rId18" Type="http://schemas.openxmlformats.org/officeDocument/2006/relationships/pivotTable" Target="../pivotTables/pivotTable18.xml"/><Relationship Id="rId26" Type="http://schemas.openxmlformats.org/officeDocument/2006/relationships/pivotTable" Target="../pivotTables/pivotTable26.xml"/><Relationship Id="rId3" Type="http://schemas.openxmlformats.org/officeDocument/2006/relationships/pivotTable" Target="../pivotTables/pivotTable3.xml"/><Relationship Id="rId21" Type="http://schemas.openxmlformats.org/officeDocument/2006/relationships/pivotTable" Target="../pivotTables/pivotTable21.xml"/><Relationship Id="rId7" Type="http://schemas.openxmlformats.org/officeDocument/2006/relationships/pivotTable" Target="../pivotTables/pivotTable7.xml"/><Relationship Id="rId12" Type="http://schemas.openxmlformats.org/officeDocument/2006/relationships/pivotTable" Target="../pivotTables/pivotTable12.xml"/><Relationship Id="rId17" Type="http://schemas.openxmlformats.org/officeDocument/2006/relationships/pivotTable" Target="../pivotTables/pivotTable17.xml"/><Relationship Id="rId25" Type="http://schemas.openxmlformats.org/officeDocument/2006/relationships/pivotTable" Target="../pivotTables/pivotTable25.xml"/><Relationship Id="rId2" Type="http://schemas.openxmlformats.org/officeDocument/2006/relationships/pivotTable" Target="../pivotTables/pivotTable2.xml"/><Relationship Id="rId16" Type="http://schemas.openxmlformats.org/officeDocument/2006/relationships/pivotTable" Target="../pivotTables/pivotTable16.xml"/><Relationship Id="rId20" Type="http://schemas.openxmlformats.org/officeDocument/2006/relationships/pivotTable" Target="../pivotTables/pivotTable20.xml"/><Relationship Id="rId29" Type="http://schemas.openxmlformats.org/officeDocument/2006/relationships/pivotTable" Target="../pivotTables/pivotTable29.xml"/><Relationship Id="rId1" Type="http://schemas.openxmlformats.org/officeDocument/2006/relationships/pivotTable" Target="../pivotTables/pivotTable1.xml"/><Relationship Id="rId6" Type="http://schemas.openxmlformats.org/officeDocument/2006/relationships/pivotTable" Target="../pivotTables/pivotTable6.xml"/><Relationship Id="rId11" Type="http://schemas.openxmlformats.org/officeDocument/2006/relationships/pivotTable" Target="../pivotTables/pivotTable11.xml"/><Relationship Id="rId24" Type="http://schemas.openxmlformats.org/officeDocument/2006/relationships/pivotTable" Target="../pivotTables/pivotTable24.xml"/><Relationship Id="rId32" Type="http://schemas.openxmlformats.org/officeDocument/2006/relationships/drawing" Target="../drawings/drawing1.xml"/><Relationship Id="rId5" Type="http://schemas.openxmlformats.org/officeDocument/2006/relationships/pivotTable" Target="../pivotTables/pivotTable5.xml"/><Relationship Id="rId15" Type="http://schemas.openxmlformats.org/officeDocument/2006/relationships/pivotTable" Target="../pivotTables/pivotTable15.xml"/><Relationship Id="rId23" Type="http://schemas.openxmlformats.org/officeDocument/2006/relationships/pivotTable" Target="../pivotTables/pivotTable23.xml"/><Relationship Id="rId28" Type="http://schemas.openxmlformats.org/officeDocument/2006/relationships/pivotTable" Target="../pivotTables/pivotTable28.xml"/><Relationship Id="rId10" Type="http://schemas.openxmlformats.org/officeDocument/2006/relationships/pivotTable" Target="../pivotTables/pivotTable10.xml"/><Relationship Id="rId19" Type="http://schemas.openxmlformats.org/officeDocument/2006/relationships/pivotTable" Target="../pivotTables/pivotTable19.xml"/><Relationship Id="rId31" Type="http://schemas.openxmlformats.org/officeDocument/2006/relationships/pivotTable" Target="../pivotTables/pivotTable31.xml"/><Relationship Id="rId4" Type="http://schemas.openxmlformats.org/officeDocument/2006/relationships/pivotTable" Target="../pivotTables/pivotTable4.xml"/><Relationship Id="rId9" Type="http://schemas.openxmlformats.org/officeDocument/2006/relationships/pivotTable" Target="../pivotTables/pivotTable9.xml"/><Relationship Id="rId14" Type="http://schemas.openxmlformats.org/officeDocument/2006/relationships/pivotTable" Target="../pivotTables/pivotTable14.xml"/><Relationship Id="rId22" Type="http://schemas.openxmlformats.org/officeDocument/2006/relationships/pivotTable" Target="../pivotTables/pivotTable22.xml"/><Relationship Id="rId27" Type="http://schemas.openxmlformats.org/officeDocument/2006/relationships/pivotTable" Target="../pivotTables/pivotTable27.xml"/><Relationship Id="rId30" Type="http://schemas.openxmlformats.org/officeDocument/2006/relationships/pivotTable" Target="../pivotTables/pivotTable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J11"/>
  <sheetViews>
    <sheetView tabSelected="1" zoomScaleNormal="100" workbookViewId="0"/>
  </sheetViews>
  <sheetFormatPr defaultRowHeight="13.2" x14ac:dyDescent="0.25"/>
  <cols>
    <col min="1" max="1019" width="11.44140625"/>
  </cols>
  <sheetData>
    <row r="1" spans="1:140" x14ac:dyDescent="0.25">
      <c r="A1" t="s">
        <v>49</v>
      </c>
      <c r="B1" t="s">
        <v>50</v>
      </c>
      <c r="C1" t="s">
        <v>51</v>
      </c>
      <c r="D1" t="s">
        <v>52</v>
      </c>
      <c r="E1" t="s">
        <v>53</v>
      </c>
      <c r="F1" t="s">
        <v>54</v>
      </c>
      <c r="G1" t="s">
        <v>55</v>
      </c>
      <c r="H1" t="s">
        <v>56</v>
      </c>
      <c r="I1" t="s">
        <v>57</v>
      </c>
      <c r="J1" t="s">
        <v>58</v>
      </c>
      <c r="K1" t="s">
        <v>59</v>
      </c>
      <c r="L1" t="s">
        <v>60</v>
      </c>
      <c r="M1" t="s">
        <v>60</v>
      </c>
      <c r="N1" t="s">
        <v>60</v>
      </c>
      <c r="O1" t="s">
        <v>60</v>
      </c>
      <c r="P1" t="s">
        <v>60</v>
      </c>
      <c r="Q1" t="s">
        <v>60</v>
      </c>
      <c r="R1" t="s">
        <v>60</v>
      </c>
      <c r="S1" t="s">
        <v>60</v>
      </c>
      <c r="T1" t="s">
        <v>60</v>
      </c>
      <c r="U1" t="s">
        <v>60</v>
      </c>
      <c r="V1" t="s">
        <v>60</v>
      </c>
      <c r="W1" t="s">
        <v>60</v>
      </c>
      <c r="X1" t="s">
        <v>60</v>
      </c>
      <c r="Y1" t="s">
        <v>60</v>
      </c>
      <c r="Z1" t="s">
        <v>60</v>
      </c>
      <c r="AA1" t="s">
        <v>60</v>
      </c>
      <c r="AB1" t="s">
        <v>60</v>
      </c>
      <c r="AC1" t="s">
        <v>60</v>
      </c>
      <c r="AD1" t="s">
        <v>60</v>
      </c>
      <c r="AE1" t="s">
        <v>60</v>
      </c>
      <c r="AF1" t="s">
        <v>60</v>
      </c>
      <c r="AG1" t="s">
        <v>60</v>
      </c>
      <c r="AH1" t="s">
        <v>60</v>
      </c>
      <c r="AI1" t="s">
        <v>60</v>
      </c>
      <c r="AJ1" t="s">
        <v>60</v>
      </c>
      <c r="AK1" t="s">
        <v>60</v>
      </c>
      <c r="AL1" t="s">
        <v>60</v>
      </c>
      <c r="AM1" t="s">
        <v>61</v>
      </c>
      <c r="AN1" t="s">
        <v>62</v>
      </c>
      <c r="AO1" t="s">
        <v>63</v>
      </c>
      <c r="AP1" t="s">
        <v>62</v>
      </c>
      <c r="AQ1" t="s">
        <v>64</v>
      </c>
      <c r="AR1" t="s">
        <v>65</v>
      </c>
      <c r="AS1" t="s">
        <v>66</v>
      </c>
      <c r="AT1" t="s">
        <v>67</v>
      </c>
      <c r="AU1" t="s">
        <v>68</v>
      </c>
      <c r="AV1" t="s">
        <v>69</v>
      </c>
      <c r="AW1" t="s">
        <v>70</v>
      </c>
      <c r="AX1" t="s">
        <v>71</v>
      </c>
      <c r="AY1" t="s">
        <v>62</v>
      </c>
      <c r="AZ1" t="s">
        <v>72</v>
      </c>
      <c r="BA1" t="s">
        <v>73</v>
      </c>
      <c r="BB1" t="s">
        <v>74</v>
      </c>
      <c r="BC1" t="s">
        <v>73</v>
      </c>
      <c r="BD1" t="s">
        <v>75</v>
      </c>
      <c r="BE1" t="s">
        <v>76</v>
      </c>
      <c r="BF1" t="s">
        <v>77</v>
      </c>
      <c r="BG1" t="s">
        <v>78</v>
      </c>
      <c r="BH1" t="s">
        <v>79</v>
      </c>
      <c r="BI1" t="s">
        <v>80</v>
      </c>
      <c r="BJ1" t="s">
        <v>81</v>
      </c>
      <c r="BK1" t="s">
        <v>82</v>
      </c>
      <c r="BL1" t="s">
        <v>83</v>
      </c>
      <c r="BM1" t="s">
        <v>84</v>
      </c>
      <c r="BN1" t="s">
        <v>85</v>
      </c>
      <c r="BO1" t="s">
        <v>86</v>
      </c>
      <c r="BP1" t="s">
        <v>87</v>
      </c>
      <c r="BQ1" t="s">
        <v>88</v>
      </c>
      <c r="BR1" t="s">
        <v>89</v>
      </c>
      <c r="BS1" t="s">
        <v>90</v>
      </c>
      <c r="BT1" t="s">
        <v>91</v>
      </c>
      <c r="BU1" t="s">
        <v>92</v>
      </c>
      <c r="BV1" t="s">
        <v>93</v>
      </c>
      <c r="BW1" t="s">
        <v>94</v>
      </c>
      <c r="BX1" t="s">
        <v>95</v>
      </c>
      <c r="BY1" t="s">
        <v>96</v>
      </c>
      <c r="BZ1" t="s">
        <v>97</v>
      </c>
      <c r="CA1" t="s">
        <v>98</v>
      </c>
      <c r="CB1" t="s">
        <v>99</v>
      </c>
      <c r="CC1" t="s">
        <v>100</v>
      </c>
      <c r="CD1" t="s">
        <v>101</v>
      </c>
      <c r="CE1" t="s">
        <v>102</v>
      </c>
      <c r="CF1" t="s">
        <v>103</v>
      </c>
      <c r="CG1" t="s">
        <v>104</v>
      </c>
      <c r="CH1" t="s">
        <v>105</v>
      </c>
      <c r="CI1" t="s">
        <v>106</v>
      </c>
      <c r="CJ1" t="s">
        <v>107</v>
      </c>
      <c r="CK1" t="s">
        <v>108</v>
      </c>
      <c r="CL1" t="s">
        <v>109</v>
      </c>
      <c r="CM1" t="s">
        <v>110</v>
      </c>
      <c r="CN1" t="s">
        <v>111</v>
      </c>
      <c r="CO1" t="s">
        <v>112</v>
      </c>
      <c r="CP1" t="s">
        <v>113</v>
      </c>
      <c r="CQ1" t="s">
        <v>114</v>
      </c>
      <c r="CR1" t="s">
        <v>115</v>
      </c>
      <c r="CS1" t="s">
        <v>116</v>
      </c>
      <c r="CT1" t="s">
        <v>117</v>
      </c>
      <c r="CU1" t="s">
        <v>118</v>
      </c>
      <c r="CV1" t="s">
        <v>119</v>
      </c>
      <c r="CW1" t="s">
        <v>120</v>
      </c>
      <c r="CX1" t="s">
        <v>121</v>
      </c>
      <c r="CY1" t="s">
        <v>122</v>
      </c>
      <c r="CZ1" t="s">
        <v>123</v>
      </c>
      <c r="DA1" t="s">
        <v>124</v>
      </c>
      <c r="DB1" t="s">
        <v>125</v>
      </c>
      <c r="DC1" t="s">
        <v>126</v>
      </c>
      <c r="DD1" t="s">
        <v>127</v>
      </c>
      <c r="DE1" t="s">
        <v>128</v>
      </c>
      <c r="DF1" t="s">
        <v>129</v>
      </c>
      <c r="DG1" t="s">
        <v>130</v>
      </c>
      <c r="DH1" t="s">
        <v>131</v>
      </c>
      <c r="DI1" t="s">
        <v>132</v>
      </c>
      <c r="DJ1" t="s">
        <v>133</v>
      </c>
      <c r="DK1" t="s">
        <v>134</v>
      </c>
      <c r="DL1" t="s">
        <v>135</v>
      </c>
      <c r="DM1" t="s">
        <v>136</v>
      </c>
      <c r="DN1" t="s">
        <v>137</v>
      </c>
      <c r="DO1" t="s">
        <v>138</v>
      </c>
      <c r="DP1" t="s">
        <v>139</v>
      </c>
      <c r="DQ1" t="s">
        <v>140</v>
      </c>
      <c r="DR1" t="s">
        <v>141</v>
      </c>
      <c r="DS1" t="s">
        <v>142</v>
      </c>
      <c r="DT1" t="s">
        <v>143</v>
      </c>
      <c r="DU1" t="s">
        <v>144</v>
      </c>
      <c r="DV1" t="s">
        <v>145</v>
      </c>
      <c r="DW1" t="s">
        <v>146</v>
      </c>
      <c r="DX1" t="s">
        <v>147</v>
      </c>
      <c r="DY1" t="s">
        <v>148</v>
      </c>
      <c r="DZ1" t="s">
        <v>149</v>
      </c>
      <c r="EA1" t="s">
        <v>150</v>
      </c>
      <c r="EB1" t="s">
        <v>151</v>
      </c>
      <c r="EC1" t="s">
        <v>152</v>
      </c>
      <c r="ED1" t="s">
        <v>153</v>
      </c>
      <c r="EE1" t="s">
        <v>154</v>
      </c>
      <c r="EF1" t="s">
        <v>155</v>
      </c>
      <c r="EG1" t="s">
        <v>156</v>
      </c>
      <c r="EH1" t="s">
        <v>157</v>
      </c>
      <c r="EI1" t="s">
        <v>158</v>
      </c>
      <c r="EJ1" t="s">
        <v>159</v>
      </c>
    </row>
    <row r="2" spans="1:140" x14ac:dyDescent="0.25">
      <c r="A2">
        <v>6</v>
      </c>
      <c r="B2" t="s">
        <v>160</v>
      </c>
      <c r="C2">
        <v>3</v>
      </c>
      <c r="D2" t="s">
        <v>161</v>
      </c>
      <c r="E2">
        <v>2053950832</v>
      </c>
      <c r="F2" t="s">
        <v>162</v>
      </c>
      <c r="G2" t="s">
        <v>160</v>
      </c>
      <c r="H2" t="s">
        <v>8</v>
      </c>
      <c r="I2" t="s">
        <v>163</v>
      </c>
      <c r="K2" t="s">
        <v>13</v>
      </c>
      <c r="R2" t="s">
        <v>164</v>
      </c>
      <c r="AM2" t="s">
        <v>17</v>
      </c>
      <c r="AO2" t="s">
        <v>17</v>
      </c>
      <c r="AP2" t="s">
        <v>165</v>
      </c>
      <c r="AQ2" t="s">
        <v>17</v>
      </c>
      <c r="AR2" t="s">
        <v>17</v>
      </c>
      <c r="AS2" t="s">
        <v>16</v>
      </c>
      <c r="AT2" t="s">
        <v>16</v>
      </c>
      <c r="AU2" t="s">
        <v>16</v>
      </c>
      <c r="AW2" t="s">
        <v>166</v>
      </c>
      <c r="AX2" t="s">
        <v>17</v>
      </c>
      <c r="AY2" t="s">
        <v>167</v>
      </c>
      <c r="AZ2" t="s">
        <v>17</v>
      </c>
      <c r="BB2" t="s">
        <v>16</v>
      </c>
      <c r="BC2" t="s">
        <v>168</v>
      </c>
      <c r="BD2" t="s">
        <v>17</v>
      </c>
      <c r="BE2" t="s">
        <v>169</v>
      </c>
      <c r="BF2" t="s">
        <v>16</v>
      </c>
      <c r="BG2" t="s">
        <v>21</v>
      </c>
      <c r="BH2" t="s">
        <v>21</v>
      </c>
      <c r="BI2" t="s">
        <v>21</v>
      </c>
      <c r="BJ2" t="s">
        <v>21</v>
      </c>
      <c r="BM2" t="s">
        <v>16</v>
      </c>
      <c r="BN2" t="s">
        <v>17</v>
      </c>
      <c r="BO2" t="s">
        <v>16</v>
      </c>
      <c r="BP2" t="s">
        <v>17</v>
      </c>
      <c r="BQ2" t="s">
        <v>17</v>
      </c>
      <c r="BR2" t="s">
        <v>170</v>
      </c>
      <c r="BS2" t="s">
        <v>17</v>
      </c>
      <c r="BT2" t="s">
        <v>17</v>
      </c>
      <c r="BU2" t="s">
        <v>16</v>
      </c>
      <c r="BV2" t="s">
        <v>16</v>
      </c>
      <c r="BW2" t="s">
        <v>16</v>
      </c>
      <c r="BX2" t="s">
        <v>16</v>
      </c>
      <c r="BZ2" t="s">
        <v>171</v>
      </c>
      <c r="CA2" t="s">
        <v>172</v>
      </c>
      <c r="CB2">
        <v>3340.43</v>
      </c>
      <c r="CC2">
        <v>548.27</v>
      </c>
      <c r="CI2">
        <v>13.3</v>
      </c>
      <c r="DL2">
        <v>2778.86</v>
      </c>
    </row>
    <row r="3" spans="1:140" x14ac:dyDescent="0.25">
      <c r="A3">
        <v>9</v>
      </c>
      <c r="B3" t="s">
        <v>173</v>
      </c>
      <c r="C3">
        <v>3</v>
      </c>
      <c r="D3" t="s">
        <v>161</v>
      </c>
      <c r="E3">
        <v>1788023029</v>
      </c>
      <c r="F3" t="s">
        <v>174</v>
      </c>
      <c r="G3" t="s">
        <v>173</v>
      </c>
      <c r="H3" t="s">
        <v>3</v>
      </c>
      <c r="I3" t="s">
        <v>163</v>
      </c>
      <c r="K3" t="s">
        <v>13</v>
      </c>
      <c r="R3" t="s">
        <v>164</v>
      </c>
      <c r="AM3" t="s">
        <v>16</v>
      </c>
      <c r="AN3" t="s">
        <v>175</v>
      </c>
      <c r="AO3" t="s">
        <v>17</v>
      </c>
      <c r="AP3" t="s">
        <v>176</v>
      </c>
      <c r="AQ3" t="s">
        <v>17</v>
      </c>
      <c r="AR3" t="s">
        <v>17</v>
      </c>
      <c r="AS3" t="s">
        <v>16</v>
      </c>
      <c r="AT3" t="s">
        <v>16</v>
      </c>
      <c r="AU3" t="s">
        <v>17</v>
      </c>
      <c r="AW3" t="s">
        <v>177</v>
      </c>
      <c r="AX3" t="s">
        <v>17</v>
      </c>
      <c r="AY3" t="s">
        <v>178</v>
      </c>
      <c r="AZ3" t="s">
        <v>17</v>
      </c>
      <c r="BB3" t="s">
        <v>16</v>
      </c>
      <c r="BC3" t="s">
        <v>179</v>
      </c>
      <c r="BD3" t="s">
        <v>16</v>
      </c>
      <c r="BF3" t="s">
        <v>17</v>
      </c>
      <c r="BG3" t="s">
        <v>16</v>
      </c>
      <c r="BH3" t="s">
        <v>16</v>
      </c>
      <c r="BI3" t="s">
        <v>16</v>
      </c>
      <c r="BJ3" t="s">
        <v>17</v>
      </c>
      <c r="BM3" t="s">
        <v>17</v>
      </c>
      <c r="BN3" t="s">
        <v>17</v>
      </c>
      <c r="BO3" t="s">
        <v>17</v>
      </c>
      <c r="BP3" t="s">
        <v>17</v>
      </c>
      <c r="BQ3" t="s">
        <v>16</v>
      </c>
      <c r="BS3" t="s">
        <v>17</v>
      </c>
      <c r="BT3" t="s">
        <v>17</v>
      </c>
      <c r="BU3" t="s">
        <v>17</v>
      </c>
      <c r="BV3" t="s">
        <v>17</v>
      </c>
      <c r="BW3" t="s">
        <v>17</v>
      </c>
      <c r="BX3" t="s">
        <v>16</v>
      </c>
      <c r="BZ3" t="s">
        <v>180</v>
      </c>
      <c r="CB3">
        <v>815</v>
      </c>
      <c r="CC3">
        <v>38.99</v>
      </c>
      <c r="CI3">
        <v>11.5</v>
      </c>
      <c r="DL3">
        <v>764.51</v>
      </c>
    </row>
    <row r="4" spans="1:140" x14ac:dyDescent="0.25">
      <c r="A4">
        <v>10</v>
      </c>
      <c r="B4" t="s">
        <v>181</v>
      </c>
      <c r="C4">
        <v>3</v>
      </c>
      <c r="D4" t="s">
        <v>161</v>
      </c>
      <c r="E4">
        <v>1155561383</v>
      </c>
      <c r="F4" t="s">
        <v>182</v>
      </c>
      <c r="G4" t="s">
        <v>181</v>
      </c>
      <c r="H4" t="s">
        <v>10</v>
      </c>
      <c r="I4" t="s">
        <v>163</v>
      </c>
      <c r="K4" t="s">
        <v>13</v>
      </c>
      <c r="R4" t="s">
        <v>164</v>
      </c>
      <c r="AM4" t="s">
        <v>17</v>
      </c>
      <c r="AO4" t="s">
        <v>17</v>
      </c>
      <c r="AP4" t="s">
        <v>183</v>
      </c>
      <c r="AQ4" t="s">
        <v>17</v>
      </c>
      <c r="AR4" t="s">
        <v>17</v>
      </c>
      <c r="AS4" t="s">
        <v>16</v>
      </c>
      <c r="AT4" t="s">
        <v>17</v>
      </c>
      <c r="AU4" t="s">
        <v>17</v>
      </c>
      <c r="AW4" t="s">
        <v>184</v>
      </c>
      <c r="AX4" t="s">
        <v>17</v>
      </c>
      <c r="AY4" t="s">
        <v>185</v>
      </c>
      <c r="AZ4" t="s">
        <v>17</v>
      </c>
      <c r="BB4" t="s">
        <v>16</v>
      </c>
      <c r="BC4" t="s">
        <v>186</v>
      </c>
      <c r="BD4" t="s">
        <v>17</v>
      </c>
      <c r="BF4" t="s">
        <v>17</v>
      </c>
      <c r="BG4" t="s">
        <v>16</v>
      </c>
      <c r="BH4" t="s">
        <v>16</v>
      </c>
      <c r="BI4" t="s">
        <v>16</v>
      </c>
      <c r="BJ4" t="s">
        <v>17</v>
      </c>
      <c r="BL4" t="s">
        <v>187</v>
      </c>
      <c r="BM4" t="s">
        <v>17</v>
      </c>
      <c r="BN4" t="s">
        <v>17</v>
      </c>
      <c r="BO4" t="s">
        <v>17</v>
      </c>
      <c r="BP4" t="s">
        <v>17</v>
      </c>
      <c r="BQ4" t="s">
        <v>16</v>
      </c>
      <c r="BS4" t="s">
        <v>17</v>
      </c>
      <c r="BT4" t="s">
        <v>17</v>
      </c>
      <c r="BU4" t="s">
        <v>17</v>
      </c>
      <c r="BV4" t="s">
        <v>17</v>
      </c>
      <c r="BW4" t="s">
        <v>17</v>
      </c>
      <c r="BX4" t="s">
        <v>16</v>
      </c>
      <c r="BZ4" t="s">
        <v>188</v>
      </c>
      <c r="CA4" t="s">
        <v>189</v>
      </c>
      <c r="CB4">
        <v>5936.83</v>
      </c>
      <c r="CC4">
        <v>73.180000000000007</v>
      </c>
      <c r="CI4">
        <v>10.81</v>
      </c>
      <c r="DL4">
        <v>5852.84</v>
      </c>
    </row>
    <row r="5" spans="1:140" x14ac:dyDescent="0.25">
      <c r="A5">
        <v>15</v>
      </c>
      <c r="B5" t="s">
        <v>190</v>
      </c>
      <c r="C5">
        <v>3</v>
      </c>
      <c r="D5" t="s">
        <v>161</v>
      </c>
      <c r="E5">
        <v>546890417</v>
      </c>
      <c r="F5" t="s">
        <v>191</v>
      </c>
      <c r="G5" t="s">
        <v>190</v>
      </c>
      <c r="H5" t="s">
        <v>2</v>
      </c>
      <c r="I5" t="s">
        <v>163</v>
      </c>
      <c r="K5" t="s">
        <v>13</v>
      </c>
      <c r="R5" t="s">
        <v>164</v>
      </c>
      <c r="AM5" t="s">
        <v>17</v>
      </c>
      <c r="AO5" t="s">
        <v>17</v>
      </c>
      <c r="AP5" t="s">
        <v>192</v>
      </c>
      <c r="AQ5" t="s">
        <v>17</v>
      </c>
      <c r="AR5" t="s">
        <v>17</v>
      </c>
      <c r="AS5" t="s">
        <v>16</v>
      </c>
      <c r="AT5" t="s">
        <v>16</v>
      </c>
      <c r="AU5" t="s">
        <v>16</v>
      </c>
      <c r="AW5" t="s">
        <v>193</v>
      </c>
      <c r="AX5" t="s">
        <v>17</v>
      </c>
      <c r="AY5" t="s">
        <v>194</v>
      </c>
      <c r="AZ5" t="s">
        <v>17</v>
      </c>
      <c r="BB5" t="s">
        <v>17</v>
      </c>
      <c r="BD5" t="s">
        <v>16</v>
      </c>
      <c r="BF5" t="s">
        <v>17</v>
      </c>
      <c r="BG5" t="s">
        <v>17</v>
      </c>
      <c r="BH5" t="s">
        <v>16</v>
      </c>
      <c r="BI5" t="s">
        <v>16</v>
      </c>
      <c r="BJ5" t="s">
        <v>16</v>
      </c>
      <c r="BL5" t="s">
        <v>193</v>
      </c>
      <c r="BM5" t="s">
        <v>17</v>
      </c>
      <c r="BN5" t="s">
        <v>17</v>
      </c>
      <c r="BO5" t="s">
        <v>17</v>
      </c>
      <c r="BP5" t="s">
        <v>17</v>
      </c>
      <c r="BQ5" t="s">
        <v>16</v>
      </c>
      <c r="BS5" t="s">
        <v>17</v>
      </c>
      <c r="BT5" t="s">
        <v>17</v>
      </c>
      <c r="BU5" t="s">
        <v>16</v>
      </c>
      <c r="BV5" t="s">
        <v>16</v>
      </c>
      <c r="BW5" t="s">
        <v>16</v>
      </c>
      <c r="BX5" t="s">
        <v>16</v>
      </c>
      <c r="BZ5" t="s">
        <v>195</v>
      </c>
      <c r="CB5">
        <v>601.21</v>
      </c>
      <c r="CC5">
        <v>216.83</v>
      </c>
      <c r="CI5">
        <v>9.01</v>
      </c>
      <c r="DL5">
        <v>375.37</v>
      </c>
    </row>
    <row r="6" spans="1:140" x14ac:dyDescent="0.25">
      <c r="A6">
        <v>17</v>
      </c>
      <c r="B6" t="s">
        <v>196</v>
      </c>
      <c r="C6">
        <v>3</v>
      </c>
      <c r="D6" t="s">
        <v>161</v>
      </c>
      <c r="E6">
        <v>810827594</v>
      </c>
      <c r="F6" t="s">
        <v>197</v>
      </c>
      <c r="G6" t="s">
        <v>196</v>
      </c>
      <c r="H6" t="s">
        <v>5</v>
      </c>
      <c r="I6" t="s">
        <v>163</v>
      </c>
      <c r="K6" t="s">
        <v>13</v>
      </c>
      <c r="R6" t="s">
        <v>164</v>
      </c>
      <c r="AM6" t="s">
        <v>17</v>
      </c>
      <c r="AO6" t="s">
        <v>17</v>
      </c>
      <c r="AP6" t="s">
        <v>198</v>
      </c>
      <c r="AQ6" t="s">
        <v>17</v>
      </c>
      <c r="AR6" t="s">
        <v>16</v>
      </c>
      <c r="AS6" t="s">
        <v>16</v>
      </c>
      <c r="AT6" t="s">
        <v>17</v>
      </c>
      <c r="AU6" t="s">
        <v>16</v>
      </c>
      <c r="AW6" t="s">
        <v>199</v>
      </c>
      <c r="AX6" t="s">
        <v>16</v>
      </c>
      <c r="AZ6" t="s">
        <v>17</v>
      </c>
      <c r="BB6" t="s">
        <v>16</v>
      </c>
      <c r="BC6" t="s">
        <v>199</v>
      </c>
      <c r="BD6" t="s">
        <v>16</v>
      </c>
      <c r="BF6" t="s">
        <v>16</v>
      </c>
      <c r="BG6" t="s">
        <v>21</v>
      </c>
      <c r="BH6" t="s">
        <v>21</v>
      </c>
      <c r="BI6" t="s">
        <v>21</v>
      </c>
      <c r="BJ6" t="s">
        <v>21</v>
      </c>
      <c r="BM6" t="s">
        <v>17</v>
      </c>
      <c r="BN6" t="s">
        <v>17</v>
      </c>
      <c r="BO6" t="s">
        <v>17</v>
      </c>
      <c r="BP6" t="s">
        <v>17</v>
      </c>
      <c r="BQ6" t="s">
        <v>16</v>
      </c>
      <c r="BS6" t="s">
        <v>17</v>
      </c>
      <c r="BT6" t="s">
        <v>17</v>
      </c>
      <c r="BU6" t="s">
        <v>17</v>
      </c>
      <c r="BV6" t="s">
        <v>17</v>
      </c>
      <c r="BW6" t="s">
        <v>17</v>
      </c>
      <c r="BX6" t="s">
        <v>16</v>
      </c>
      <c r="BZ6" t="s">
        <v>200</v>
      </c>
      <c r="CB6">
        <v>1165.79</v>
      </c>
      <c r="CC6">
        <v>53.41</v>
      </c>
      <c r="CI6">
        <v>26.27</v>
      </c>
      <c r="DL6">
        <v>1086.1099999999999</v>
      </c>
    </row>
    <row r="7" spans="1:140" x14ac:dyDescent="0.25">
      <c r="A7">
        <v>20</v>
      </c>
      <c r="B7" t="s">
        <v>201</v>
      </c>
      <c r="C7">
        <v>3</v>
      </c>
      <c r="D7" t="s">
        <v>161</v>
      </c>
      <c r="E7">
        <v>1192312357</v>
      </c>
      <c r="F7" t="s">
        <v>202</v>
      </c>
      <c r="G7" t="s">
        <v>201</v>
      </c>
      <c r="H7" t="s">
        <v>4</v>
      </c>
      <c r="I7" t="s">
        <v>163</v>
      </c>
      <c r="K7" t="s">
        <v>13</v>
      </c>
      <c r="R7" t="s">
        <v>164</v>
      </c>
      <c r="AM7" t="s">
        <v>17</v>
      </c>
      <c r="AO7" t="s">
        <v>17</v>
      </c>
      <c r="AP7" t="s">
        <v>203</v>
      </c>
      <c r="AQ7" t="s">
        <v>17</v>
      </c>
      <c r="AR7" t="s">
        <v>16</v>
      </c>
      <c r="AS7" t="s">
        <v>16</v>
      </c>
      <c r="AT7" t="s">
        <v>16</v>
      </c>
      <c r="AU7" t="s">
        <v>16</v>
      </c>
      <c r="AV7" t="s">
        <v>26</v>
      </c>
      <c r="AW7" t="s">
        <v>204</v>
      </c>
      <c r="AX7" t="s">
        <v>17</v>
      </c>
      <c r="AY7" t="s">
        <v>205</v>
      </c>
      <c r="AZ7" t="s">
        <v>17</v>
      </c>
      <c r="BB7" t="s">
        <v>17</v>
      </c>
      <c r="BD7" t="s">
        <v>16</v>
      </c>
      <c r="BF7" t="s">
        <v>16</v>
      </c>
      <c r="BG7" t="s">
        <v>21</v>
      </c>
      <c r="BH7" t="s">
        <v>21</v>
      </c>
      <c r="BI7" t="s">
        <v>21</v>
      </c>
      <c r="BJ7" t="s">
        <v>21</v>
      </c>
      <c r="BM7" t="s">
        <v>17</v>
      </c>
      <c r="BN7" t="s">
        <v>17</v>
      </c>
      <c r="BO7" t="s">
        <v>17</v>
      </c>
      <c r="BP7" t="s">
        <v>17</v>
      </c>
      <c r="BQ7" t="s">
        <v>16</v>
      </c>
      <c r="BS7" t="s">
        <v>17</v>
      </c>
      <c r="BT7" t="s">
        <v>17</v>
      </c>
      <c r="BU7" t="s">
        <v>16</v>
      </c>
      <c r="BV7" t="s">
        <v>16</v>
      </c>
      <c r="BW7" t="s">
        <v>16</v>
      </c>
      <c r="BX7" t="s">
        <v>16</v>
      </c>
      <c r="BZ7" t="s">
        <v>206</v>
      </c>
      <c r="CB7">
        <v>881.36</v>
      </c>
      <c r="CC7">
        <v>36.57</v>
      </c>
      <c r="CI7">
        <v>9.2100000000000009</v>
      </c>
      <c r="DL7">
        <v>835.58</v>
      </c>
    </row>
    <row r="8" spans="1:140" x14ac:dyDescent="0.25">
      <c r="A8">
        <v>23</v>
      </c>
      <c r="B8" t="s">
        <v>207</v>
      </c>
      <c r="C8">
        <v>3</v>
      </c>
      <c r="D8" t="s">
        <v>161</v>
      </c>
      <c r="E8">
        <v>292733435</v>
      </c>
      <c r="F8" t="s">
        <v>208</v>
      </c>
      <c r="G8" t="s">
        <v>207</v>
      </c>
      <c r="H8" t="s">
        <v>7</v>
      </c>
      <c r="I8" t="s">
        <v>163</v>
      </c>
      <c r="K8" t="s">
        <v>13</v>
      </c>
      <c r="R8" t="s">
        <v>164</v>
      </c>
      <c r="AM8" t="s">
        <v>17</v>
      </c>
      <c r="AO8" t="s">
        <v>17</v>
      </c>
      <c r="AP8" t="s">
        <v>209</v>
      </c>
      <c r="AQ8" t="s">
        <v>16</v>
      </c>
      <c r="AR8" t="s">
        <v>21</v>
      </c>
      <c r="AS8" t="s">
        <v>21</v>
      </c>
      <c r="AT8" t="s">
        <v>21</v>
      </c>
      <c r="AU8" t="s">
        <v>21</v>
      </c>
      <c r="AX8" t="s">
        <v>16</v>
      </c>
      <c r="AZ8" t="s">
        <v>16</v>
      </c>
      <c r="BA8" t="s">
        <v>210</v>
      </c>
      <c r="BB8" t="s">
        <v>17</v>
      </c>
      <c r="BD8" t="s">
        <v>17</v>
      </c>
      <c r="BE8" t="s">
        <v>211</v>
      </c>
      <c r="BF8" t="s">
        <v>16</v>
      </c>
      <c r="BG8" t="s">
        <v>21</v>
      </c>
      <c r="BH8" t="s">
        <v>21</v>
      </c>
      <c r="BI8" t="s">
        <v>21</v>
      </c>
      <c r="BJ8" t="s">
        <v>21</v>
      </c>
      <c r="BM8" t="s">
        <v>17</v>
      </c>
      <c r="BN8" t="s">
        <v>17</v>
      </c>
      <c r="BO8" t="s">
        <v>17</v>
      </c>
      <c r="BP8" t="s">
        <v>17</v>
      </c>
      <c r="BQ8" t="s">
        <v>16</v>
      </c>
      <c r="BS8" t="s">
        <v>17</v>
      </c>
      <c r="BT8" t="s">
        <v>17</v>
      </c>
      <c r="BU8" t="s">
        <v>16</v>
      </c>
      <c r="BV8" t="s">
        <v>17</v>
      </c>
      <c r="BW8" t="s">
        <v>16</v>
      </c>
      <c r="BX8" t="s">
        <v>16</v>
      </c>
      <c r="BZ8" t="s">
        <v>212</v>
      </c>
      <c r="CB8">
        <v>665.54</v>
      </c>
      <c r="CC8">
        <v>38.5</v>
      </c>
      <c r="CI8">
        <v>13.94</v>
      </c>
      <c r="DL8">
        <v>613.1</v>
      </c>
    </row>
    <row r="9" spans="1:140" x14ac:dyDescent="0.25">
      <c r="A9">
        <v>29</v>
      </c>
      <c r="B9" t="s">
        <v>213</v>
      </c>
      <c r="C9">
        <v>3</v>
      </c>
      <c r="D9" t="s">
        <v>161</v>
      </c>
      <c r="E9">
        <v>1550980338</v>
      </c>
      <c r="F9" t="s">
        <v>214</v>
      </c>
      <c r="G9" t="s">
        <v>213</v>
      </c>
      <c r="H9" t="s">
        <v>9</v>
      </c>
      <c r="I9" t="s">
        <v>163</v>
      </c>
      <c r="K9" t="s">
        <v>14</v>
      </c>
      <c r="AD9" t="s">
        <v>215</v>
      </c>
      <c r="AM9" t="s">
        <v>17</v>
      </c>
      <c r="AO9" t="s">
        <v>17</v>
      </c>
      <c r="AP9" t="s">
        <v>216</v>
      </c>
      <c r="AQ9" t="s">
        <v>16</v>
      </c>
      <c r="AR9" t="s">
        <v>21</v>
      </c>
      <c r="AS9" t="s">
        <v>21</v>
      </c>
      <c r="AT9" t="s">
        <v>21</v>
      </c>
      <c r="AU9" t="s">
        <v>21</v>
      </c>
      <c r="AX9" t="s">
        <v>16</v>
      </c>
      <c r="AZ9" t="s">
        <v>17</v>
      </c>
      <c r="BB9" t="s">
        <v>17</v>
      </c>
      <c r="BD9" t="s">
        <v>16</v>
      </c>
      <c r="BF9" t="s">
        <v>16</v>
      </c>
      <c r="BG9" t="s">
        <v>21</v>
      </c>
      <c r="BH9" t="s">
        <v>21</v>
      </c>
      <c r="BI9" t="s">
        <v>21</v>
      </c>
      <c r="BJ9" t="s">
        <v>21</v>
      </c>
      <c r="BM9" t="s">
        <v>17</v>
      </c>
      <c r="BN9" t="s">
        <v>17</v>
      </c>
      <c r="BO9" t="s">
        <v>16</v>
      </c>
      <c r="BP9" t="s">
        <v>16</v>
      </c>
      <c r="BQ9" t="s">
        <v>16</v>
      </c>
      <c r="BS9" t="s">
        <v>17</v>
      </c>
      <c r="BT9" t="s">
        <v>17</v>
      </c>
      <c r="BU9" t="s">
        <v>16</v>
      </c>
      <c r="BV9" t="s">
        <v>16</v>
      </c>
      <c r="BW9" t="s">
        <v>16</v>
      </c>
      <c r="BX9" t="s">
        <v>16</v>
      </c>
      <c r="BZ9" t="s">
        <v>217</v>
      </c>
      <c r="CB9">
        <v>1844.47</v>
      </c>
      <c r="CC9">
        <v>98.03</v>
      </c>
      <c r="CI9">
        <v>19.510000000000002</v>
      </c>
      <c r="DL9">
        <v>1726.93</v>
      </c>
    </row>
    <row r="10" spans="1:140" x14ac:dyDescent="0.25">
      <c r="A10">
        <v>30</v>
      </c>
      <c r="B10" t="s">
        <v>218</v>
      </c>
      <c r="C10">
        <v>3</v>
      </c>
      <c r="D10" t="s">
        <v>161</v>
      </c>
      <c r="E10">
        <v>2090621766</v>
      </c>
      <c r="F10" t="s">
        <v>219</v>
      </c>
      <c r="G10" t="s">
        <v>218</v>
      </c>
      <c r="H10" t="s">
        <v>6</v>
      </c>
      <c r="I10" t="s">
        <v>163</v>
      </c>
      <c r="K10" t="s">
        <v>13</v>
      </c>
      <c r="R10" t="s">
        <v>164</v>
      </c>
      <c r="AM10" t="s">
        <v>17</v>
      </c>
      <c r="AO10" t="s">
        <v>17</v>
      </c>
      <c r="AP10" t="s">
        <v>220</v>
      </c>
      <c r="AQ10" t="s">
        <v>16</v>
      </c>
      <c r="AR10" t="s">
        <v>21</v>
      </c>
      <c r="AS10" t="s">
        <v>21</v>
      </c>
      <c r="AT10" t="s">
        <v>21</v>
      </c>
      <c r="AU10" t="s">
        <v>21</v>
      </c>
      <c r="AX10" t="s">
        <v>16</v>
      </c>
      <c r="AZ10" t="s">
        <v>16</v>
      </c>
      <c r="BA10" t="s">
        <v>221</v>
      </c>
      <c r="BB10" t="s">
        <v>17</v>
      </c>
      <c r="BD10" t="s">
        <v>16</v>
      </c>
      <c r="BF10" t="s">
        <v>17</v>
      </c>
      <c r="BG10" t="s">
        <v>16</v>
      </c>
      <c r="BH10" t="s">
        <v>16</v>
      </c>
      <c r="BI10" t="s">
        <v>16</v>
      </c>
      <c r="BJ10" t="s">
        <v>16</v>
      </c>
      <c r="BK10" t="s">
        <v>37</v>
      </c>
      <c r="BL10" t="s">
        <v>222</v>
      </c>
      <c r="BM10" t="s">
        <v>17</v>
      </c>
      <c r="BN10" t="s">
        <v>17</v>
      </c>
      <c r="BO10" t="s">
        <v>17</v>
      </c>
      <c r="BP10" t="s">
        <v>17</v>
      </c>
      <c r="BQ10" t="s">
        <v>16</v>
      </c>
      <c r="BS10" t="s">
        <v>17</v>
      </c>
      <c r="BT10" t="s">
        <v>17</v>
      </c>
      <c r="BU10" t="s">
        <v>17</v>
      </c>
      <c r="BV10" t="s">
        <v>17</v>
      </c>
      <c r="BW10" t="s">
        <v>17</v>
      </c>
      <c r="BX10" t="s">
        <v>16</v>
      </c>
      <c r="BZ10" t="s">
        <v>223</v>
      </c>
      <c r="CB10">
        <v>923.56</v>
      </c>
      <c r="CC10">
        <v>43.96</v>
      </c>
      <c r="CI10">
        <v>11.46</v>
      </c>
      <c r="DL10">
        <v>868.14</v>
      </c>
    </row>
    <row r="11" spans="1:140" x14ac:dyDescent="0.25">
      <c r="A11">
        <v>31</v>
      </c>
      <c r="B11" t="s">
        <v>224</v>
      </c>
      <c r="C11">
        <v>3</v>
      </c>
      <c r="D11" t="s">
        <v>161</v>
      </c>
      <c r="E11">
        <v>1999469591</v>
      </c>
      <c r="F11" t="s">
        <v>225</v>
      </c>
      <c r="G11" t="s">
        <v>224</v>
      </c>
      <c r="H11" t="s">
        <v>7</v>
      </c>
      <c r="I11" t="s">
        <v>163</v>
      </c>
      <c r="K11" t="s">
        <v>13</v>
      </c>
      <c r="R11" t="s">
        <v>164</v>
      </c>
      <c r="AM11" t="s">
        <v>17</v>
      </c>
      <c r="AO11" t="s">
        <v>17</v>
      </c>
      <c r="AP11" t="s">
        <v>226</v>
      </c>
      <c r="AQ11" t="s">
        <v>16</v>
      </c>
      <c r="AR11" t="s">
        <v>21</v>
      </c>
      <c r="AS11" t="s">
        <v>21</v>
      </c>
      <c r="AT11" t="s">
        <v>21</v>
      </c>
      <c r="AU11" t="s">
        <v>21</v>
      </c>
      <c r="AX11" t="s">
        <v>17</v>
      </c>
      <c r="AY11" t="s">
        <v>227</v>
      </c>
      <c r="AZ11" t="s">
        <v>16</v>
      </c>
      <c r="BA11" t="s">
        <v>228</v>
      </c>
      <c r="BB11" t="s">
        <v>17</v>
      </c>
      <c r="BD11" t="s">
        <v>17</v>
      </c>
      <c r="BE11" t="s">
        <v>229</v>
      </c>
      <c r="BF11" t="s">
        <v>16</v>
      </c>
      <c r="BG11" t="s">
        <v>21</v>
      </c>
      <c r="BH11" t="s">
        <v>21</v>
      </c>
      <c r="BI11" t="s">
        <v>21</v>
      </c>
      <c r="BJ11" t="s">
        <v>21</v>
      </c>
      <c r="BM11" t="s">
        <v>17</v>
      </c>
      <c r="BN11" t="s">
        <v>17</v>
      </c>
      <c r="BO11" t="s">
        <v>16</v>
      </c>
      <c r="BP11" t="s">
        <v>16</v>
      </c>
      <c r="BQ11" t="s">
        <v>16</v>
      </c>
      <c r="BS11" t="s">
        <v>17</v>
      </c>
      <c r="BT11" t="s">
        <v>17</v>
      </c>
      <c r="BU11" t="s">
        <v>16</v>
      </c>
      <c r="BV11" t="s">
        <v>16</v>
      </c>
      <c r="BW11" t="s">
        <v>17</v>
      </c>
      <c r="BX11" t="s">
        <v>16</v>
      </c>
      <c r="BZ11" t="s">
        <v>230</v>
      </c>
      <c r="CA11" t="s">
        <v>231</v>
      </c>
      <c r="CB11">
        <v>2304.38</v>
      </c>
      <c r="CC11">
        <v>39.119999999999997</v>
      </c>
      <c r="CI11">
        <v>8.34</v>
      </c>
      <c r="DL11">
        <v>2256.92</v>
      </c>
    </row>
  </sheetData>
  <pageMargins left="0.5" right="0.5" top="1" bottom="1" header="0.5" footer="0.5"/>
  <pageSetup paperSize="0" scale="0" orientation="portrait" usePrinterDefaults="0" useFirstPageNumber="1" horizontalDpi="0" verticalDpi="0" copies="0"/>
  <headerFooter>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6DC4-CA67-434F-BBD7-71DED5B27057}">
  <dimension ref="A3:I468"/>
  <sheetViews>
    <sheetView topLeftCell="A445" zoomScale="89" zoomScaleNormal="89" workbookViewId="0">
      <selection activeCell="M467" sqref="M467"/>
    </sheetView>
  </sheetViews>
  <sheetFormatPr defaultRowHeight="13.2" x14ac:dyDescent="0.25"/>
  <cols>
    <col min="1" max="1" width="18.88671875" bestFit="1" customWidth="1"/>
    <col min="2" max="2" width="20.6640625" customWidth="1"/>
    <col min="3" max="3" width="15.109375" customWidth="1"/>
    <col min="9" max="9" width="9.5546875" bestFit="1" customWidth="1"/>
  </cols>
  <sheetData>
    <row r="3" spans="1:4" x14ac:dyDescent="0.25">
      <c r="A3" s="1" t="s">
        <v>0</v>
      </c>
      <c r="B3" t="s">
        <v>1</v>
      </c>
    </row>
    <row r="4" spans="1:4" x14ac:dyDescent="0.25">
      <c r="A4" s="2" t="s">
        <v>2</v>
      </c>
      <c r="B4">
        <v>1</v>
      </c>
      <c r="C4" s="2" t="s">
        <v>7</v>
      </c>
      <c r="D4">
        <v>2</v>
      </c>
    </row>
    <row r="5" spans="1:4" x14ac:dyDescent="0.25">
      <c r="A5" s="2" t="s">
        <v>3</v>
      </c>
      <c r="B5">
        <v>1</v>
      </c>
      <c r="C5" s="2" t="s">
        <v>2</v>
      </c>
      <c r="D5">
        <v>1</v>
      </c>
    </row>
    <row r="6" spans="1:4" x14ac:dyDescent="0.25">
      <c r="A6" s="2" t="s">
        <v>4</v>
      </c>
      <c r="B6">
        <v>1</v>
      </c>
      <c r="C6" s="2" t="s">
        <v>3</v>
      </c>
      <c r="D6">
        <v>1</v>
      </c>
    </row>
    <row r="7" spans="1:4" x14ac:dyDescent="0.25">
      <c r="A7" s="2" t="s">
        <v>5</v>
      </c>
      <c r="B7">
        <v>1</v>
      </c>
      <c r="C7" s="2" t="s">
        <v>4</v>
      </c>
      <c r="D7">
        <v>1</v>
      </c>
    </row>
    <row r="8" spans="1:4" x14ac:dyDescent="0.25">
      <c r="A8" s="2" t="s">
        <v>6</v>
      </c>
      <c r="B8">
        <v>1</v>
      </c>
      <c r="C8" s="2" t="s">
        <v>5</v>
      </c>
      <c r="D8">
        <v>1</v>
      </c>
    </row>
    <row r="9" spans="1:4" x14ac:dyDescent="0.25">
      <c r="A9" s="2" t="s">
        <v>7</v>
      </c>
      <c r="B9">
        <v>2</v>
      </c>
      <c r="C9" s="2" t="s">
        <v>6</v>
      </c>
      <c r="D9">
        <v>1</v>
      </c>
    </row>
    <row r="10" spans="1:4" x14ac:dyDescent="0.25">
      <c r="A10" s="2" t="s">
        <v>8</v>
      </c>
      <c r="B10">
        <v>1</v>
      </c>
      <c r="C10" s="2" t="s">
        <v>8</v>
      </c>
      <c r="D10">
        <v>1</v>
      </c>
    </row>
    <row r="11" spans="1:4" x14ac:dyDescent="0.25">
      <c r="A11" s="2" t="s">
        <v>9</v>
      </c>
      <c r="B11">
        <v>1</v>
      </c>
      <c r="C11" s="2" t="s">
        <v>9</v>
      </c>
      <c r="D11">
        <v>1</v>
      </c>
    </row>
    <row r="12" spans="1:4" x14ac:dyDescent="0.25">
      <c r="A12" s="2" t="s">
        <v>10</v>
      </c>
      <c r="B12">
        <v>1</v>
      </c>
      <c r="C12" s="2" t="s">
        <v>10</v>
      </c>
      <c r="D12">
        <v>1</v>
      </c>
    </row>
    <row r="13" spans="1:4" x14ac:dyDescent="0.25">
      <c r="A13" s="2" t="s">
        <v>11</v>
      </c>
      <c r="B13">
        <v>10</v>
      </c>
    </row>
    <row r="14" spans="1:4" x14ac:dyDescent="0.25">
      <c r="A14" s="2"/>
    </row>
    <row r="15" spans="1:4" x14ac:dyDescent="0.25">
      <c r="A15" s="2"/>
    </row>
    <row r="16" spans="1:4" x14ac:dyDescent="0.25">
      <c r="A16" s="2"/>
    </row>
    <row r="17" spans="1:1" x14ac:dyDescent="0.25">
      <c r="A17" s="2"/>
    </row>
    <row r="18" spans="1:1" x14ac:dyDescent="0.25">
      <c r="A18" s="2"/>
    </row>
    <row r="19" spans="1:1" x14ac:dyDescent="0.25">
      <c r="A19" s="2"/>
    </row>
    <row r="20" spans="1:1" x14ac:dyDescent="0.25">
      <c r="A20" s="2"/>
    </row>
    <row r="21" spans="1:1" x14ac:dyDescent="0.25">
      <c r="A21" s="2"/>
    </row>
    <row r="22" spans="1:1" x14ac:dyDescent="0.25">
      <c r="A22" s="2"/>
    </row>
    <row r="23" spans="1:1" x14ac:dyDescent="0.25">
      <c r="A23" s="2"/>
    </row>
    <row r="24" spans="1:1" x14ac:dyDescent="0.25">
      <c r="A24" s="2"/>
    </row>
    <row r="25" spans="1:1" x14ac:dyDescent="0.25">
      <c r="A25" s="2"/>
    </row>
    <row r="26" spans="1:1" x14ac:dyDescent="0.25">
      <c r="A26" s="2"/>
    </row>
    <row r="27" spans="1:1" x14ac:dyDescent="0.25">
      <c r="A27" s="2"/>
    </row>
    <row r="28" spans="1:1" x14ac:dyDescent="0.25">
      <c r="A28" s="2"/>
    </row>
    <row r="29" spans="1:1" x14ac:dyDescent="0.25">
      <c r="A29" s="2"/>
    </row>
    <row r="30" spans="1:1" x14ac:dyDescent="0.25">
      <c r="A30" s="2"/>
    </row>
    <row r="31" spans="1:1" x14ac:dyDescent="0.25">
      <c r="A31" s="2"/>
    </row>
    <row r="32" spans="1:1" x14ac:dyDescent="0.25">
      <c r="A32" s="2"/>
    </row>
    <row r="40" spans="1:4" x14ac:dyDescent="0.25">
      <c r="A40" s="1" t="s">
        <v>0</v>
      </c>
      <c r="B40" t="s">
        <v>12</v>
      </c>
    </row>
    <row r="41" spans="1:4" x14ac:dyDescent="0.25">
      <c r="A41" s="2" t="s">
        <v>13</v>
      </c>
      <c r="B41">
        <v>9</v>
      </c>
      <c r="C41" s="2" t="s">
        <v>13</v>
      </c>
      <c r="D41">
        <v>9</v>
      </c>
    </row>
    <row r="42" spans="1:4" x14ac:dyDescent="0.25">
      <c r="A42" s="2" t="s">
        <v>14</v>
      </c>
      <c r="B42">
        <v>1</v>
      </c>
      <c r="C42" s="2" t="s">
        <v>14</v>
      </c>
      <c r="D42">
        <v>1</v>
      </c>
    </row>
    <row r="43" spans="1:4" x14ac:dyDescent="0.25">
      <c r="A43" s="2" t="s">
        <v>11</v>
      </c>
      <c r="B43">
        <v>10</v>
      </c>
    </row>
    <row r="44" spans="1:4" x14ac:dyDescent="0.25">
      <c r="A44" s="2"/>
    </row>
    <row r="45" spans="1:4" x14ac:dyDescent="0.25">
      <c r="A45" s="2"/>
    </row>
    <row r="46" spans="1:4" x14ac:dyDescent="0.25">
      <c r="A46" s="2"/>
    </row>
    <row r="47" spans="1:4" x14ac:dyDescent="0.25">
      <c r="A47" s="2"/>
    </row>
    <row r="48" spans="1:4" x14ac:dyDescent="0.25">
      <c r="A48" s="2"/>
    </row>
    <row r="49" spans="1:1" x14ac:dyDescent="0.25">
      <c r="A49" s="2"/>
    </row>
    <row r="50" spans="1:1" x14ac:dyDescent="0.25">
      <c r="A50" s="2"/>
    </row>
    <row r="51" spans="1:1" x14ac:dyDescent="0.25">
      <c r="A51" s="2"/>
    </row>
    <row r="76" spans="1:4" x14ac:dyDescent="0.25">
      <c r="A76" s="1" t="s">
        <v>0</v>
      </c>
      <c r="B76" t="s">
        <v>248</v>
      </c>
    </row>
    <row r="77" spans="1:4" x14ac:dyDescent="0.25">
      <c r="A77" s="2" t="s">
        <v>16</v>
      </c>
      <c r="B77" s="3">
        <v>1</v>
      </c>
      <c r="C77" s="2" t="s">
        <v>16</v>
      </c>
      <c r="D77" s="3">
        <v>1</v>
      </c>
    </row>
    <row r="78" spans="1:4" x14ac:dyDescent="0.25">
      <c r="A78" s="2" t="s">
        <v>17</v>
      </c>
      <c r="B78" s="3">
        <v>9</v>
      </c>
      <c r="C78" s="2" t="s">
        <v>17</v>
      </c>
      <c r="D78" s="3">
        <v>9</v>
      </c>
    </row>
    <row r="79" spans="1:4" x14ac:dyDescent="0.25">
      <c r="A79" s="2" t="s">
        <v>11</v>
      </c>
      <c r="B79" s="3">
        <v>10</v>
      </c>
    </row>
    <row r="83" spans="1:1" x14ac:dyDescent="0.25">
      <c r="A83" s="2"/>
    </row>
    <row r="84" spans="1:1" x14ac:dyDescent="0.25">
      <c r="A84" s="2"/>
    </row>
    <row r="85" spans="1:1" x14ac:dyDescent="0.25">
      <c r="A85" s="2"/>
    </row>
    <row r="86" spans="1:1" x14ac:dyDescent="0.25">
      <c r="A86" s="2"/>
    </row>
    <row r="87" spans="1:1" x14ac:dyDescent="0.25">
      <c r="A87" s="2"/>
    </row>
    <row r="88" spans="1:1" x14ac:dyDescent="0.25">
      <c r="A88" s="2"/>
    </row>
    <row r="89" spans="1:1" x14ac:dyDescent="0.25">
      <c r="A89" s="2"/>
    </row>
    <row r="90" spans="1:1" x14ac:dyDescent="0.25">
      <c r="A90" s="2"/>
    </row>
    <row r="91" spans="1:1" x14ac:dyDescent="0.25">
      <c r="A91" s="2"/>
    </row>
    <row r="92" spans="1:1" x14ac:dyDescent="0.25">
      <c r="A92" s="2"/>
    </row>
    <row r="93" spans="1:1" x14ac:dyDescent="0.25">
      <c r="A93" s="2"/>
    </row>
    <row r="94" spans="1:1" x14ac:dyDescent="0.25">
      <c r="A94" s="2"/>
    </row>
    <row r="95" spans="1:1" x14ac:dyDescent="0.25">
      <c r="A95" s="2"/>
    </row>
    <row r="96" spans="1:1" x14ac:dyDescent="0.25">
      <c r="A96" s="2"/>
    </row>
    <row r="97" spans="1:4" x14ac:dyDescent="0.25">
      <c r="A97" s="2"/>
    </row>
    <row r="98" spans="1:4" x14ac:dyDescent="0.25">
      <c r="A98" s="2"/>
    </row>
    <row r="102" spans="1:4" x14ac:dyDescent="0.25">
      <c r="A102" s="1" t="s">
        <v>0</v>
      </c>
      <c r="B102" t="s">
        <v>18</v>
      </c>
    </row>
    <row r="103" spans="1:4" x14ac:dyDescent="0.25">
      <c r="A103" s="2" t="s">
        <v>17</v>
      </c>
      <c r="B103">
        <v>10</v>
      </c>
      <c r="C103" s="2" t="s">
        <v>17</v>
      </c>
      <c r="D103">
        <v>10</v>
      </c>
    </row>
    <row r="104" spans="1:4" x14ac:dyDescent="0.25">
      <c r="A104" s="2" t="s">
        <v>11</v>
      </c>
      <c r="B104">
        <v>10</v>
      </c>
    </row>
    <row r="105" spans="1:4" x14ac:dyDescent="0.25">
      <c r="A105" s="2"/>
    </row>
    <row r="106" spans="1:4" x14ac:dyDescent="0.25">
      <c r="A106" s="2"/>
    </row>
    <row r="107" spans="1:4" x14ac:dyDescent="0.25">
      <c r="A107" s="2"/>
    </row>
    <row r="108" spans="1:4" x14ac:dyDescent="0.25">
      <c r="A108" s="2"/>
    </row>
    <row r="109" spans="1:4" x14ac:dyDescent="0.25">
      <c r="A109" s="2"/>
    </row>
    <row r="110" spans="1:4" x14ac:dyDescent="0.25">
      <c r="A110" s="2"/>
    </row>
    <row r="111" spans="1:4" x14ac:dyDescent="0.25">
      <c r="A111" s="2"/>
    </row>
    <row r="112" spans="1:4" x14ac:dyDescent="0.25">
      <c r="A112" s="2"/>
    </row>
    <row r="113" spans="1:4" x14ac:dyDescent="0.25">
      <c r="A113" s="2"/>
    </row>
    <row r="114" spans="1:4" x14ac:dyDescent="0.25">
      <c r="A114" s="2"/>
    </row>
    <row r="115" spans="1:4" x14ac:dyDescent="0.25">
      <c r="A115" s="2"/>
    </row>
    <row r="116" spans="1:4" x14ac:dyDescent="0.25">
      <c r="A116" s="2"/>
    </row>
    <row r="117" spans="1:4" x14ac:dyDescent="0.25">
      <c r="A117" s="2"/>
    </row>
    <row r="118" spans="1:4" x14ac:dyDescent="0.25">
      <c r="A118" s="2"/>
    </row>
    <row r="119" spans="1:4" x14ac:dyDescent="0.25">
      <c r="A119" s="2"/>
    </row>
    <row r="120" spans="1:4" x14ac:dyDescent="0.25">
      <c r="A120" s="2"/>
    </row>
    <row r="121" spans="1:4" x14ac:dyDescent="0.25">
      <c r="A121" s="2"/>
    </row>
    <row r="122" spans="1:4" x14ac:dyDescent="0.25">
      <c r="A122" s="2"/>
    </row>
    <row r="123" spans="1:4" x14ac:dyDescent="0.25">
      <c r="A123" s="2"/>
    </row>
    <row r="124" spans="1:4" x14ac:dyDescent="0.25">
      <c r="A124" s="2"/>
    </row>
    <row r="125" spans="1:4" x14ac:dyDescent="0.25">
      <c r="A125" s="2"/>
    </row>
    <row r="126" spans="1:4" x14ac:dyDescent="0.25">
      <c r="A126" s="1" t="s">
        <v>0</v>
      </c>
      <c r="B126" t="s">
        <v>19</v>
      </c>
    </row>
    <row r="127" spans="1:4" x14ac:dyDescent="0.25">
      <c r="A127" s="2" t="s">
        <v>16</v>
      </c>
      <c r="B127">
        <v>4</v>
      </c>
      <c r="C127" s="2" t="s">
        <v>16</v>
      </c>
      <c r="D127">
        <v>4</v>
      </c>
    </row>
    <row r="128" spans="1:4" x14ac:dyDescent="0.25">
      <c r="A128" s="2" t="s">
        <v>17</v>
      </c>
      <c r="B128">
        <v>6</v>
      </c>
      <c r="C128" s="2" t="s">
        <v>17</v>
      </c>
      <c r="D128">
        <v>6</v>
      </c>
    </row>
    <row r="129" spans="1:2" x14ac:dyDescent="0.25">
      <c r="A129" s="2" t="s">
        <v>11</v>
      </c>
      <c r="B129">
        <v>10</v>
      </c>
    </row>
    <row r="149" spans="1:9" x14ac:dyDescent="0.25">
      <c r="A149" s="1" t="s">
        <v>0</v>
      </c>
      <c r="B149" t="s">
        <v>20</v>
      </c>
    </row>
    <row r="150" spans="1:9" x14ac:dyDescent="0.25">
      <c r="A150" s="2" t="s">
        <v>21</v>
      </c>
      <c r="B150" s="3">
        <v>4</v>
      </c>
      <c r="C150" s="2" t="s">
        <v>21</v>
      </c>
      <c r="D150">
        <v>4</v>
      </c>
    </row>
    <row r="151" spans="1:9" x14ac:dyDescent="0.25">
      <c r="A151" s="2" t="s">
        <v>16</v>
      </c>
      <c r="B151" s="3">
        <v>2</v>
      </c>
      <c r="C151" s="2" t="s">
        <v>16</v>
      </c>
      <c r="D151">
        <v>2</v>
      </c>
      <c r="F151" t="s">
        <v>232</v>
      </c>
      <c r="G151">
        <v>4</v>
      </c>
      <c r="H151" s="4">
        <f>4/6</f>
        <v>0.66666666666666663</v>
      </c>
    </row>
    <row r="152" spans="1:9" x14ac:dyDescent="0.25">
      <c r="A152" s="2" t="s">
        <v>17</v>
      </c>
      <c r="B152" s="3">
        <v>4</v>
      </c>
      <c r="C152" s="2" t="s">
        <v>17</v>
      </c>
      <c r="D152">
        <v>4</v>
      </c>
      <c r="F152" t="s">
        <v>234</v>
      </c>
      <c r="G152">
        <v>2</v>
      </c>
      <c r="H152" s="4">
        <f>2/6</f>
        <v>0.33333333333333331</v>
      </c>
      <c r="I152" s="5"/>
    </row>
    <row r="153" spans="1:9" x14ac:dyDescent="0.25">
      <c r="A153" s="2" t="s">
        <v>11</v>
      </c>
      <c r="B153" s="3">
        <v>10</v>
      </c>
      <c r="F153" t="s">
        <v>235</v>
      </c>
      <c r="G153">
        <v>2</v>
      </c>
      <c r="H153" s="4">
        <f>G153/6</f>
        <v>0.33333333333333331</v>
      </c>
      <c r="I153" s="6"/>
    </row>
    <row r="154" spans="1:9" x14ac:dyDescent="0.25">
      <c r="A154" s="2"/>
      <c r="F154" t="s">
        <v>236</v>
      </c>
      <c r="G154">
        <v>1</v>
      </c>
    </row>
    <row r="155" spans="1:9" x14ac:dyDescent="0.25">
      <c r="F155" t="s">
        <v>233</v>
      </c>
      <c r="G155">
        <v>0</v>
      </c>
    </row>
    <row r="156" spans="1:9" x14ac:dyDescent="0.25">
      <c r="A156" s="1" t="s">
        <v>0</v>
      </c>
      <c r="B156" t="s">
        <v>22</v>
      </c>
      <c r="G156">
        <f>SUM(G151:G155)</f>
        <v>9</v>
      </c>
    </row>
    <row r="157" spans="1:9" x14ac:dyDescent="0.25">
      <c r="A157" s="2" t="s">
        <v>21</v>
      </c>
      <c r="B157" s="3">
        <v>4</v>
      </c>
      <c r="C157" s="2" t="s">
        <v>21</v>
      </c>
      <c r="D157">
        <v>4</v>
      </c>
    </row>
    <row r="158" spans="1:9" x14ac:dyDescent="0.25">
      <c r="A158" s="2" t="s">
        <v>16</v>
      </c>
      <c r="B158" s="3">
        <v>6</v>
      </c>
      <c r="C158" s="2" t="s">
        <v>16</v>
      </c>
      <c r="D158">
        <v>6</v>
      </c>
    </row>
    <row r="159" spans="1:9" x14ac:dyDescent="0.25">
      <c r="A159" s="2" t="s">
        <v>11</v>
      </c>
      <c r="B159" s="3">
        <v>10</v>
      </c>
    </row>
    <row r="161" spans="1:4" x14ac:dyDescent="0.25">
      <c r="A161" s="1" t="s">
        <v>0</v>
      </c>
      <c r="B161" t="s">
        <v>23</v>
      </c>
    </row>
    <row r="162" spans="1:4" x14ac:dyDescent="0.25">
      <c r="A162" s="2" t="s">
        <v>21</v>
      </c>
      <c r="B162" s="3">
        <v>4</v>
      </c>
      <c r="C162" s="2" t="s">
        <v>21</v>
      </c>
      <c r="D162">
        <v>4</v>
      </c>
    </row>
    <row r="163" spans="1:4" x14ac:dyDescent="0.25">
      <c r="A163" s="2" t="s">
        <v>16</v>
      </c>
      <c r="B163" s="3">
        <v>4</v>
      </c>
      <c r="C163" s="2" t="s">
        <v>16</v>
      </c>
      <c r="D163">
        <v>4</v>
      </c>
    </row>
    <row r="164" spans="1:4" x14ac:dyDescent="0.25">
      <c r="A164" s="2" t="s">
        <v>17</v>
      </c>
      <c r="B164" s="3">
        <v>2</v>
      </c>
      <c r="C164" s="2" t="s">
        <v>17</v>
      </c>
      <c r="D164">
        <v>2</v>
      </c>
    </row>
    <row r="165" spans="1:4" x14ac:dyDescent="0.25">
      <c r="A165" s="2" t="s">
        <v>11</v>
      </c>
      <c r="B165" s="3">
        <v>10</v>
      </c>
    </row>
    <row r="166" spans="1:4" x14ac:dyDescent="0.25">
      <c r="A166" s="2"/>
    </row>
    <row r="168" spans="1:4" x14ac:dyDescent="0.25">
      <c r="A168" s="1" t="s">
        <v>0</v>
      </c>
      <c r="B168" t="s">
        <v>24</v>
      </c>
    </row>
    <row r="169" spans="1:4" x14ac:dyDescent="0.25">
      <c r="A169" s="2" t="s">
        <v>21</v>
      </c>
      <c r="B169" s="3">
        <v>4</v>
      </c>
      <c r="C169" s="2" t="s">
        <v>21</v>
      </c>
      <c r="D169">
        <v>4</v>
      </c>
    </row>
    <row r="170" spans="1:4" x14ac:dyDescent="0.25">
      <c r="A170" s="2" t="s">
        <v>16</v>
      </c>
      <c r="B170" s="3">
        <v>4</v>
      </c>
      <c r="C170" s="2" t="s">
        <v>16</v>
      </c>
      <c r="D170">
        <v>4</v>
      </c>
    </row>
    <row r="171" spans="1:4" x14ac:dyDescent="0.25">
      <c r="A171" s="2" t="s">
        <v>17</v>
      </c>
      <c r="B171" s="3">
        <v>2</v>
      </c>
      <c r="C171" s="2" t="s">
        <v>17</v>
      </c>
      <c r="D171">
        <v>2</v>
      </c>
    </row>
    <row r="172" spans="1:4" x14ac:dyDescent="0.25">
      <c r="A172" s="2" t="s">
        <v>11</v>
      </c>
      <c r="B172" s="3">
        <v>10</v>
      </c>
    </row>
    <row r="175" spans="1:4" x14ac:dyDescent="0.25">
      <c r="A175" s="1" t="s">
        <v>0</v>
      </c>
      <c r="B175" t="s">
        <v>25</v>
      </c>
    </row>
    <row r="176" spans="1:4" x14ac:dyDescent="0.25">
      <c r="A176" s="2" t="s">
        <v>26</v>
      </c>
      <c r="B176">
        <v>1</v>
      </c>
      <c r="C176" s="2" t="s">
        <v>26</v>
      </c>
      <c r="D176">
        <v>1</v>
      </c>
    </row>
    <row r="177" spans="1:3" x14ac:dyDescent="0.25">
      <c r="A177" s="2" t="s">
        <v>27</v>
      </c>
      <c r="C177" s="2" t="s">
        <v>27</v>
      </c>
    </row>
    <row r="178" spans="1:3" x14ac:dyDescent="0.25">
      <c r="A178" s="2" t="s">
        <v>11</v>
      </c>
      <c r="B178">
        <v>1</v>
      </c>
    </row>
    <row r="179" spans="1:3" x14ac:dyDescent="0.25">
      <c r="A179" s="2"/>
    </row>
    <row r="180" spans="1:3" x14ac:dyDescent="0.25">
      <c r="A180" s="2"/>
    </row>
    <row r="181" spans="1:3" x14ac:dyDescent="0.25">
      <c r="A181" s="2"/>
    </row>
    <row r="199" spans="1:4" x14ac:dyDescent="0.25">
      <c r="A199" s="1" t="s">
        <v>0</v>
      </c>
      <c r="B199" t="s">
        <v>15</v>
      </c>
    </row>
    <row r="200" spans="1:4" x14ac:dyDescent="0.25">
      <c r="A200" s="2" t="s">
        <v>16</v>
      </c>
      <c r="B200">
        <v>1</v>
      </c>
      <c r="C200" s="2" t="s">
        <v>16</v>
      </c>
      <c r="D200">
        <v>1</v>
      </c>
    </row>
    <row r="201" spans="1:4" x14ac:dyDescent="0.25">
      <c r="A201" s="2" t="s">
        <v>17</v>
      </c>
      <c r="B201">
        <v>9</v>
      </c>
      <c r="C201" s="2" t="s">
        <v>17</v>
      </c>
      <c r="D201">
        <v>9</v>
      </c>
    </row>
    <row r="202" spans="1:4" x14ac:dyDescent="0.25">
      <c r="A202" s="2" t="s">
        <v>11</v>
      </c>
      <c r="B202">
        <v>10</v>
      </c>
    </row>
    <row r="203" spans="1:4" x14ac:dyDescent="0.25">
      <c r="A203" s="2"/>
    </row>
    <row r="204" spans="1:4" x14ac:dyDescent="0.25">
      <c r="A204" s="2"/>
    </row>
    <row r="205" spans="1:4" x14ac:dyDescent="0.25">
      <c r="A205" s="2"/>
    </row>
    <row r="206" spans="1:4" x14ac:dyDescent="0.25">
      <c r="A206" s="2"/>
    </row>
    <row r="207" spans="1:4" x14ac:dyDescent="0.25">
      <c r="A207" s="2"/>
    </row>
    <row r="208" spans="1:4" x14ac:dyDescent="0.25">
      <c r="A208" s="2"/>
    </row>
    <row r="209" spans="1:4" x14ac:dyDescent="0.25">
      <c r="A209" s="2"/>
    </row>
    <row r="210" spans="1:4" x14ac:dyDescent="0.25">
      <c r="A210" s="2"/>
    </row>
    <row r="211" spans="1:4" x14ac:dyDescent="0.25">
      <c r="A211" s="2"/>
    </row>
    <row r="212" spans="1:4" x14ac:dyDescent="0.25">
      <c r="A212" s="2"/>
    </row>
    <row r="213" spans="1:4" x14ac:dyDescent="0.25">
      <c r="A213" s="2"/>
    </row>
    <row r="214" spans="1:4" x14ac:dyDescent="0.25">
      <c r="A214" s="2"/>
    </row>
    <row r="215" spans="1:4" x14ac:dyDescent="0.25">
      <c r="A215" s="2"/>
    </row>
    <row r="216" spans="1:4" x14ac:dyDescent="0.25">
      <c r="A216" s="2"/>
    </row>
    <row r="222" spans="1:4" x14ac:dyDescent="0.25">
      <c r="A222" s="1" t="s">
        <v>0</v>
      </c>
      <c r="B222" t="s">
        <v>28</v>
      </c>
    </row>
    <row r="223" spans="1:4" x14ac:dyDescent="0.25">
      <c r="A223" s="2" t="s">
        <v>16</v>
      </c>
      <c r="B223">
        <v>3</v>
      </c>
      <c r="C223" s="2" t="s">
        <v>16</v>
      </c>
      <c r="D223">
        <v>3</v>
      </c>
    </row>
    <row r="224" spans="1:4" x14ac:dyDescent="0.25">
      <c r="A224" s="2" t="s">
        <v>17</v>
      </c>
      <c r="B224">
        <v>7</v>
      </c>
      <c r="C224" s="2" t="s">
        <v>17</v>
      </c>
      <c r="D224">
        <v>7</v>
      </c>
    </row>
    <row r="225" spans="1:2" x14ac:dyDescent="0.25">
      <c r="A225" s="2" t="s">
        <v>11</v>
      </c>
      <c r="B225">
        <v>10</v>
      </c>
    </row>
    <row r="226" spans="1:2" x14ac:dyDescent="0.25">
      <c r="A226" s="2"/>
    </row>
    <row r="246" spans="1:6" x14ac:dyDescent="0.25">
      <c r="A246" s="1" t="s">
        <v>0</v>
      </c>
      <c r="B246" t="s">
        <v>29</v>
      </c>
    </row>
    <row r="247" spans="1:6" x14ac:dyDescent="0.25">
      <c r="A247" s="2" t="s">
        <v>16</v>
      </c>
      <c r="B247">
        <v>4</v>
      </c>
      <c r="C247" s="2" t="s">
        <v>16</v>
      </c>
      <c r="D247">
        <v>4</v>
      </c>
    </row>
    <row r="248" spans="1:6" x14ac:dyDescent="0.25">
      <c r="A248" s="2" t="s">
        <v>17</v>
      </c>
      <c r="B248">
        <v>6</v>
      </c>
      <c r="C248" s="2" t="s">
        <v>17</v>
      </c>
      <c r="D248">
        <v>6</v>
      </c>
    </row>
    <row r="249" spans="1:6" x14ac:dyDescent="0.25">
      <c r="A249" s="2" t="s">
        <v>11</v>
      </c>
      <c r="B249">
        <v>10</v>
      </c>
    </row>
    <row r="250" spans="1:6" x14ac:dyDescent="0.25">
      <c r="A250" s="2"/>
    </row>
    <row r="252" spans="1:6" x14ac:dyDescent="0.25">
      <c r="F252" t="s">
        <v>247</v>
      </c>
    </row>
    <row r="270" spans="1:4" x14ac:dyDescent="0.25">
      <c r="A270" s="1" t="s">
        <v>0</v>
      </c>
      <c r="B270" t="s">
        <v>30</v>
      </c>
    </row>
    <row r="271" spans="1:4" x14ac:dyDescent="0.25">
      <c r="A271" s="2" t="s">
        <v>16</v>
      </c>
      <c r="B271">
        <v>6</v>
      </c>
      <c r="C271" s="2" t="s">
        <v>16</v>
      </c>
      <c r="D271">
        <v>6</v>
      </c>
    </row>
    <row r="272" spans="1:4" x14ac:dyDescent="0.25">
      <c r="A272" s="2" t="s">
        <v>17</v>
      </c>
      <c r="B272">
        <v>4</v>
      </c>
      <c r="C272" s="2" t="s">
        <v>17</v>
      </c>
      <c r="D272">
        <v>4</v>
      </c>
    </row>
    <row r="273" spans="1:2" x14ac:dyDescent="0.25">
      <c r="A273" s="2" t="s">
        <v>11</v>
      </c>
      <c r="B273">
        <v>10</v>
      </c>
    </row>
    <row r="274" spans="1:2" x14ac:dyDescent="0.25">
      <c r="A274" s="2"/>
    </row>
    <row r="275" spans="1:2" x14ac:dyDescent="0.25">
      <c r="A275" s="2"/>
    </row>
    <row r="276" spans="1:2" x14ac:dyDescent="0.25">
      <c r="A276" s="2"/>
    </row>
    <row r="277" spans="1:2" x14ac:dyDescent="0.25">
      <c r="A277" s="2"/>
    </row>
    <row r="278" spans="1:2" x14ac:dyDescent="0.25">
      <c r="A278" s="2"/>
    </row>
    <row r="279" spans="1:2" x14ac:dyDescent="0.25">
      <c r="A279" s="2"/>
    </row>
    <row r="280" spans="1:2" x14ac:dyDescent="0.25">
      <c r="A280" s="2"/>
    </row>
    <row r="281" spans="1:2" x14ac:dyDescent="0.25">
      <c r="A281" s="2"/>
    </row>
    <row r="282" spans="1:2" x14ac:dyDescent="0.25">
      <c r="A282" s="2"/>
    </row>
    <row r="283" spans="1:2" x14ac:dyDescent="0.25">
      <c r="A283" s="2"/>
    </row>
    <row r="284" spans="1:2" x14ac:dyDescent="0.25">
      <c r="A284" s="2"/>
    </row>
    <row r="285" spans="1:2" x14ac:dyDescent="0.25">
      <c r="A285" s="2"/>
    </row>
    <row r="286" spans="1:2" x14ac:dyDescent="0.25">
      <c r="A286" s="2"/>
    </row>
    <row r="287" spans="1:2" x14ac:dyDescent="0.25">
      <c r="A287" s="2"/>
    </row>
    <row r="288" spans="1:2" x14ac:dyDescent="0.25">
      <c r="A288" s="2"/>
    </row>
    <row r="289" spans="1:4" x14ac:dyDescent="0.25">
      <c r="A289" s="2"/>
    </row>
    <row r="290" spans="1:4" x14ac:dyDescent="0.25">
      <c r="A290" s="2"/>
    </row>
    <row r="291" spans="1:4" x14ac:dyDescent="0.25">
      <c r="A291" s="2"/>
    </row>
    <row r="292" spans="1:4" x14ac:dyDescent="0.25">
      <c r="A292" s="2"/>
    </row>
    <row r="294" spans="1:4" x14ac:dyDescent="0.25">
      <c r="A294" s="1" t="s">
        <v>0</v>
      </c>
      <c r="B294" t="s">
        <v>31</v>
      </c>
    </row>
    <row r="295" spans="1:4" x14ac:dyDescent="0.25">
      <c r="A295" s="2" t="s">
        <v>16</v>
      </c>
      <c r="B295">
        <v>6</v>
      </c>
      <c r="C295" s="2" t="s">
        <v>16</v>
      </c>
      <c r="D295">
        <v>6</v>
      </c>
    </row>
    <row r="296" spans="1:4" x14ac:dyDescent="0.25">
      <c r="A296" s="2" t="s">
        <v>17</v>
      </c>
      <c r="B296">
        <v>4</v>
      </c>
      <c r="C296" s="2" t="s">
        <v>17</v>
      </c>
      <c r="D296">
        <v>4</v>
      </c>
    </row>
    <row r="297" spans="1:4" x14ac:dyDescent="0.25">
      <c r="A297" s="2" t="s">
        <v>11</v>
      </c>
      <c r="B297">
        <v>10</v>
      </c>
    </row>
    <row r="318" spans="1:4" x14ac:dyDescent="0.25">
      <c r="A318" s="1" t="s">
        <v>0</v>
      </c>
      <c r="B318" t="s">
        <v>32</v>
      </c>
    </row>
    <row r="319" spans="1:4" x14ac:dyDescent="0.25">
      <c r="A319" s="2" t="s">
        <v>21</v>
      </c>
      <c r="B319">
        <v>6</v>
      </c>
      <c r="C319" s="2" t="s">
        <v>21</v>
      </c>
      <c r="D319">
        <v>6</v>
      </c>
    </row>
    <row r="320" spans="1:4" x14ac:dyDescent="0.25">
      <c r="A320" s="2" t="s">
        <v>16</v>
      </c>
      <c r="B320">
        <v>3</v>
      </c>
      <c r="C320" s="2" t="s">
        <v>16</v>
      </c>
      <c r="D320">
        <v>3</v>
      </c>
    </row>
    <row r="321" spans="1:4" x14ac:dyDescent="0.25">
      <c r="A321" s="2" t="s">
        <v>17</v>
      </c>
      <c r="B321">
        <v>1</v>
      </c>
      <c r="C321" s="2" t="s">
        <v>17</v>
      </c>
      <c r="D321">
        <v>1</v>
      </c>
    </row>
    <row r="322" spans="1:4" x14ac:dyDescent="0.25">
      <c r="A322" s="2" t="s">
        <v>11</v>
      </c>
      <c r="B322">
        <v>10</v>
      </c>
    </row>
    <row r="325" spans="1:4" x14ac:dyDescent="0.25">
      <c r="A325" s="1" t="s">
        <v>0</v>
      </c>
      <c r="B325" t="s">
        <v>33</v>
      </c>
    </row>
    <row r="326" spans="1:4" x14ac:dyDescent="0.25">
      <c r="A326" s="2" t="s">
        <v>21</v>
      </c>
      <c r="B326">
        <v>6</v>
      </c>
      <c r="C326" s="2" t="s">
        <v>21</v>
      </c>
      <c r="D326">
        <v>6</v>
      </c>
    </row>
    <row r="327" spans="1:4" x14ac:dyDescent="0.25">
      <c r="A327" s="2" t="s">
        <v>16</v>
      </c>
      <c r="B327">
        <v>4</v>
      </c>
      <c r="C327" s="2" t="s">
        <v>16</v>
      </c>
      <c r="D327">
        <v>4</v>
      </c>
    </row>
    <row r="328" spans="1:4" x14ac:dyDescent="0.25">
      <c r="A328" s="2" t="s">
        <v>11</v>
      </c>
      <c r="B328">
        <v>10</v>
      </c>
    </row>
    <row r="329" spans="1:4" x14ac:dyDescent="0.25">
      <c r="A329" s="2"/>
    </row>
    <row r="331" spans="1:4" x14ac:dyDescent="0.25">
      <c r="A331" s="1" t="s">
        <v>0</v>
      </c>
      <c r="B331" t="s">
        <v>34</v>
      </c>
    </row>
    <row r="332" spans="1:4" x14ac:dyDescent="0.25">
      <c r="A332" s="2" t="s">
        <v>21</v>
      </c>
      <c r="B332">
        <v>6</v>
      </c>
      <c r="C332" s="2" t="s">
        <v>21</v>
      </c>
      <c r="D332">
        <v>6</v>
      </c>
    </row>
    <row r="333" spans="1:4" x14ac:dyDescent="0.25">
      <c r="A333" s="2" t="s">
        <v>16</v>
      </c>
      <c r="B333">
        <v>4</v>
      </c>
      <c r="C333" s="2" t="s">
        <v>16</v>
      </c>
      <c r="D333">
        <v>4</v>
      </c>
    </row>
    <row r="334" spans="1:4" x14ac:dyDescent="0.25">
      <c r="A334" s="2" t="s">
        <v>11</v>
      </c>
      <c r="B334">
        <v>10</v>
      </c>
    </row>
    <row r="337" spans="1:4" x14ac:dyDescent="0.25">
      <c r="A337" s="1" t="s">
        <v>0</v>
      </c>
      <c r="B337" t="s">
        <v>35</v>
      </c>
    </row>
    <row r="338" spans="1:4" x14ac:dyDescent="0.25">
      <c r="A338" s="2" t="s">
        <v>21</v>
      </c>
      <c r="B338">
        <v>6</v>
      </c>
      <c r="C338" s="2" t="s">
        <v>21</v>
      </c>
      <c r="D338">
        <v>6</v>
      </c>
    </row>
    <row r="339" spans="1:4" x14ac:dyDescent="0.25">
      <c r="A339" s="2" t="s">
        <v>16</v>
      </c>
      <c r="B339">
        <v>2</v>
      </c>
      <c r="C339" s="2" t="s">
        <v>16</v>
      </c>
      <c r="D339">
        <v>2</v>
      </c>
    </row>
    <row r="340" spans="1:4" x14ac:dyDescent="0.25">
      <c r="A340" s="2" t="s">
        <v>17</v>
      </c>
      <c r="B340">
        <v>2</v>
      </c>
      <c r="C340" s="2" t="s">
        <v>17</v>
      </c>
      <c r="D340">
        <v>2</v>
      </c>
    </row>
    <row r="341" spans="1:4" x14ac:dyDescent="0.25">
      <c r="A341" s="2" t="s">
        <v>11</v>
      </c>
      <c r="B341">
        <v>10</v>
      </c>
    </row>
    <row r="342" spans="1:4" x14ac:dyDescent="0.25">
      <c r="A342" s="2"/>
    </row>
    <row r="345" spans="1:4" x14ac:dyDescent="0.25">
      <c r="A345" s="1" t="s">
        <v>0</v>
      </c>
      <c r="B345" t="s">
        <v>36</v>
      </c>
    </row>
    <row r="346" spans="1:4" x14ac:dyDescent="0.25">
      <c r="A346" s="2" t="s">
        <v>37</v>
      </c>
      <c r="B346">
        <v>1</v>
      </c>
      <c r="C346" s="2" t="s">
        <v>37</v>
      </c>
      <c r="D346">
        <v>1</v>
      </c>
    </row>
    <row r="347" spans="1:4" x14ac:dyDescent="0.25">
      <c r="A347" s="2" t="s">
        <v>27</v>
      </c>
      <c r="C347" s="2" t="s">
        <v>27</v>
      </c>
    </row>
    <row r="348" spans="1:4" x14ac:dyDescent="0.25">
      <c r="A348" s="2" t="s">
        <v>11</v>
      </c>
      <c r="B348">
        <v>1</v>
      </c>
    </row>
    <row r="349" spans="1:4" x14ac:dyDescent="0.25">
      <c r="A349" s="2"/>
    </row>
    <row r="350" spans="1:4" x14ac:dyDescent="0.25">
      <c r="A350" s="2"/>
    </row>
    <row r="351" spans="1:4" x14ac:dyDescent="0.25">
      <c r="A351" s="2"/>
    </row>
    <row r="352" spans="1:4" x14ac:dyDescent="0.25">
      <c r="A352" s="2"/>
    </row>
    <row r="353" spans="1:8" x14ac:dyDescent="0.25">
      <c r="A353" s="2"/>
    </row>
    <row r="354" spans="1:8" x14ac:dyDescent="0.25">
      <c r="A354" s="2"/>
      <c r="G354" t="s">
        <v>235</v>
      </c>
      <c r="H354">
        <v>2</v>
      </c>
    </row>
    <row r="355" spans="1:8" x14ac:dyDescent="0.25">
      <c r="A355" s="2"/>
      <c r="G355" t="s">
        <v>232</v>
      </c>
      <c r="H355">
        <v>1</v>
      </c>
    </row>
    <row r="356" spans="1:8" x14ac:dyDescent="0.25">
      <c r="A356" s="2"/>
      <c r="G356" t="s">
        <v>236</v>
      </c>
      <c r="H356">
        <v>1</v>
      </c>
    </row>
    <row r="357" spans="1:8" x14ac:dyDescent="0.25">
      <c r="A357" s="2"/>
      <c r="G357" t="s">
        <v>234</v>
      </c>
      <c r="H357">
        <v>0</v>
      </c>
    </row>
    <row r="358" spans="1:8" x14ac:dyDescent="0.25">
      <c r="A358" s="2"/>
      <c r="G358" t="s">
        <v>233</v>
      </c>
      <c r="H358">
        <v>0</v>
      </c>
    </row>
    <row r="359" spans="1:8" x14ac:dyDescent="0.25">
      <c r="A359" s="2"/>
    </row>
    <row r="360" spans="1:8" x14ac:dyDescent="0.25">
      <c r="A360" s="2"/>
    </row>
    <row r="361" spans="1:8" x14ac:dyDescent="0.25">
      <c r="A361" s="2"/>
    </row>
    <row r="362" spans="1:8" x14ac:dyDescent="0.25">
      <c r="A362" s="2"/>
    </row>
    <row r="363" spans="1:8" x14ac:dyDescent="0.25">
      <c r="A363" s="2"/>
    </row>
    <row r="364" spans="1:8" x14ac:dyDescent="0.25">
      <c r="A364" s="2"/>
    </row>
    <row r="365" spans="1:8" x14ac:dyDescent="0.25">
      <c r="A365" s="2"/>
    </row>
    <row r="366" spans="1:8" x14ac:dyDescent="0.25">
      <c r="A366" s="2"/>
    </row>
    <row r="367" spans="1:8" x14ac:dyDescent="0.25">
      <c r="A367" s="2"/>
    </row>
    <row r="368" spans="1:8" x14ac:dyDescent="0.25">
      <c r="A368" s="2"/>
    </row>
    <row r="369" spans="1:4" x14ac:dyDescent="0.25">
      <c r="A369" s="1" t="s">
        <v>0</v>
      </c>
      <c r="B369" t="s">
        <v>38</v>
      </c>
    </row>
    <row r="370" spans="1:4" x14ac:dyDescent="0.25">
      <c r="A370" s="2" t="s">
        <v>16</v>
      </c>
      <c r="B370">
        <v>1</v>
      </c>
      <c r="C370" s="2" t="s">
        <v>16</v>
      </c>
      <c r="D370">
        <v>1</v>
      </c>
    </row>
    <row r="371" spans="1:4" x14ac:dyDescent="0.25">
      <c r="A371" s="2" t="s">
        <v>17</v>
      </c>
      <c r="B371">
        <v>9</v>
      </c>
      <c r="C371" s="2" t="s">
        <v>17</v>
      </c>
      <c r="D371">
        <v>9</v>
      </c>
    </row>
    <row r="372" spans="1:4" x14ac:dyDescent="0.25">
      <c r="A372" s="2" t="s">
        <v>11</v>
      </c>
      <c r="B372">
        <v>10</v>
      </c>
    </row>
    <row r="373" spans="1:4" x14ac:dyDescent="0.25">
      <c r="A373" s="2"/>
    </row>
    <row r="374" spans="1:4" x14ac:dyDescent="0.25">
      <c r="A374" s="2"/>
    </row>
    <row r="376" spans="1:4" x14ac:dyDescent="0.25">
      <c r="A376" s="1" t="s">
        <v>0</v>
      </c>
      <c r="B376" t="s">
        <v>39</v>
      </c>
    </row>
    <row r="377" spans="1:4" x14ac:dyDescent="0.25">
      <c r="A377" s="2" t="s">
        <v>17</v>
      </c>
      <c r="B377">
        <v>10</v>
      </c>
      <c r="C377" s="2" t="s">
        <v>17</v>
      </c>
      <c r="D377">
        <v>10</v>
      </c>
    </row>
    <row r="378" spans="1:4" x14ac:dyDescent="0.25">
      <c r="A378" s="2" t="s">
        <v>11</v>
      </c>
      <c r="B378">
        <v>10</v>
      </c>
    </row>
    <row r="379" spans="1:4" x14ac:dyDescent="0.25">
      <c r="A379" s="2"/>
    </row>
    <row r="382" spans="1:4" x14ac:dyDescent="0.25">
      <c r="A382" s="1" t="s">
        <v>0</v>
      </c>
      <c r="B382" t="s">
        <v>40</v>
      </c>
    </row>
    <row r="383" spans="1:4" x14ac:dyDescent="0.25">
      <c r="A383" s="2" t="s">
        <v>16</v>
      </c>
      <c r="B383">
        <v>3</v>
      </c>
      <c r="C383" s="2" t="s">
        <v>16</v>
      </c>
      <c r="D383">
        <v>3</v>
      </c>
    </row>
    <row r="384" spans="1:4" x14ac:dyDescent="0.25">
      <c r="A384" s="2" t="s">
        <v>17</v>
      </c>
      <c r="B384">
        <v>7</v>
      </c>
      <c r="C384" s="2" t="s">
        <v>17</v>
      </c>
      <c r="D384">
        <v>7</v>
      </c>
    </row>
    <row r="385" spans="1:4" x14ac:dyDescent="0.25">
      <c r="A385" s="2" t="s">
        <v>11</v>
      </c>
      <c r="B385">
        <v>10</v>
      </c>
    </row>
    <row r="386" spans="1:4" x14ac:dyDescent="0.25">
      <c r="A386" s="2"/>
    </row>
    <row r="387" spans="1:4" x14ac:dyDescent="0.25">
      <c r="A387" s="2"/>
    </row>
    <row r="389" spans="1:4" x14ac:dyDescent="0.25">
      <c r="A389" s="1" t="s">
        <v>0</v>
      </c>
      <c r="B389" t="s">
        <v>41</v>
      </c>
    </row>
    <row r="390" spans="1:4" x14ac:dyDescent="0.25">
      <c r="A390" s="2" t="s">
        <v>16</v>
      </c>
      <c r="B390">
        <v>2</v>
      </c>
      <c r="C390" s="2" t="s">
        <v>16</v>
      </c>
      <c r="D390">
        <v>2</v>
      </c>
    </row>
    <row r="391" spans="1:4" x14ac:dyDescent="0.25">
      <c r="A391" s="2" t="s">
        <v>17</v>
      </c>
      <c r="B391">
        <v>8</v>
      </c>
      <c r="C391" s="2" t="s">
        <v>17</v>
      </c>
      <c r="D391">
        <v>8</v>
      </c>
    </row>
    <row r="392" spans="1:4" x14ac:dyDescent="0.25">
      <c r="A392" s="2" t="s">
        <v>11</v>
      </c>
      <c r="B392">
        <v>10</v>
      </c>
    </row>
    <row r="393" spans="1:4" x14ac:dyDescent="0.25">
      <c r="A393" s="2"/>
    </row>
    <row r="396" spans="1:4" x14ac:dyDescent="0.25">
      <c r="A396" s="1" t="s">
        <v>0</v>
      </c>
      <c r="B396" t="s">
        <v>42</v>
      </c>
    </row>
    <row r="397" spans="1:4" x14ac:dyDescent="0.25">
      <c r="A397" s="2" t="s">
        <v>16</v>
      </c>
      <c r="B397">
        <v>9</v>
      </c>
      <c r="C397" s="2" t="s">
        <v>16</v>
      </c>
      <c r="D397">
        <v>9</v>
      </c>
    </row>
    <row r="398" spans="1:4" x14ac:dyDescent="0.25">
      <c r="A398" s="2" t="s">
        <v>17</v>
      </c>
      <c r="B398">
        <v>1</v>
      </c>
      <c r="C398" s="2" t="s">
        <v>17</v>
      </c>
      <c r="D398">
        <v>1</v>
      </c>
    </row>
    <row r="399" spans="1:4" x14ac:dyDescent="0.25">
      <c r="A399" s="2" t="s">
        <v>11</v>
      </c>
      <c r="B399">
        <v>10</v>
      </c>
    </row>
    <row r="408" spans="7:8" x14ac:dyDescent="0.25">
      <c r="G408" t="s">
        <v>239</v>
      </c>
      <c r="H408">
        <v>10</v>
      </c>
    </row>
    <row r="409" spans="7:8" x14ac:dyDescent="0.25">
      <c r="G409" t="s">
        <v>238</v>
      </c>
      <c r="H409">
        <v>9</v>
      </c>
    </row>
    <row r="410" spans="7:8" x14ac:dyDescent="0.25">
      <c r="G410" t="s">
        <v>241</v>
      </c>
      <c r="H410">
        <v>8</v>
      </c>
    </row>
    <row r="411" spans="7:8" x14ac:dyDescent="0.25">
      <c r="G411" t="s">
        <v>240</v>
      </c>
      <c r="H411">
        <v>7</v>
      </c>
    </row>
    <row r="412" spans="7:8" x14ac:dyDescent="0.25">
      <c r="G412" t="s">
        <v>237</v>
      </c>
      <c r="H412">
        <v>1</v>
      </c>
    </row>
    <row r="425" spans="1:4" x14ac:dyDescent="0.25">
      <c r="A425" s="1" t="s">
        <v>0</v>
      </c>
      <c r="B425" t="s">
        <v>43</v>
      </c>
    </row>
    <row r="426" spans="1:4" x14ac:dyDescent="0.25">
      <c r="A426" s="2" t="s">
        <v>17</v>
      </c>
      <c r="B426">
        <v>10</v>
      </c>
      <c r="C426" s="2" t="s">
        <v>17</v>
      </c>
      <c r="D426">
        <v>10</v>
      </c>
    </row>
    <row r="427" spans="1:4" x14ac:dyDescent="0.25">
      <c r="A427" s="2" t="s">
        <v>11</v>
      </c>
      <c r="B427">
        <v>10</v>
      </c>
    </row>
    <row r="430" spans="1:4" x14ac:dyDescent="0.25">
      <c r="A430" s="1" t="s">
        <v>0</v>
      </c>
      <c r="B430" t="s">
        <v>44</v>
      </c>
    </row>
    <row r="431" spans="1:4" x14ac:dyDescent="0.25">
      <c r="A431" s="2" t="s">
        <v>17</v>
      </c>
      <c r="B431">
        <v>10</v>
      </c>
      <c r="C431" s="2" t="s">
        <v>17</v>
      </c>
      <c r="D431">
        <v>10</v>
      </c>
    </row>
    <row r="432" spans="1:4" x14ac:dyDescent="0.25">
      <c r="A432" s="2" t="s">
        <v>11</v>
      </c>
      <c r="B432">
        <v>10</v>
      </c>
    </row>
    <row r="433" spans="1:4" x14ac:dyDescent="0.25">
      <c r="A433" s="2"/>
    </row>
    <row r="435" spans="1:4" x14ac:dyDescent="0.25">
      <c r="A435" s="1" t="s">
        <v>0</v>
      </c>
      <c r="B435" t="s">
        <v>45</v>
      </c>
    </row>
    <row r="436" spans="1:4" x14ac:dyDescent="0.25">
      <c r="A436" s="2" t="s">
        <v>16</v>
      </c>
      <c r="B436">
        <v>6</v>
      </c>
      <c r="C436" s="2" t="s">
        <v>16</v>
      </c>
      <c r="D436">
        <v>6</v>
      </c>
    </row>
    <row r="437" spans="1:4" x14ac:dyDescent="0.25">
      <c r="A437" s="2" t="s">
        <v>17</v>
      </c>
      <c r="B437">
        <v>4</v>
      </c>
      <c r="C437" s="2" t="s">
        <v>17</v>
      </c>
      <c r="D437">
        <v>4</v>
      </c>
    </row>
    <row r="438" spans="1:4" x14ac:dyDescent="0.25">
      <c r="A438" s="2" t="s">
        <v>11</v>
      </c>
      <c r="B438">
        <v>10</v>
      </c>
    </row>
    <row r="441" spans="1:4" x14ac:dyDescent="0.25">
      <c r="A441" s="1" t="s">
        <v>0</v>
      </c>
      <c r="B441" t="s">
        <v>46</v>
      </c>
    </row>
    <row r="442" spans="1:4" x14ac:dyDescent="0.25">
      <c r="A442" s="2" t="s">
        <v>16</v>
      </c>
      <c r="B442">
        <v>5</v>
      </c>
      <c r="C442" s="2" t="s">
        <v>16</v>
      </c>
      <c r="D442">
        <v>5</v>
      </c>
    </row>
    <row r="443" spans="1:4" x14ac:dyDescent="0.25">
      <c r="A443" s="2" t="s">
        <v>17</v>
      </c>
      <c r="B443">
        <v>5</v>
      </c>
      <c r="C443" s="2" t="s">
        <v>17</v>
      </c>
      <c r="D443">
        <v>5</v>
      </c>
    </row>
    <row r="444" spans="1:4" x14ac:dyDescent="0.25">
      <c r="A444" s="2" t="s">
        <v>11</v>
      </c>
      <c r="B444">
        <v>10</v>
      </c>
    </row>
    <row r="447" spans="1:4" x14ac:dyDescent="0.25">
      <c r="A447" s="1" t="s">
        <v>0</v>
      </c>
      <c r="B447" t="s">
        <v>47</v>
      </c>
    </row>
    <row r="448" spans="1:4" x14ac:dyDescent="0.25">
      <c r="A448" s="2" t="s">
        <v>16</v>
      </c>
      <c r="B448">
        <v>5</v>
      </c>
      <c r="C448" s="2" t="s">
        <v>16</v>
      </c>
      <c r="D448">
        <v>5</v>
      </c>
    </row>
    <row r="449" spans="1:8" x14ac:dyDescent="0.25">
      <c r="A449" s="2" t="s">
        <v>17</v>
      </c>
      <c r="B449">
        <v>5</v>
      </c>
      <c r="C449" s="2" t="s">
        <v>17</v>
      </c>
      <c r="D449">
        <v>5</v>
      </c>
    </row>
    <row r="450" spans="1:8" x14ac:dyDescent="0.25">
      <c r="A450" s="2" t="s">
        <v>11</v>
      </c>
      <c r="B450">
        <v>10</v>
      </c>
    </row>
    <row r="451" spans="1:8" x14ac:dyDescent="0.25">
      <c r="A451" s="2"/>
    </row>
    <row r="453" spans="1:8" x14ac:dyDescent="0.25">
      <c r="A453" s="1" t="s">
        <v>0</v>
      </c>
      <c r="B453" t="s">
        <v>48</v>
      </c>
    </row>
    <row r="454" spans="1:8" x14ac:dyDescent="0.25">
      <c r="A454" s="2" t="s">
        <v>16</v>
      </c>
      <c r="B454">
        <v>10</v>
      </c>
      <c r="C454" s="2" t="s">
        <v>16</v>
      </c>
      <c r="D454">
        <v>10</v>
      </c>
    </row>
    <row r="455" spans="1:8" x14ac:dyDescent="0.25">
      <c r="A455" s="2" t="s">
        <v>11</v>
      </c>
      <c r="B455">
        <v>10</v>
      </c>
    </row>
    <row r="463" spans="1:8" x14ac:dyDescent="0.25">
      <c r="G463" t="s">
        <v>242</v>
      </c>
      <c r="H463">
        <v>10</v>
      </c>
    </row>
    <row r="464" spans="1:8" x14ac:dyDescent="0.25">
      <c r="G464" t="s">
        <v>243</v>
      </c>
      <c r="H464">
        <v>10</v>
      </c>
    </row>
    <row r="465" spans="7:8" x14ac:dyDescent="0.25">
      <c r="G465" t="s">
        <v>245</v>
      </c>
      <c r="H465">
        <v>5</v>
      </c>
    </row>
    <row r="466" spans="7:8" x14ac:dyDescent="0.25">
      <c r="G466" t="s">
        <v>246</v>
      </c>
      <c r="H466">
        <v>5</v>
      </c>
    </row>
    <row r="467" spans="7:8" x14ac:dyDescent="0.25">
      <c r="G467" t="s">
        <v>244</v>
      </c>
      <c r="H467">
        <v>4</v>
      </c>
    </row>
    <row r="468" spans="7:8" x14ac:dyDescent="0.25">
      <c r="G468" t="s">
        <v>237</v>
      </c>
      <c r="H468">
        <v>0</v>
      </c>
    </row>
  </sheetData>
  <sortState xmlns:xlrd2="http://schemas.microsoft.com/office/spreadsheetml/2017/richdata2" ref="C4:D12">
    <sortCondition descending="1" ref="D4:D12"/>
  </sortState>
  <pageMargins left="0.511811024" right="0.511811024" top="0.78740157499999996" bottom="0.78740157499999996" header="0.31496062000000002" footer="0.31496062000000002"/>
  <drawing r:id="rId3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11b6f6d-5ee7-4d67-b677-1fa95fedcb09" xsi:nil="true"/>
    <lcf76f155ced4ddcb4097134ff3c332f xmlns="4c73cc26-2835-47f3-862e-ab03a5f050e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5A0769546809B40AD73654FD0E91020" ma:contentTypeVersion="17" ma:contentTypeDescription="Criar um novo documento." ma:contentTypeScope="" ma:versionID="a05105da315f2bb5a8950cbecd1c57ff">
  <xsd:schema xmlns:xsd="http://www.w3.org/2001/XMLSchema" xmlns:xs="http://www.w3.org/2001/XMLSchema" xmlns:p="http://schemas.microsoft.com/office/2006/metadata/properties" xmlns:ns2="4c73cc26-2835-47f3-862e-ab03a5f050ea" xmlns:ns3="911b6f6d-5ee7-4d67-b677-1fa95fedcb09" targetNamespace="http://schemas.microsoft.com/office/2006/metadata/properties" ma:root="true" ma:fieldsID="bef83766349d7789020926c8737c58b8" ns2:_="" ns3:_="">
    <xsd:import namespace="4c73cc26-2835-47f3-862e-ab03a5f050ea"/>
    <xsd:import namespace="911b6f6d-5ee7-4d67-b677-1fa95fedcb0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73cc26-2835-47f3-862e-ab03a5f050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m" ma:readOnly="false" ma:fieldId="{5cf76f15-5ced-4ddc-b409-7134ff3c332f}" ma:taxonomyMulti="true" ma:sspId="66cf037f-5c90-4cca-86a9-c389e6aaa23f"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11b6f6d-5ee7-4d67-b677-1fa95fedcb09" elementFormDefault="qualified">
    <xsd:import namespace="http://schemas.microsoft.com/office/2006/documentManagement/types"/>
    <xsd:import namespace="http://schemas.microsoft.com/office/infopath/2007/PartnerControls"/>
    <xsd:element name="SharedWithUsers" ma:index="17"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Partilhado Com" ma:internalName="SharedWithDetails" ma:readOnly="true">
      <xsd:simpleType>
        <xsd:restriction base="dms:Note">
          <xsd:maxLength value="255"/>
        </xsd:restriction>
      </xsd:simpleType>
    </xsd:element>
    <xsd:element name="TaxCatchAll" ma:index="23" nillable="true" ma:displayName="Taxonomy Catch All Column" ma:hidden="true" ma:list="{2d0580b9-5234-416f-bd33-29fa8f087d31}" ma:internalName="TaxCatchAll" ma:showField="CatchAllData" ma:web="911b6f6d-5ee7-4d67-b677-1fa95fedcb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606C71-90BD-456C-9CB8-0E4B158E7C8B}">
  <ds:schemaRefs>
    <ds:schemaRef ds:uri="http://schemas.microsoft.com/sharepoint/v3/contenttype/forms"/>
  </ds:schemaRefs>
</ds:datastoreItem>
</file>

<file path=customXml/itemProps2.xml><?xml version="1.0" encoding="utf-8"?>
<ds:datastoreItem xmlns:ds="http://schemas.openxmlformats.org/officeDocument/2006/customXml" ds:itemID="{25252B4B-0595-48A2-B2CA-77B07058C235}">
  <ds:schemaRefs>
    <ds:schemaRef ds:uri="911b6f6d-5ee7-4d67-b677-1fa95fedcb09"/>
    <ds:schemaRef ds:uri="http://schemas.microsoft.com/office/2006/documentManagement/types"/>
    <ds:schemaRef ds:uri="http://purl.org/dc/terms/"/>
    <ds:schemaRef ds:uri="http://purl.org/dc/elements/1.1/"/>
    <ds:schemaRef ds:uri="http://purl.org/dc/dcmitype/"/>
    <ds:schemaRef ds:uri="4c73cc26-2835-47f3-862e-ab03a5f050ea"/>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E33A6960-F7FA-4501-A1AC-94BA27637C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73cc26-2835-47f3-862e-ab03a5f050ea"/>
    <ds:schemaRef ds:uri="911b6f6d-5ee7-4d67-b677-1fa95fedcb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Consulta Dirigida Interna sobre</vt:lpstr>
      <vt:lpstr>Consolidação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Karina Schunig</cp:lastModifiedBy>
  <cp:revision>0</cp:revision>
  <dcterms:created xsi:type="dcterms:W3CDTF">2022-11-29T19:15:03Z</dcterms:created>
  <dcterms:modified xsi:type="dcterms:W3CDTF">2022-12-27T14:42:47Z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0x01010045A0769546809B40AD73654FD0E91020</vt:lpwstr>
  </property>
  <property fmtid="{D5CDD505-2E9C-101B-9397-08002B2CF9AE}" pid="3" name="MediaServiceImageTags">
    <vt:lpwstr/>
  </property>
</Properties>
</file>