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richData/rdRichValueTypes.xml" ContentType="application/vnd.ms-excel.rdrichvaluetypes+xml"/>
  <Override PartName="/xl/richData/rdrichvaluestructure.xml" ContentType="application/vnd.ms-excel.rdrichvaluestructure+xml"/>
  <Override PartName="/xl/richData/rdrichvalue.xml" ContentType="application/vnd.ms-excel.rdrichvalue+xml"/>
  <Override PartName="/xl/richData/richValueRel.xml" ContentType="application/vnd.ms-excel.richvaluerel+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AMSUNG\Downloads\"/>
    </mc:Choice>
  </mc:AlternateContent>
  <xr:revisionPtr revIDLastSave="0" documentId="13_ncr:1_{3E8E5AB9-C661-407C-988F-0A48AEBA59A2}" xr6:coauthVersionLast="47" xr6:coauthVersionMax="47" xr10:uidLastSave="{00000000-0000-0000-0000-000000000000}"/>
  <bookViews>
    <workbookView xWindow="-108" yWindow="-108" windowWidth="23256" windowHeight="12456" firstSheet="5" activeTab="5" xr2:uid="{00000000-000D-0000-FFFF-FFFF00000000}"/>
  </bookViews>
  <sheets>
    <sheet name="Completo" sheetId="7" state="hidden" r:id="rId1"/>
    <sheet name="Titulares" sheetId="1" state="hidden" r:id="rId2"/>
    <sheet name="Quantitativo" sheetId="3" state="hidden" r:id="rId3"/>
    <sheet name="Quantitativo por Diretor" sheetId="5" state="hidden" r:id="rId4"/>
    <sheet name="Capa" sheetId="6" state="hidden" r:id="rId5"/>
    <sheet name="Estrutura" sheetId="14" r:id="rId6"/>
    <sheet name="Histórico de Alterações" sheetId="16" r:id="rId7"/>
    <sheet name="Anexo II" sheetId="8" r:id="rId8"/>
  </sheets>
  <definedNames>
    <definedName name="_xlnm._FilterDatabase" localSheetId="0" hidden="1">Completo!$A$6:$Y$517</definedName>
    <definedName name="_xlnm._FilterDatabase" localSheetId="5" hidden="1">Estrutura!$A$10:$O$474</definedName>
    <definedName name="_xlnm._FilterDatabase" localSheetId="1" hidden="1">Titulares!$A$11:$M$335</definedName>
    <definedName name="_xlnm.Print_Area" localSheetId="0">Completo!$A$1:$L$514</definedName>
    <definedName name="_xlnm.Print_Area" localSheetId="1">Titulares!$A$1:$L$335</definedName>
    <definedName name="_xlnm.Print_Titles" localSheetId="0">Completo!$6:$6</definedName>
    <definedName name="_xlnm.Print_Titles" localSheetId="3">'Quantitativo por Diretor'!$1:$5</definedName>
    <definedName name="_xlnm.Print_Titles" localSheetId="1">Titulares!$11:$11</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1" i="8" l="1"/>
  <c r="D165" i="8"/>
  <c r="D147" i="8"/>
  <c r="D141" i="8"/>
  <c r="D123" i="8"/>
  <c r="D117" i="8"/>
  <c r="D94" i="8"/>
  <c r="D88" i="8"/>
  <c r="D70" i="8"/>
  <c r="D64" i="8"/>
  <c r="D46" i="8"/>
  <c r="D40" i="8"/>
  <c r="D22" i="8"/>
  <c r="D16" i="8"/>
  <c r="J36" i="6"/>
  <c r="H36" i="6"/>
  <c r="F36" i="6"/>
  <c r="J35" i="6"/>
  <c r="H35" i="6"/>
  <c r="F35" i="6"/>
  <c r="D19" i="6"/>
  <c r="F89" i="5"/>
  <c r="B87" i="5"/>
  <c r="B86" i="5"/>
  <c r="B85" i="5"/>
  <c r="B84" i="5"/>
  <c r="B83" i="5"/>
  <c r="B82" i="5"/>
  <c r="B81" i="5"/>
  <c r="B80" i="5"/>
  <c r="B79" i="5"/>
  <c r="B78" i="5"/>
  <c r="B77" i="5"/>
  <c r="B76" i="5"/>
  <c r="B75" i="5"/>
  <c r="B74" i="5"/>
  <c r="B73" i="5"/>
  <c r="B72" i="5"/>
  <c r="N66" i="5" a="1"/>
  <c r="N66" i="5" s="1"/>
  <c r="L66" i="5" a="1"/>
  <c r="L66" i="5" s="1"/>
  <c r="K66" i="5"/>
  <c r="E66" i="5" a="1"/>
  <c r="E66" i="5" s="1"/>
  <c r="C66" i="5" a="1"/>
  <c r="C66" i="5" s="1"/>
  <c r="B66" i="5"/>
  <c r="N65" i="5" a="1"/>
  <c r="N65" i="5" s="1"/>
  <c r="L65" i="5" a="1"/>
  <c r="L65" i="5" s="1"/>
  <c r="K65" i="5"/>
  <c r="E65" i="5" a="1"/>
  <c r="E65" i="5" s="1"/>
  <c r="C65" i="5" a="1"/>
  <c r="C65" i="5" s="1"/>
  <c r="B65" i="5"/>
  <c r="N64" i="5" a="1"/>
  <c r="N64" i="5" s="1"/>
  <c r="L64" i="5" a="1"/>
  <c r="L64" i="5" s="1"/>
  <c r="K64" i="5"/>
  <c r="E64" i="5" a="1"/>
  <c r="E64" i="5" s="1"/>
  <c r="C64" i="5" a="1"/>
  <c r="C64" i="5" s="1"/>
  <c r="B64" i="5"/>
  <c r="N63" i="5" a="1"/>
  <c r="N63" i="5" s="1"/>
  <c r="L63" i="5" a="1"/>
  <c r="L63" i="5" s="1"/>
  <c r="K63" i="5"/>
  <c r="E63" i="5" a="1"/>
  <c r="E63" i="5" s="1"/>
  <c r="C63" i="5" a="1"/>
  <c r="C63" i="5" s="1"/>
  <c r="B63" i="5"/>
  <c r="N62" i="5" a="1"/>
  <c r="N62" i="5" s="1"/>
  <c r="L62" i="5" a="1"/>
  <c r="L62" i="5" s="1"/>
  <c r="K62" i="5"/>
  <c r="E62" i="5" a="1"/>
  <c r="E62" i="5" s="1"/>
  <c r="C62" i="5" a="1"/>
  <c r="C62" i="5" s="1"/>
  <c r="B62" i="5"/>
  <c r="N61" i="5" a="1"/>
  <c r="N61" i="5" s="1"/>
  <c r="L61" i="5" a="1"/>
  <c r="L61" i="5" s="1"/>
  <c r="K61" i="5"/>
  <c r="E61" i="5" a="1"/>
  <c r="E61" i="5" s="1"/>
  <c r="C61" i="5" a="1"/>
  <c r="C61" i="5" s="1"/>
  <c r="B61" i="5"/>
  <c r="N60" i="5" a="1"/>
  <c r="N60" i="5" s="1"/>
  <c r="L60" i="5" a="1"/>
  <c r="L60" i="5" s="1"/>
  <c r="K60" i="5"/>
  <c r="E60" i="5" a="1"/>
  <c r="E60" i="5" s="1"/>
  <c r="C60" i="5" a="1"/>
  <c r="C60" i="5" s="1"/>
  <c r="B60" i="5"/>
  <c r="N59" i="5" a="1"/>
  <c r="N59" i="5" s="1"/>
  <c r="L59" i="5" a="1"/>
  <c r="L59" i="5" s="1"/>
  <c r="K59" i="5"/>
  <c r="E59" i="5" a="1"/>
  <c r="E59" i="5" s="1"/>
  <c r="C59" i="5" a="1"/>
  <c r="C59" i="5" s="1"/>
  <c r="B59" i="5"/>
  <c r="N58" i="5" a="1"/>
  <c r="N58" i="5" s="1"/>
  <c r="L58" i="5" a="1"/>
  <c r="L58" i="5" s="1"/>
  <c r="K58" i="5"/>
  <c r="E58" i="5" a="1"/>
  <c r="E58" i="5" s="1"/>
  <c r="C58" i="5" a="1"/>
  <c r="C58" i="5" s="1"/>
  <c r="B58" i="5"/>
  <c r="N57" i="5" a="1"/>
  <c r="N57" i="5" s="1"/>
  <c r="L57" i="5" a="1"/>
  <c r="L57" i="5" s="1"/>
  <c r="K57" i="5"/>
  <c r="E57" i="5" a="1"/>
  <c r="E57" i="5" s="1"/>
  <c r="C57" i="5" a="1"/>
  <c r="C57" i="5" s="1"/>
  <c r="B57" i="5"/>
  <c r="N56" i="5" a="1"/>
  <c r="N56" i="5" s="1"/>
  <c r="L56" i="5" a="1"/>
  <c r="L56" i="5" s="1"/>
  <c r="K56" i="5"/>
  <c r="E56" i="5" a="1"/>
  <c r="E56" i="5" s="1"/>
  <c r="C56" i="5" a="1"/>
  <c r="C56" i="5" s="1"/>
  <c r="B56" i="5"/>
  <c r="N55" i="5" a="1"/>
  <c r="N55" i="5" s="1"/>
  <c r="L55" i="5" a="1"/>
  <c r="L55" i="5" s="1"/>
  <c r="K55" i="5"/>
  <c r="E55" i="5" a="1"/>
  <c r="E55" i="5" s="1"/>
  <c r="C55" i="5" a="1"/>
  <c r="C55" i="5" s="1"/>
  <c r="B55" i="5"/>
  <c r="N54" i="5" a="1"/>
  <c r="N54" i="5" s="1"/>
  <c r="L54" i="5" a="1"/>
  <c r="L54" i="5" s="1"/>
  <c r="K54" i="5"/>
  <c r="E54" i="5" a="1"/>
  <c r="E54" i="5" s="1"/>
  <c r="C54" i="5" a="1"/>
  <c r="C54" i="5" s="1"/>
  <c r="B54" i="5"/>
  <c r="N53" i="5" a="1"/>
  <c r="N53" i="5" s="1"/>
  <c r="L53" i="5" a="1"/>
  <c r="L53" i="5" s="1"/>
  <c r="K53" i="5"/>
  <c r="E53" i="5" a="1"/>
  <c r="E53" i="5" s="1"/>
  <c r="C53" i="5" a="1"/>
  <c r="C53" i="5" s="1"/>
  <c r="B53" i="5"/>
  <c r="N52" i="5" a="1"/>
  <c r="N52" i="5" s="1"/>
  <c r="L52" i="5" a="1"/>
  <c r="L52" i="5" s="1"/>
  <c r="K52" i="5"/>
  <c r="E52" i="5" a="1"/>
  <c r="E52" i="5" s="1"/>
  <c r="C52" i="5" a="1"/>
  <c r="C52" i="5" s="1"/>
  <c r="B52" i="5"/>
  <c r="N51" i="5" a="1"/>
  <c r="N51" i="5" s="1"/>
  <c r="L51" i="5" a="1"/>
  <c r="L51" i="5" s="1"/>
  <c r="K51" i="5"/>
  <c r="E51" i="5" a="1"/>
  <c r="E51" i="5" s="1"/>
  <c r="C51" i="5" a="1"/>
  <c r="C51" i="5" s="1"/>
  <c r="B51" i="5"/>
  <c r="O47" i="5"/>
  <c r="N45" i="5" a="1"/>
  <c r="N45" i="5" s="1"/>
  <c r="L45" i="5" a="1"/>
  <c r="L45" i="5" s="1"/>
  <c r="K45" i="5"/>
  <c r="E45" i="5" a="1"/>
  <c r="E45" i="5" s="1"/>
  <c r="C45" i="5" a="1"/>
  <c r="C45" i="5" s="1"/>
  <c r="B45" i="5"/>
  <c r="N44" i="5" a="1"/>
  <c r="N44" i="5" s="1"/>
  <c r="L44" i="5" a="1"/>
  <c r="L44" i="5" s="1"/>
  <c r="K44" i="5"/>
  <c r="E44" i="5" a="1"/>
  <c r="E44" i="5" s="1"/>
  <c r="C44" i="5" a="1"/>
  <c r="C44" i="5" s="1"/>
  <c r="B44" i="5"/>
  <c r="N43" i="5" a="1"/>
  <c r="N43" i="5" s="1"/>
  <c r="L43" i="5" a="1"/>
  <c r="L43" i="5" s="1"/>
  <c r="K43" i="5"/>
  <c r="E43" i="5" a="1"/>
  <c r="E43" i="5" s="1"/>
  <c r="C43" i="5" a="1"/>
  <c r="C43" i="5" s="1"/>
  <c r="B43" i="5"/>
  <c r="N42" i="5" a="1"/>
  <c r="N42" i="5" s="1"/>
  <c r="L42" i="5" a="1"/>
  <c r="L42" i="5" s="1"/>
  <c r="K42" i="5"/>
  <c r="E42" i="5" a="1"/>
  <c r="E42" i="5" s="1"/>
  <c r="C42" i="5" a="1"/>
  <c r="C42" i="5" s="1"/>
  <c r="B42" i="5"/>
  <c r="N41" i="5" a="1"/>
  <c r="N41" i="5" s="1"/>
  <c r="L41" i="5" a="1"/>
  <c r="L41" i="5" s="1"/>
  <c r="K41" i="5"/>
  <c r="E41" i="5" a="1"/>
  <c r="E41" i="5" s="1"/>
  <c r="C41" i="5" a="1"/>
  <c r="C41" i="5" s="1"/>
  <c r="B41" i="5"/>
  <c r="N40" i="5" a="1"/>
  <c r="N40" i="5" s="1"/>
  <c r="L40" i="5" a="1"/>
  <c r="L40" i="5" s="1"/>
  <c r="K40" i="5"/>
  <c r="E40" i="5" a="1"/>
  <c r="E40" i="5" s="1"/>
  <c r="C40" i="5" a="1"/>
  <c r="C40" i="5" s="1"/>
  <c r="B40" i="5"/>
  <c r="N39" i="5" a="1"/>
  <c r="N39" i="5" s="1"/>
  <c r="L39" i="5" a="1"/>
  <c r="L39" i="5" s="1"/>
  <c r="K39" i="5"/>
  <c r="E39" i="5" a="1"/>
  <c r="E39" i="5" s="1"/>
  <c r="C39" i="5" a="1"/>
  <c r="C39" i="5" s="1"/>
  <c r="B39" i="5"/>
  <c r="N38" i="5" a="1"/>
  <c r="N38" i="5" s="1"/>
  <c r="L38" i="5" a="1"/>
  <c r="L38" i="5" s="1"/>
  <c r="K38" i="5"/>
  <c r="E38" i="5" a="1"/>
  <c r="E38" i="5" s="1"/>
  <c r="C38" i="5" a="1"/>
  <c r="C38" i="5" s="1"/>
  <c r="B38" i="5"/>
  <c r="N37" i="5" a="1"/>
  <c r="N37" i="5" s="1"/>
  <c r="L37" i="5" a="1"/>
  <c r="L37" i="5" s="1"/>
  <c r="K37" i="5"/>
  <c r="E37" i="5" a="1"/>
  <c r="E37" i="5" s="1"/>
  <c r="C37" i="5" a="1"/>
  <c r="C37" i="5" s="1"/>
  <c r="B37" i="5"/>
  <c r="N36" i="5" a="1"/>
  <c r="N36" i="5" s="1"/>
  <c r="L36" i="5" a="1"/>
  <c r="L36" i="5" s="1"/>
  <c r="K36" i="5"/>
  <c r="E36" i="5" a="1"/>
  <c r="E36" i="5" s="1"/>
  <c r="C36" i="5" a="1"/>
  <c r="C36" i="5" s="1"/>
  <c r="B36" i="5"/>
  <c r="N35" i="5" a="1"/>
  <c r="N35" i="5" s="1"/>
  <c r="L35" i="5" a="1"/>
  <c r="L35" i="5" s="1"/>
  <c r="K35" i="5"/>
  <c r="E35" i="5" a="1"/>
  <c r="E35" i="5" s="1"/>
  <c r="C35" i="5" a="1"/>
  <c r="C35" i="5" s="1"/>
  <c r="B35" i="5"/>
  <c r="N34" i="5" a="1"/>
  <c r="N34" i="5" s="1"/>
  <c r="L34" i="5" a="1"/>
  <c r="L34" i="5" s="1"/>
  <c r="K34" i="5"/>
  <c r="E34" i="5" a="1"/>
  <c r="E34" i="5" s="1"/>
  <c r="C34" i="5" a="1"/>
  <c r="C34" i="5" s="1"/>
  <c r="B34" i="5"/>
  <c r="N33" i="5" a="1"/>
  <c r="N33" i="5" s="1"/>
  <c r="L33" i="5" a="1"/>
  <c r="L33" i="5" s="1"/>
  <c r="K33" i="5"/>
  <c r="E33" i="5" a="1"/>
  <c r="E33" i="5" s="1"/>
  <c r="C33" i="5" a="1"/>
  <c r="C33" i="5" s="1"/>
  <c r="B33" i="5"/>
  <c r="N32" i="5" a="1"/>
  <c r="N32" i="5" s="1"/>
  <c r="L32" i="5" a="1"/>
  <c r="L32" i="5" s="1"/>
  <c r="K32" i="5"/>
  <c r="E32" i="5" a="1"/>
  <c r="E32" i="5" s="1"/>
  <c r="C32" i="5" a="1"/>
  <c r="C32" i="5" s="1"/>
  <c r="B32" i="5"/>
  <c r="N31" i="5" a="1"/>
  <c r="N31" i="5" s="1"/>
  <c r="L31" i="5" a="1"/>
  <c r="L31" i="5" s="1"/>
  <c r="K31" i="5"/>
  <c r="E31" i="5" a="1"/>
  <c r="E31" i="5" s="1"/>
  <c r="C31" i="5" a="1"/>
  <c r="C31" i="5" s="1"/>
  <c r="B31" i="5"/>
  <c r="N30" i="5" a="1"/>
  <c r="N30" i="5" s="1"/>
  <c r="L30" i="5" a="1"/>
  <c r="L30" i="5" s="1"/>
  <c r="K30" i="5"/>
  <c r="E30" i="5" a="1"/>
  <c r="E30" i="5" s="1"/>
  <c r="C30" i="5" a="1"/>
  <c r="C30" i="5" s="1"/>
  <c r="B30" i="5"/>
  <c r="N24" i="5" a="1"/>
  <c r="N24" i="5" s="1"/>
  <c r="L24" i="5" a="1"/>
  <c r="L24" i="5" s="1"/>
  <c r="K24" i="5"/>
  <c r="E24" i="5" a="1"/>
  <c r="E24" i="5" s="1"/>
  <c r="C24" i="5" a="1"/>
  <c r="C24" i="5" s="1"/>
  <c r="B24" i="5"/>
  <c r="N23" i="5" a="1"/>
  <c r="N23" i="5" s="1"/>
  <c r="L23" i="5" a="1"/>
  <c r="L23" i="5" s="1"/>
  <c r="K23" i="5"/>
  <c r="E23" i="5" a="1"/>
  <c r="E23" i="5" s="1"/>
  <c r="C23" i="5" a="1"/>
  <c r="C23" i="5" s="1"/>
  <c r="B23" i="5"/>
  <c r="N22" i="5" a="1"/>
  <c r="N22" i="5" s="1"/>
  <c r="L22" i="5" a="1"/>
  <c r="L22" i="5" s="1"/>
  <c r="K22" i="5"/>
  <c r="E22" i="5" a="1"/>
  <c r="E22" i="5" s="1"/>
  <c r="C22" i="5" a="1"/>
  <c r="C22" i="5" s="1"/>
  <c r="B22" i="5"/>
  <c r="N21" i="5" a="1"/>
  <c r="N21" i="5" s="1"/>
  <c r="L21" i="5" a="1"/>
  <c r="L21" i="5" s="1"/>
  <c r="K21" i="5"/>
  <c r="E21" i="5" a="1"/>
  <c r="E21" i="5" s="1"/>
  <c r="C21" i="5" a="1"/>
  <c r="C21" i="5" s="1"/>
  <c r="B21" i="5"/>
  <c r="N20" i="5" a="1"/>
  <c r="N20" i="5" s="1"/>
  <c r="L20" i="5" a="1"/>
  <c r="L20" i="5" s="1"/>
  <c r="K20" i="5"/>
  <c r="E20" i="5" a="1"/>
  <c r="E20" i="5" s="1"/>
  <c r="C20" i="5" a="1"/>
  <c r="C20" i="5" s="1"/>
  <c r="B20" i="5"/>
  <c r="N19" i="5" a="1"/>
  <c r="N19" i="5" s="1"/>
  <c r="L19" i="5" a="1"/>
  <c r="L19" i="5" s="1"/>
  <c r="K19" i="5"/>
  <c r="E19" i="5" a="1"/>
  <c r="E19" i="5" s="1"/>
  <c r="C19" i="5" a="1"/>
  <c r="C19" i="5" s="1"/>
  <c r="B19" i="5"/>
  <c r="N18" i="5" a="1"/>
  <c r="N18" i="5" s="1"/>
  <c r="L18" i="5" a="1"/>
  <c r="L18" i="5" s="1"/>
  <c r="K18" i="5"/>
  <c r="E18" i="5" a="1"/>
  <c r="E18" i="5" s="1"/>
  <c r="C18" i="5" a="1"/>
  <c r="C18" i="5" s="1"/>
  <c r="B18" i="5"/>
  <c r="N17" i="5" a="1"/>
  <c r="N17" i="5" s="1"/>
  <c r="L17" i="5" a="1"/>
  <c r="L17" i="5" s="1"/>
  <c r="K17" i="5"/>
  <c r="E17" i="5" a="1"/>
  <c r="E17" i="5" s="1"/>
  <c r="C17" i="5" a="1"/>
  <c r="C17" i="5" s="1"/>
  <c r="B17" i="5"/>
  <c r="N16" i="5" a="1"/>
  <c r="N16" i="5" s="1"/>
  <c r="L16" i="5" a="1"/>
  <c r="L16" i="5" s="1"/>
  <c r="K16" i="5"/>
  <c r="E16" i="5" a="1"/>
  <c r="E16" i="5" s="1"/>
  <c r="C16" i="5" a="1"/>
  <c r="C16" i="5" s="1"/>
  <c r="B16" i="5"/>
  <c r="N15" i="5" a="1"/>
  <c r="N15" i="5" s="1"/>
  <c r="L15" i="5" a="1"/>
  <c r="L15" i="5" s="1"/>
  <c r="K15" i="5"/>
  <c r="E15" i="5" a="1"/>
  <c r="E15" i="5" s="1"/>
  <c r="C15" i="5" a="1"/>
  <c r="C15" i="5" s="1"/>
  <c r="B15" i="5"/>
  <c r="N14" i="5" a="1"/>
  <c r="N14" i="5" s="1"/>
  <c r="L14" i="5" a="1"/>
  <c r="L14" i="5" s="1"/>
  <c r="K14" i="5"/>
  <c r="E14" i="5" a="1"/>
  <c r="E14" i="5" s="1"/>
  <c r="C14" i="5" a="1"/>
  <c r="C14" i="5" s="1"/>
  <c r="B14" i="5"/>
  <c r="N13" i="5" a="1"/>
  <c r="N13" i="5" s="1"/>
  <c r="L13" i="5" a="1"/>
  <c r="L13" i="5" s="1"/>
  <c r="K13" i="5"/>
  <c r="E13" i="5" a="1"/>
  <c r="E13" i="5" s="1"/>
  <c r="C13" i="5" a="1"/>
  <c r="C13" i="5" s="1"/>
  <c r="B13" i="5"/>
  <c r="N12" i="5" a="1"/>
  <c r="N12" i="5" s="1"/>
  <c r="L12" i="5" a="1"/>
  <c r="L12" i="5" s="1"/>
  <c r="K12" i="5"/>
  <c r="E12" i="5" a="1"/>
  <c r="E12" i="5" s="1"/>
  <c r="C12" i="5" a="1"/>
  <c r="C12" i="5" s="1"/>
  <c r="B12" i="5"/>
  <c r="N11" i="5" a="1"/>
  <c r="N11" i="5" s="1"/>
  <c r="L11" i="5" a="1"/>
  <c r="L11" i="5" s="1"/>
  <c r="K11" i="5"/>
  <c r="E11" i="5" a="1"/>
  <c r="E11" i="5" s="1"/>
  <c r="C11" i="5" a="1"/>
  <c r="C11" i="5" s="1"/>
  <c r="B11" i="5"/>
  <c r="N10" i="5" a="1"/>
  <c r="N10" i="5" s="1"/>
  <c r="L10" i="5" a="1"/>
  <c r="L10" i="5" s="1"/>
  <c r="K10" i="5"/>
  <c r="E10" i="5" a="1"/>
  <c r="E10" i="5" s="1"/>
  <c r="C10" i="5" a="1"/>
  <c r="C10" i="5" s="1"/>
  <c r="B10" i="5"/>
  <c r="N9" i="5" a="1"/>
  <c r="N9" i="5" s="1"/>
  <c r="L9" i="5" a="1"/>
  <c r="L9" i="5" s="1"/>
  <c r="K9" i="5"/>
  <c r="E9" i="5" a="1"/>
  <c r="E9" i="5" s="1"/>
  <c r="C9" i="5" a="1"/>
  <c r="C9" i="5" s="1"/>
  <c r="B9" i="5"/>
  <c r="I31" i="3"/>
  <c r="C30" i="3"/>
  <c r="B30" i="3"/>
  <c r="I29" i="3"/>
  <c r="J29" i="3" s="1"/>
  <c r="G29" i="3" a="1"/>
  <c r="G29" i="3" s="1"/>
  <c r="H29" i="3" s="1"/>
  <c r="E29" i="3" a="1"/>
  <c r="E29" i="3" s="1"/>
  <c r="F29" i="3" s="1"/>
  <c r="D29" i="3"/>
  <c r="I28" i="3"/>
  <c r="J28" i="3" s="1"/>
  <c r="G28" i="3" a="1"/>
  <c r="G28" i="3" s="1"/>
  <c r="H28" i="3" s="1"/>
  <c r="E28" i="3" a="1"/>
  <c r="E28" i="3" s="1"/>
  <c r="F28" i="3" s="1"/>
  <c r="D28" i="3"/>
  <c r="I27" i="3"/>
  <c r="J27" i="3" s="1"/>
  <c r="G27" i="3" a="1"/>
  <c r="G27" i="3" s="1"/>
  <c r="H27" i="3" s="1"/>
  <c r="E27" i="3" a="1"/>
  <c r="E27" i="3" s="1"/>
  <c r="F27" i="3" s="1"/>
  <c r="D27" i="3"/>
  <c r="I26" i="3"/>
  <c r="J26" i="3" s="1"/>
  <c r="G26" i="3" a="1"/>
  <c r="G26" i="3" s="1"/>
  <c r="H26" i="3" s="1"/>
  <c r="E26" i="3" a="1"/>
  <c r="E26" i="3" s="1"/>
  <c r="F26" i="3" s="1"/>
  <c r="D26" i="3"/>
  <c r="I25" i="3"/>
  <c r="J25" i="3" s="1"/>
  <c r="G25" i="3" a="1"/>
  <c r="G25" i="3" s="1"/>
  <c r="H25" i="3" s="1"/>
  <c r="E25" i="3" a="1"/>
  <c r="E25" i="3" s="1"/>
  <c r="F25" i="3" s="1"/>
  <c r="D25" i="3"/>
  <c r="I24" i="3"/>
  <c r="J24" i="3" s="1"/>
  <c r="G24" i="3" a="1"/>
  <c r="G24" i="3" s="1"/>
  <c r="H24" i="3" s="1"/>
  <c r="E24" i="3" a="1"/>
  <c r="E24" i="3" s="1"/>
  <c r="F24" i="3" s="1"/>
  <c r="D24" i="3"/>
  <c r="I23" i="3"/>
  <c r="J23" i="3" s="1"/>
  <c r="G23" i="3" a="1"/>
  <c r="G23" i="3" s="1"/>
  <c r="H23" i="3" s="1"/>
  <c r="E23" i="3" a="1"/>
  <c r="E23" i="3" s="1"/>
  <c r="F23" i="3" s="1"/>
  <c r="D23" i="3"/>
  <c r="I22" i="3"/>
  <c r="J22" i="3" s="1"/>
  <c r="G22" i="3" a="1"/>
  <c r="G22" i="3" s="1"/>
  <c r="H22" i="3" s="1"/>
  <c r="E22" i="3" a="1"/>
  <c r="E22" i="3" s="1"/>
  <c r="F22" i="3" s="1"/>
  <c r="D22" i="3"/>
  <c r="I21" i="3"/>
  <c r="J21" i="3" s="1"/>
  <c r="G21" i="3" a="1"/>
  <c r="G21" i="3" s="1"/>
  <c r="H21" i="3" s="1"/>
  <c r="E21" i="3" a="1"/>
  <c r="E21" i="3" s="1"/>
  <c r="F21" i="3" s="1"/>
  <c r="D21" i="3"/>
  <c r="I20" i="3"/>
  <c r="J20" i="3" s="1"/>
  <c r="G20" i="3" a="1"/>
  <c r="G20" i="3" s="1"/>
  <c r="H20" i="3" s="1"/>
  <c r="E20" i="3" a="1"/>
  <c r="E20" i="3" s="1"/>
  <c r="F20" i="3" s="1"/>
  <c r="D20" i="3"/>
  <c r="I19" i="3"/>
  <c r="J19" i="3" s="1"/>
  <c r="G19" i="3" a="1"/>
  <c r="G19" i="3" s="1"/>
  <c r="H19" i="3" s="1"/>
  <c r="E19" i="3" a="1"/>
  <c r="E19" i="3" s="1"/>
  <c r="F19" i="3" s="1"/>
  <c r="D19" i="3"/>
  <c r="I18" i="3"/>
  <c r="J18" i="3" s="1"/>
  <c r="G18" i="3" a="1"/>
  <c r="G18" i="3" s="1"/>
  <c r="H18" i="3" s="1"/>
  <c r="E18" i="3" a="1"/>
  <c r="E18" i="3" s="1"/>
  <c r="F18" i="3" s="1"/>
  <c r="D18" i="3"/>
  <c r="I17" i="3"/>
  <c r="J17" i="3" s="1"/>
  <c r="G17" i="3" a="1"/>
  <c r="G17" i="3" s="1"/>
  <c r="H17" i="3" s="1"/>
  <c r="E17" i="3" a="1"/>
  <c r="E17" i="3" s="1"/>
  <c r="F17" i="3" s="1"/>
  <c r="D17" i="3"/>
  <c r="I16" i="3"/>
  <c r="J16" i="3" s="1"/>
  <c r="G16" i="3" a="1"/>
  <c r="G16" i="3" s="1"/>
  <c r="H16" i="3" s="1"/>
  <c r="E16" i="3" a="1"/>
  <c r="E16" i="3" s="1"/>
  <c r="F16" i="3" s="1"/>
  <c r="D16" i="3"/>
  <c r="I15" i="3"/>
  <c r="J15" i="3" s="1"/>
  <c r="G15" i="3" a="1"/>
  <c r="G15" i="3" s="1"/>
  <c r="H15" i="3" s="1"/>
  <c r="E15" i="3" a="1"/>
  <c r="E15" i="3" s="1"/>
  <c r="F15" i="3" s="1"/>
  <c r="D15" i="3"/>
  <c r="I14" i="3"/>
  <c r="J14" i="3" s="1"/>
  <c r="G14" i="3" a="1"/>
  <c r="G14" i="3" s="1"/>
  <c r="E14" i="3" a="1"/>
  <c r="E14" i="3" s="1"/>
  <c r="F14" i="3" s="1"/>
  <c r="D14" i="3"/>
  <c r="E11" i="3"/>
  <c r="O66" i="5" l="1"/>
  <c r="F53" i="5"/>
  <c r="O62" i="5"/>
  <c r="O33" i="5"/>
  <c r="D58" i="5"/>
  <c r="F39" i="5"/>
  <c r="F35" i="5"/>
  <c r="D54" i="5"/>
  <c r="M16" i="5"/>
  <c r="D172" i="8"/>
  <c r="M13" i="5"/>
  <c r="D53" i="5"/>
  <c r="D57" i="5"/>
  <c r="D61" i="5"/>
  <c r="D65" i="5"/>
  <c r="F24" i="5"/>
  <c r="F66" i="5"/>
  <c r="F44" i="5"/>
  <c r="P22" i="5"/>
  <c r="Q22" i="5" s="1"/>
  <c r="M39" i="5"/>
  <c r="F42" i="5"/>
  <c r="O39" i="5"/>
  <c r="M34" i="5"/>
  <c r="O56" i="5"/>
  <c r="O60" i="5"/>
  <c r="O17" i="5"/>
  <c r="O21" i="5"/>
  <c r="D18" i="5"/>
  <c r="M11" i="5"/>
  <c r="F32" i="5"/>
  <c r="M38" i="5"/>
  <c r="F55" i="5"/>
  <c r="F63" i="5"/>
  <c r="M64" i="5"/>
  <c r="M42" i="5"/>
  <c r="O52" i="5"/>
  <c r="M59" i="5"/>
  <c r="G30" i="5"/>
  <c r="H30" i="5" s="1"/>
  <c r="G45" i="5"/>
  <c r="H45" i="5" s="1"/>
  <c r="F64" i="5"/>
  <c r="B88" i="5"/>
  <c r="F54" i="5"/>
  <c r="O35" i="5"/>
  <c r="O40" i="5"/>
  <c r="F31" i="5"/>
  <c r="F43" i="5"/>
  <c r="O13" i="5"/>
  <c r="M21" i="5"/>
  <c r="O36" i="5"/>
  <c r="M12" i="5"/>
  <c r="O20" i="5"/>
  <c r="M32" i="5"/>
  <c r="O37" i="5"/>
  <c r="O61" i="5"/>
  <c r="M65" i="5"/>
  <c r="O12" i="5"/>
  <c r="F21" i="5"/>
  <c r="M35" i="5"/>
  <c r="M44" i="5"/>
  <c r="O55" i="5"/>
  <c r="O65" i="5"/>
  <c r="M15" i="5"/>
  <c r="O32" i="5"/>
  <c r="F41" i="5"/>
  <c r="M43" i="5"/>
  <c r="F52" i="5"/>
  <c r="O54" i="5"/>
  <c r="F62" i="5"/>
  <c r="P63" i="5"/>
  <c r="Q63" i="5" s="1"/>
  <c r="D47" i="8"/>
  <c r="D148" i="8"/>
  <c r="O15" i="5"/>
  <c r="M22" i="5"/>
  <c r="G38" i="5"/>
  <c r="H38" i="5" s="1"/>
  <c r="O43" i="5"/>
  <c r="F56" i="5"/>
  <c r="O58" i="5"/>
  <c r="P59" i="5"/>
  <c r="Q59" i="5" s="1"/>
  <c r="O63" i="5"/>
  <c r="O10" i="5"/>
  <c r="O14" i="5"/>
  <c r="F16" i="5"/>
  <c r="F20" i="5"/>
  <c r="G33" i="5"/>
  <c r="H33" i="5" s="1"/>
  <c r="F36" i="5"/>
  <c r="F37" i="5"/>
  <c r="F45" i="5"/>
  <c r="O57" i="5"/>
  <c r="D71" i="8"/>
  <c r="P36" i="5"/>
  <c r="Q36" i="5" s="1"/>
  <c r="M36" i="5"/>
  <c r="F30" i="3"/>
  <c r="C87" i="5"/>
  <c r="D87" i="5" s="1"/>
  <c r="C46" i="5"/>
  <c r="O31" i="5"/>
  <c r="D38" i="5"/>
  <c r="P40" i="5"/>
  <c r="Q40" i="5" s="1"/>
  <c r="B67" i="5"/>
  <c r="M40" i="5"/>
  <c r="D95" i="8"/>
  <c r="J30" i="3"/>
  <c r="P17" i="5"/>
  <c r="Q17" i="5" s="1"/>
  <c r="G37" i="5"/>
  <c r="H37" i="5" s="1"/>
  <c r="M17" i="5"/>
  <c r="K46" i="5"/>
  <c r="D34" i="5"/>
  <c r="K67" i="5"/>
  <c r="D23" i="8"/>
  <c r="D124" i="8"/>
  <c r="O18" i="5"/>
  <c r="O19" i="5"/>
  <c r="O41" i="5"/>
  <c r="D30" i="3"/>
  <c r="O23" i="5"/>
  <c r="O24" i="5"/>
  <c r="F40" i="5"/>
  <c r="O53" i="5"/>
  <c r="F59" i="5"/>
  <c r="F60" i="5"/>
  <c r="F61" i="5"/>
  <c r="E79" i="5"/>
  <c r="F79" i="5" s="1"/>
  <c r="B46" i="5"/>
  <c r="M31" i="5"/>
  <c r="P32" i="5"/>
  <c r="Q32" i="5" s="1"/>
  <c r="O44" i="5"/>
  <c r="O45" i="5"/>
  <c r="F58" i="5"/>
  <c r="E30" i="3"/>
  <c r="G19" i="5"/>
  <c r="H19" i="5" s="1"/>
  <c r="E84" i="5"/>
  <c r="F84" i="5" s="1"/>
  <c r="F33" i="5"/>
  <c r="G34" i="5"/>
  <c r="H34" i="5" s="1"/>
  <c r="G41" i="5"/>
  <c r="H41" i="5" s="1"/>
  <c r="P51" i="5"/>
  <c r="Q51" i="5" s="1"/>
  <c r="F57" i="5"/>
  <c r="P10" i="5"/>
  <c r="Q10" i="5" s="1"/>
  <c r="M10" i="5"/>
  <c r="H14" i="3"/>
  <c r="H30" i="3" s="1"/>
  <c r="G30" i="3"/>
  <c r="P11" i="5"/>
  <c r="Q11" i="5" s="1"/>
  <c r="O11" i="5"/>
  <c r="N25" i="5"/>
  <c r="O9" i="5"/>
  <c r="C74" i="5"/>
  <c r="D11" i="5"/>
  <c r="G11" i="5"/>
  <c r="H11" i="5" s="1"/>
  <c r="C75" i="5"/>
  <c r="D12" i="5"/>
  <c r="G12" i="5"/>
  <c r="H12" i="5" s="1"/>
  <c r="C73" i="5"/>
  <c r="G10" i="5"/>
  <c r="H10" i="5" s="1"/>
  <c r="D10" i="5"/>
  <c r="C72" i="5"/>
  <c r="C25" i="5"/>
  <c r="G9" i="5"/>
  <c r="D9" i="5"/>
  <c r="E76" i="5"/>
  <c r="F76" i="5" s="1"/>
  <c r="F13" i="5"/>
  <c r="E72" i="5"/>
  <c r="E25" i="5"/>
  <c r="F9" i="5"/>
  <c r="L25" i="5"/>
  <c r="E75" i="5"/>
  <c r="F75" i="5" s="1"/>
  <c r="E85" i="5"/>
  <c r="F85" i="5" s="1"/>
  <c r="F22" i="5"/>
  <c r="D31" i="5"/>
  <c r="G31" i="5"/>
  <c r="H31" i="5" s="1"/>
  <c r="P38" i="5"/>
  <c r="Q38" i="5" s="1"/>
  <c r="O38" i="5"/>
  <c r="D44" i="5"/>
  <c r="G44" i="5"/>
  <c r="H44" i="5" s="1"/>
  <c r="P58" i="5"/>
  <c r="Q58" i="5" s="1"/>
  <c r="M58" i="5"/>
  <c r="P66" i="5"/>
  <c r="Q66" i="5" s="1"/>
  <c r="M66" i="5"/>
  <c r="M9" i="5"/>
  <c r="F12" i="5"/>
  <c r="E81" i="5"/>
  <c r="F81" i="5" s="1"/>
  <c r="F18" i="5"/>
  <c r="E82" i="5"/>
  <c r="F82" i="5" s="1"/>
  <c r="C86" i="5"/>
  <c r="P33" i="5"/>
  <c r="Q33" i="5" s="1"/>
  <c r="M33" i="5"/>
  <c r="C67" i="5"/>
  <c r="G51" i="5"/>
  <c r="D51" i="5"/>
  <c r="G52" i="5"/>
  <c r="H52" i="5" s="1"/>
  <c r="D52" i="5"/>
  <c r="M56" i="5"/>
  <c r="P56" i="5"/>
  <c r="Q56" i="5" s="1"/>
  <c r="M57" i="5"/>
  <c r="P57" i="5"/>
  <c r="Q57" i="5" s="1"/>
  <c r="G63" i="5"/>
  <c r="H63" i="5" s="1"/>
  <c r="D63" i="5"/>
  <c r="G64" i="5"/>
  <c r="H64" i="5" s="1"/>
  <c r="D64" i="5"/>
  <c r="I30" i="3"/>
  <c r="P15" i="5"/>
  <c r="Q15" i="5" s="1"/>
  <c r="P20" i="5"/>
  <c r="Q20" i="5" s="1"/>
  <c r="M20" i="5"/>
  <c r="F23" i="5"/>
  <c r="E86" i="5"/>
  <c r="F86" i="5" s="1"/>
  <c r="D32" i="5"/>
  <c r="G32" i="5"/>
  <c r="H32" i="5" s="1"/>
  <c r="D39" i="5"/>
  <c r="G39" i="5"/>
  <c r="H39" i="5" s="1"/>
  <c r="F51" i="5"/>
  <c r="E67" i="5"/>
  <c r="P55" i="5"/>
  <c r="Q55" i="5" s="1"/>
  <c r="M55" i="5"/>
  <c r="D62" i="5"/>
  <c r="G62" i="5"/>
  <c r="H62" i="5" s="1"/>
  <c r="P12" i="5"/>
  <c r="Q12" i="5" s="1"/>
  <c r="D14" i="5"/>
  <c r="G14" i="5"/>
  <c r="H14" i="5" s="1"/>
  <c r="C77" i="5"/>
  <c r="C78" i="5"/>
  <c r="G15" i="5"/>
  <c r="H15" i="5" s="1"/>
  <c r="D15" i="5"/>
  <c r="M18" i="5"/>
  <c r="P18" i="5"/>
  <c r="Q18" i="5" s="1"/>
  <c r="P19" i="5"/>
  <c r="Q19" i="5" s="1"/>
  <c r="M19" i="5"/>
  <c r="P34" i="5"/>
  <c r="Q34" i="5" s="1"/>
  <c r="O34" i="5"/>
  <c r="P41" i="5"/>
  <c r="Q41" i="5" s="1"/>
  <c r="M41" i="5"/>
  <c r="P54" i="5"/>
  <c r="Q54" i="5" s="1"/>
  <c r="M54" i="5"/>
  <c r="E73" i="5"/>
  <c r="F73" i="5" s="1"/>
  <c r="E77" i="5"/>
  <c r="F77" i="5" s="1"/>
  <c r="F14" i="5"/>
  <c r="C79" i="5"/>
  <c r="G16" i="5"/>
  <c r="H16" i="5" s="1"/>
  <c r="D16" i="5"/>
  <c r="P16" i="5"/>
  <c r="Q16" i="5" s="1"/>
  <c r="O16" i="5"/>
  <c r="P23" i="5"/>
  <c r="Q23" i="5" s="1"/>
  <c r="M23" i="5"/>
  <c r="P24" i="5"/>
  <c r="Q24" i="5" s="1"/>
  <c r="M24" i="5"/>
  <c r="D40" i="5"/>
  <c r="G40" i="5"/>
  <c r="H40" i="5" s="1"/>
  <c r="P42" i="5"/>
  <c r="Q42" i="5" s="1"/>
  <c r="O42" i="5"/>
  <c r="P44" i="5"/>
  <c r="Q44" i="5" s="1"/>
  <c r="M52" i="5"/>
  <c r="P52" i="5"/>
  <c r="Q52" i="5" s="1"/>
  <c r="M53" i="5"/>
  <c r="P53" i="5"/>
  <c r="Q53" i="5" s="1"/>
  <c r="G59" i="5"/>
  <c r="H59" i="5" s="1"/>
  <c r="D59" i="5"/>
  <c r="G60" i="5"/>
  <c r="H60" i="5" s="1"/>
  <c r="D60" i="5"/>
  <c r="G65" i="5"/>
  <c r="H65" i="5" s="1"/>
  <c r="F65" i="5"/>
  <c r="D66" i="5"/>
  <c r="G66" i="5"/>
  <c r="H66" i="5" s="1"/>
  <c r="B25" i="5"/>
  <c r="P9" i="5"/>
  <c r="F10" i="5"/>
  <c r="P13" i="5"/>
  <c r="Q13" i="5" s="1"/>
  <c r="F15" i="5"/>
  <c r="D21" i="5"/>
  <c r="C84" i="5"/>
  <c r="G21" i="5"/>
  <c r="H21" i="5" s="1"/>
  <c r="L46" i="5"/>
  <c r="D35" i="5"/>
  <c r="G35" i="5"/>
  <c r="H35" i="5" s="1"/>
  <c r="P45" i="5"/>
  <c r="Q45" i="5" s="1"/>
  <c r="M45" i="5"/>
  <c r="L67" i="5"/>
  <c r="K25" i="5"/>
  <c r="E74" i="5"/>
  <c r="F74" i="5" s="1"/>
  <c r="C76" i="5"/>
  <c r="G13" i="5"/>
  <c r="H13" i="5" s="1"/>
  <c r="P14" i="5"/>
  <c r="Q14" i="5" s="1"/>
  <c r="C80" i="5"/>
  <c r="D17" i="5"/>
  <c r="G17" i="5"/>
  <c r="H17" i="5" s="1"/>
  <c r="G20" i="5"/>
  <c r="H20" i="5" s="1"/>
  <c r="C83" i="5"/>
  <c r="D20" i="5"/>
  <c r="P30" i="5"/>
  <c r="O30" i="5"/>
  <c r="N46" i="5"/>
  <c r="P37" i="5"/>
  <c r="Q37" i="5" s="1"/>
  <c r="M37" i="5"/>
  <c r="G42" i="5"/>
  <c r="H42" i="5" s="1"/>
  <c r="D42" i="5"/>
  <c r="D43" i="5"/>
  <c r="G43" i="5"/>
  <c r="H43" i="5" s="1"/>
  <c r="G56" i="5"/>
  <c r="H56" i="5" s="1"/>
  <c r="D56" i="5"/>
  <c r="P62" i="5"/>
  <c r="Q62" i="5" s="1"/>
  <c r="M62" i="5"/>
  <c r="F11" i="5"/>
  <c r="D13" i="5"/>
  <c r="M14" i="5"/>
  <c r="E80" i="5"/>
  <c r="F80" i="5" s="1"/>
  <c r="F17" i="5"/>
  <c r="D22" i="5"/>
  <c r="G22" i="5"/>
  <c r="H22" i="5" s="1"/>
  <c r="C85" i="5"/>
  <c r="D36" i="5"/>
  <c r="G36" i="5"/>
  <c r="H36" i="5" s="1"/>
  <c r="G55" i="5"/>
  <c r="H55" i="5" s="1"/>
  <c r="D55" i="5"/>
  <c r="M60" i="5"/>
  <c r="P60" i="5"/>
  <c r="Q60" i="5" s="1"/>
  <c r="M61" i="5"/>
  <c r="P61" i="5"/>
  <c r="Q61" i="5" s="1"/>
  <c r="O64" i="5"/>
  <c r="P64" i="5"/>
  <c r="Q64" i="5" s="1"/>
  <c r="D19" i="5"/>
  <c r="D23" i="5"/>
  <c r="D33" i="5"/>
  <c r="D37" i="5"/>
  <c r="D41" i="5"/>
  <c r="D45" i="5"/>
  <c r="N67" i="5"/>
  <c r="E87" i="5"/>
  <c r="F87" i="5" s="1"/>
  <c r="P21" i="5"/>
  <c r="Q21" i="5" s="1"/>
  <c r="P31" i="5"/>
  <c r="Q31" i="5" s="1"/>
  <c r="P35" i="5"/>
  <c r="Q35" i="5" s="1"/>
  <c r="P39" i="5"/>
  <c r="Q39" i="5" s="1"/>
  <c r="P43" i="5"/>
  <c r="Q43" i="5" s="1"/>
  <c r="G53" i="5"/>
  <c r="H53" i="5" s="1"/>
  <c r="G57" i="5"/>
  <c r="H57" i="5" s="1"/>
  <c r="G61" i="5"/>
  <c r="H61" i="5" s="1"/>
  <c r="E78" i="5"/>
  <c r="F78" i="5" s="1"/>
  <c r="G18" i="5"/>
  <c r="H18" i="5" s="1"/>
  <c r="O22" i="5"/>
  <c r="D24" i="5"/>
  <c r="D30" i="5"/>
  <c r="E46" i="5"/>
  <c r="M51" i="5"/>
  <c r="M63" i="5"/>
  <c r="P65" i="5"/>
  <c r="Q65" i="5" s="1"/>
  <c r="F19" i="5"/>
  <c r="M30" i="5"/>
  <c r="G54" i="5"/>
  <c r="H54" i="5" s="1"/>
  <c r="G58" i="5"/>
  <c r="H58" i="5" s="1"/>
  <c r="C82" i="5"/>
  <c r="G23" i="5"/>
  <c r="H23" i="5" s="1"/>
  <c r="C81" i="5"/>
  <c r="E83" i="5"/>
  <c r="F83" i="5" s="1"/>
  <c r="F30" i="5"/>
  <c r="F34" i="5"/>
  <c r="F38" i="5"/>
  <c r="O51" i="5"/>
  <c r="O59" i="5"/>
  <c r="G24" i="5"/>
  <c r="H24" i="5" s="1"/>
  <c r="M46" i="5" l="1"/>
  <c r="O46" i="5"/>
  <c r="G82" i="5"/>
  <c r="H82" i="5" s="1"/>
  <c r="D82" i="5"/>
  <c r="G83" i="5"/>
  <c r="H83" i="5" s="1"/>
  <c r="D83" i="5"/>
  <c r="G86" i="5"/>
  <c r="H86" i="5" s="1"/>
  <c r="D86" i="5"/>
  <c r="G87" i="5"/>
  <c r="H87" i="5" s="1"/>
  <c r="E88" i="5"/>
  <c r="F72" i="5"/>
  <c r="F88" i="5" s="1"/>
  <c r="O25" i="5"/>
  <c r="O67" i="5"/>
  <c r="D46" i="5"/>
  <c r="G84" i="5"/>
  <c r="H84" i="5" s="1"/>
  <c r="D84" i="5"/>
  <c r="G46" i="5"/>
  <c r="D73" i="5"/>
  <c r="G73" i="5"/>
  <c r="H73" i="5" s="1"/>
  <c r="G85" i="5"/>
  <c r="H85" i="5" s="1"/>
  <c r="D85" i="5"/>
  <c r="D79" i="5"/>
  <c r="G79" i="5"/>
  <c r="H79" i="5" s="1"/>
  <c r="G78" i="5"/>
  <c r="H78" i="5" s="1"/>
  <c r="D78" i="5"/>
  <c r="H46" i="5"/>
  <c r="G77" i="5"/>
  <c r="H77" i="5" s="1"/>
  <c r="D77" i="5"/>
  <c r="D67" i="5"/>
  <c r="D25" i="5"/>
  <c r="F46" i="5"/>
  <c r="D80" i="5"/>
  <c r="G80" i="5"/>
  <c r="H80" i="5" s="1"/>
  <c r="F67" i="5"/>
  <c r="H51" i="5"/>
  <c r="H67" i="5" s="1"/>
  <c r="G67" i="5"/>
  <c r="G25" i="5"/>
  <c r="H9" i="5"/>
  <c r="H25" i="5" s="1"/>
  <c r="G75" i="5"/>
  <c r="H75" i="5" s="1"/>
  <c r="D75" i="5"/>
  <c r="M25" i="5"/>
  <c r="D81" i="5"/>
  <c r="G81" i="5"/>
  <c r="H81" i="5" s="1"/>
  <c r="P67" i="5"/>
  <c r="P46" i="5"/>
  <c r="Q30" i="5"/>
  <c r="Q46" i="5" s="1"/>
  <c r="P25" i="5"/>
  <c r="Q9" i="5"/>
  <c r="Q25" i="5" s="1"/>
  <c r="F25" i="5"/>
  <c r="D72" i="5"/>
  <c r="C88" i="5"/>
  <c r="G72" i="5"/>
  <c r="M67" i="5"/>
  <c r="Q67" i="5"/>
  <c r="G76" i="5"/>
  <c r="H76" i="5" s="1"/>
  <c r="D76" i="5"/>
  <c r="G74" i="5"/>
  <c r="H74" i="5" s="1"/>
  <c r="D74" i="5"/>
  <c r="D88" i="5" l="1"/>
  <c r="H72" i="5"/>
  <c r="H88" i="5" s="1"/>
  <c r="G8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tc={70507303-0EC5-4D59-AE49-F1DF8C60866B}</author>
    <author>tc={56119991-7922-4394-B165-BCABB3A56538}</author>
    <author>tc={3E5B355F-9D71-4440-811E-575F0E5BF581}</author>
    <author>tc={4F9717E3-99F9-4B98-989C-C04FEC735681}</author>
    <author>tc={6F73B163-985A-459E-A2AA-D3034EDE4412}</author>
    <author>tc={C3F0FF5B-1264-4E69-B4EA-A9D76110A0D1}</author>
    <author>tc={9171A329-6EC3-4079-82C0-6620BCC71151}</author>
    <author>tc={7F996169-D570-4DA4-AE77-F00F397B69C6}</author>
    <author>tc={391F05E4-C6FD-4B88-95E9-AC3D4C54BCAE}</author>
    <author>tc={BDBCAB60-B1DE-4CE2-BBAD-2790CBDA94BB}</author>
    <author>tc={26782679-CEFC-4D9C-86F9-F7AAB611544F}</author>
    <author>tc={3AD9CF05-B9E4-4953-A4B7-FC9F01F85482}</author>
    <author>tc={7F6FE7E2-A317-4363-A6D9-76FF905EF162}</author>
    <author>tc={F7A68CCF-60DE-4F48-AE8B-313EA6ED98E2}</author>
    <author>tc={83BD4201-A630-4061-8A07-876344E6614F}</author>
    <author>tc={FC8C443C-AF86-434A-BD06-9A4203BACFB3}</author>
    <author>tc={8B12E496-6CDB-48AE-9D96-BFA6FF0B79D2}</author>
    <author>tc={8171299F-2960-44C3-B919-539BD40410E0}</author>
    <author>tc={BE0562A7-E5CC-4F66-AD3C-A017EE90C605}</author>
    <author>tc={20F9073F-0D8B-421D-A186-05D4D47216B2}</author>
    <author>tc={82C07B6A-C89B-48B7-8FC3-EE3F299AEC9F}</author>
    <author>tc={112C5FF2-3C0F-47E6-94EE-40435D59DF28}</author>
    <author>tc={A534F8D9-EFDF-4E32-803B-19346B17CFB1}</author>
    <author>tc={99C658EF-E136-4D13-80C5-7C7F09F5642E}</author>
    <author>tc={F9EB34FF-14C9-465D-8EF3-8C2724E9EE40}</author>
    <author>tc={6D4150E2-DB73-4ADC-B84C-4330C02850D1}</author>
    <author>tc={7B111021-2FE3-48C6-A690-B898442BB692}</author>
    <author>tc={E7C8600E-1B6C-402B-99EF-AE42E92EB36A}</author>
    <author>tc={B7279A89-9816-44BC-988F-1680B564D8E7}</author>
    <author>tc={485CCF4D-D2F6-4727-B95C-971A10A8748A}</author>
    <author>tc={B0BD5B0C-2FE2-4928-9927-2816167569D5}</author>
    <author>tc={1691BA58-ADA3-4A6C-8876-1BAD89824019}</author>
    <author>tc={BDACAB61-A4C7-4621-8A08-A524E7BD6B1C}</author>
    <author>tc={810EA653-8307-46AD-AE90-25CCC478273D}</author>
    <author>tc={B8FA0C1C-4F24-46D7-ADDF-DEB35BD74A5C}</author>
    <author>tc={FD8D5019-9207-4923-B846-7886B6F60C65}</author>
    <author>tc={43EF5204-EB12-43A4-9A5D-38E6B63B10F9}</author>
    <author>tc={93FAD97C-A6CA-4FB3-AC6D-9F02234BA47D}</author>
    <author>tc={4B6F0BA3-A8A8-4AFF-808D-A0A9454E90C9}</author>
    <author>tc={A8CB6C66-D3BC-4675-A94C-FD81B093A4A3}</author>
    <author>tc={F604CED6-4A07-424A-BDDF-7A5E90B0549D}</author>
    <author>tc={90A7DF1F-D45E-4345-B840-488142A10D00}</author>
    <author>tc={DD34BD89-282C-42A6-8E45-9631C43473FA}</author>
    <author>tc={75664991-8B72-45BC-AF85-3B5524935A95}</author>
    <author>tc={9CEDF113-5085-427D-A9B4-AAB4468BB39C}</author>
    <author>tc={DC0BD101-8BF2-4A13-A214-D76422E84037}</author>
    <author>tc={70596219-9AF7-4800-999D-DC9B103EBA03}</author>
    <author>tc={00FA0D71-080F-4217-8A28-45FCE9FB50B8}</author>
    <author>tc={FB080255-B1DC-4BE7-8E77-FE88375F125E}</author>
    <author>tc={F748002E-6D86-4687-A641-47AB1420E2B9}</author>
    <author>tc={FB269DB0-A653-402A-B0D8-766F7ADF2F69}</author>
    <author>tc={941E0A5B-B4E4-46FF-8A08-21FDA57536FF}</author>
    <author>tc={4AF483F0-34F0-43BE-9423-9735E017F29D}</author>
    <author>tc={3ADE73D4-CD02-49D6-8458-628431042C8D}</author>
    <author>tc={8197447B-9973-4E2E-9CBB-0AF4A16F1AE4}</author>
    <author>tc={98E34A4A-592F-42CD-A992-1F5F891AA663}</author>
    <author>tc={2F1486A8-76B5-4736-827D-44CB5808554B}</author>
    <author>tc={D2700F3D-995C-4EAD-AC58-38C600F7E5AD}</author>
    <author>tc={09CB182F-A336-49EF-BBAD-A06A7B3CD32C}</author>
    <author>tc={031041A6-B84F-49A8-BAAB-21E90C7F1340}</author>
    <author>tc={AB3BDD12-5338-4178-BA35-AFB717CF17B0}</author>
    <author>tc={4D1CA286-7C9B-43C2-8A7E-FEA99AB0AAC6}</author>
    <author>tc={4377EF2B-BE40-447D-B005-F61361FAFB36}</author>
    <author>tc={5EE2CD9A-36DA-4DC0-A65E-5FC17204D0D2}</author>
    <author>tc={5341D13F-FA23-4FC7-A6B0-4476411D5546}</author>
    <author>tc={3A528FA0-AA6E-4BCE-AD11-8B44F42869B2}</author>
    <author>tc={C713EF49-A207-4A1A-BCF1-819F27DDCF10}</author>
    <author>tc={8005A2D6-0A2A-4805-A572-F78C3408069E}</author>
    <author>tc={0C7DB711-9F3D-444A-B258-B0E9C81E57B1}</author>
    <author>tc={D2443E32-5C5C-41F1-A8E6-86FEA27912D1}</author>
    <author>tc={AB6835D0-5BAF-43F2-A5F3-0F5FD5506FB8}</author>
    <author>tc={1911694B-E46B-49C6-9CC1-D9CE47878B27}</author>
    <author>tc={99BDAE57-653F-4A46-A00B-02A85C75DB90}</author>
    <author>tc={A25BBA95-F417-4F1C-B6FE-0C6B2AFC9295}</author>
    <author>tc={5AAD48D1-AE5E-46ED-B757-22BB28E8A003}</author>
    <author>tc={275AA577-663E-4661-AF93-B68F3D0110C7}</author>
    <author>tc={1DC6F8E5-9D83-4FE8-B36D-2DEDE5A9774D}</author>
    <author>tc={2C769B34-72F8-4E2F-8C49-183E1081CC5E}</author>
    <author>tc={4547D2FB-D594-471B-BD9B-A4099985815D}</author>
    <author>tc={3435F7C9-4258-4302-9762-E3F68BCACC16}</author>
    <author>tc={77C25CDE-1D16-4F21-801E-91894A533A7F}</author>
    <author>tc={2D8C8468-19A9-413B-B3D9-D1939EB46C89}</author>
    <author>tc={4F213666-AB08-4144-9684-D9EFC524401D}</author>
    <author>tc={CBAE22AC-5480-4B4C-835C-D7AAEC9086EA}</author>
    <author>tc={30F98F01-9306-44D8-91F1-7BEC395F6528}</author>
    <author>tc={76E5A3D9-2283-4589-83CB-8CFE3F0CBF40}</author>
    <author>tc={D4409855-54B0-4A5C-9A4E-807528D7B618}</author>
    <author>tc={45CB63AA-9D02-4B18-B117-613FFB43DDEE}</author>
    <author>tc={F1B0D0B4-12D2-4E0F-85AF-25A83FE7F0E9}</author>
    <author>tc={84073A01-F16C-44F9-80A2-7ACCE9DD9FD2}</author>
    <author>tc={35B66CF2-3D1F-450D-A1F6-C08B58EBFE1E}</author>
    <author>tc={406F2291-06C8-4B61-9524-6679AA2F15A6}</author>
    <author>tc={350A1DF9-8C25-42A3-A248-1BC58872EB7C}</author>
    <author>tc={3684348D-CC3E-417E-91FC-70F734DA30C5}</author>
    <author>tc={B87BAE98-EEC7-42A7-BFD0-0DBCFBDE507F}</author>
    <author>tc={6E87F16B-A262-423A-A26B-E7D1EF614A4B}</author>
    <author>tc={62FC49EE-1BDC-4AE1-85B4-7F4D8AB30407}</author>
    <author>tc={CCFB040B-30E9-471F-B20F-5F1378EF9FC0}</author>
    <author>tc={6B381711-D953-43D6-B71E-0CB039712304}</author>
    <author>tc={7A6A5DB0-A9EF-4AD9-AF2C-57102CA343D3}</author>
    <author>tc={7A2C258C-04F6-4A2C-B22D-F71EC7C013CE}</author>
    <author>tc={3EBF15AD-1803-414F-9495-3A2E055F95DE}</author>
    <author>tc={AAFCCFD0-E86F-4181-8C32-9460B29779B0}</author>
    <author>tc={F54E894F-5D30-4A98-A8BE-E0F3439E2370}</author>
    <author>tc={4BE5B7F8-808B-45FE-BB3B-E71774AA3F78}</author>
    <author>tc={B3802649-7822-4671-81C7-6FF3DC18E5FC}</author>
    <author>tc={A7D9242B-73B8-43FE-B475-D093D70DBF1A}</author>
    <author>tc={CE36B193-16C9-4F34-96DD-CF74625BEF99}</author>
    <author>tc={68A0FFCA-12DC-49E3-A11B-315A4F2B6878}</author>
    <author>tc={457528C6-6A7C-424E-AF28-A38CAD4D6E0E}</author>
    <author>tc={15532D83-25FC-4059-8592-393F9E9FCE4D}</author>
    <author>tc={F6FA3717-FAF7-41E7-BDAA-B02DE449BB5E}</author>
    <author>tc={EED1000C-1404-423C-8279-1CA6EB93954F}</author>
    <author>tc={42D6FC24-C302-4413-B1B3-6FCB011C7907}</author>
    <author>tc={00435385-927C-4CAD-B7E9-F4F93E87CCBA}</author>
    <author>tc={1FD2C283-FC1E-401C-85CA-D9FAE2C68306}</author>
    <author>tc={81DB1A70-0910-49EE-8AD6-B1C8E629AA5B}</author>
    <author>tc={D982B87D-146F-4428-A177-603F88C33AB2}</author>
    <author>tc={AC6FD9D6-67AC-4683-8044-4F5D5473BEBC}</author>
    <author>tc={1456858F-4DBD-4532-A6C6-EB1BCDE18B1E}</author>
    <author>tc={5609CF9D-F476-4B83-B918-E53FA2CC94F3}</author>
    <author>tc={4D14E308-4719-42B0-913F-101C9CC2DC54}</author>
    <author>tc={F1CAB89D-C71A-49AF-93E5-DAB0B34F9297}</author>
    <author>tc={9B9AF30E-A4D1-417C-9A98-0B70881ADC84}</author>
    <author>tc={63890743-2D43-441B-A273-AF4A29B4EDBF}</author>
    <author>tc={12196AC7-E705-4B08-ACBB-A325F3716447}</author>
    <author>tc={1BDFE60A-743E-47EB-ADC2-E4DCF57AD9FB}</author>
    <author>tc={CA7097E6-94AF-4879-93C6-AD2E7B51C067}</author>
    <author>tc={37E28B07-9343-4C4B-8D14-A01AA33E42EA}</author>
    <author>tc={3845E8F7-0C14-4CF2-B997-5260946CBE25}</author>
    <author>tc={3A41DB5C-09EC-4782-A50D-6B7961AFFA86}</author>
    <author>tc={F1EC1928-12FD-492E-88DA-647A3591F24B}</author>
    <author>tc={EFE067F3-EB40-4F2F-B420-FF34BEDEEC2E}</author>
    <author>tc={B07995CF-3BD8-4C4B-BF94-39F328CFB337}</author>
    <author>tc={6FE3E4FB-A464-47E9-8B80-B6C37A7C6511}</author>
    <author>tc={01B59BEF-4115-4386-BDE9-7102AADA14EE}</author>
    <author>tc={4F9A66CE-0403-4A1F-A68B-32BE14ABA473}</author>
    <author>tc={4E035D9B-610E-48B1-A539-B409A7CB67D2}</author>
    <author>tc={CA58A1B9-24EA-453D-AA3B-C054A5102863}</author>
    <author>tc={6A372E61-00EF-48CD-B18C-C8FC72508097}</author>
    <author>tc={4A975B18-0ED1-4379-9E56-3B07CF98C43B}</author>
    <author>tc={A3EFB282-8A03-403E-BE5E-DC693898A803}</author>
    <author>tc={7D1C7B83-0AE4-4F66-9A3F-0101400B5240}</author>
    <author>tc={3561A661-ECA1-438B-899A-1D006E00DADB}</author>
    <author>tc={F5CECF76-2C2F-4CAD-AC3F-EBB82E0EF648}</author>
    <author>tc={F31E8072-0447-42A7-8104-F816DCFAEDA7}</author>
    <author>tc={97F0E8EF-E807-46E3-8537-7532B1D75189}</author>
    <author>tc={0F58B8A8-4C6B-4098-87F5-508502656972}</author>
    <author>tc={A61290CE-9991-4E4B-ACCA-96D6C099981E}</author>
    <author>tc={B26134B9-403E-4078-B5EE-9219C678EF44}</author>
    <author>tc={42CC839A-7D0C-4019-A7A2-37A0BCEDD38E}</author>
    <author>tc={A5AC2D31-80F5-4131-BA6C-70289C79A637}</author>
    <author>tc={E34DCF9B-B548-40C5-8FD1-22043B6A7AA1}</author>
    <author>tc={1C171F81-A996-4FD9-AA8C-617B206BC8BF}</author>
    <author>tc={962D8DF5-ED47-40FC-ADDE-2587C76EFF71}</author>
    <author>tc={79D4BFC0-7C09-4BDB-B01E-6673B09FB286}</author>
    <author>tc={F3297253-A42D-46BB-A5AC-42A24FFEF8BA}</author>
    <author>tc={A0EF35CB-93F6-43B5-856A-43CA44BAE0A8}</author>
    <author>tc={FEAD9C12-9692-4BCB-BAE8-D00A75DCCCDC}</author>
    <author>tc={9BDFB4BB-3C8F-4F1F-94BE-844F7EA71EF9}</author>
    <author>tc={AC4AD508-1634-411D-9187-5F20CD654C24}</author>
    <author>tc={4848832B-745F-40E9-AFC6-93BF29F68DE7}</author>
    <author>tc={0057EB89-E017-47ED-AEB3-44EA705637BF}</author>
    <author>tc={EF25D5A2-8937-4438-AAEA-82EAC3FD351F}</author>
    <author>tc={0ABB5908-D534-4D89-B2B1-F938AB6E5689}</author>
    <author>tc={83655471-D6B8-4E10-8260-34311031938F}</author>
    <author>tc={75D3F420-EF8B-4391-85C9-7CA377CB6022}</author>
    <author>tc={3D2A0BE3-0CEA-4693-AA9D-976672537CE9}</author>
    <author>tc={F4F99EB1-F812-4EBC-9165-83C1A82E3DAA}</author>
    <author>tc={A4E39FE2-865F-4BC9-A8A4-38D6E8CA6AA1}</author>
    <author>tc={79CDFCB9-9ACD-490F-8585-85F54103C6E0}</author>
    <author>tc={0770FF72-2398-4541-9A1E-21C32D448200}</author>
    <author>tc={6872EE1B-09C3-4B8C-A698-B483648BD104}</author>
    <author>tc={4C4D1403-6B00-4DD2-A7B2-BD30A188FCB0}</author>
    <author>tc={DA653813-5519-4B94-B887-F18063F24D83}</author>
    <author>tc={4D29BA7C-6D8A-4151-9B30-9B0B723FA0FA}</author>
    <author>tc={EC638911-448C-4D96-B95E-BDCBDBADB6F3}</author>
    <author>tc={1D3A137A-B0D0-45C0-8034-B0EAB01C01AC}</author>
    <author>tc={48D863D3-7AE5-43EA-8814-BF19707112BF}</author>
    <author>tc={F82BAB78-9EFF-4B03-BBAB-6EC53BF1535B}</author>
    <author>tc={FCCD86C9-2A06-4246-93F9-C22F149BAB32}</author>
    <author>tc={6B87198A-476E-4500-B2F9-6CD7E96E2760}</author>
    <author>tc={B32FA192-93B9-4328-A24B-CBA0C415968E}</author>
    <author>tc={B21649E1-1E12-4908-B541-2758B1CEB94D}</author>
    <author>tc={6465D209-4EDA-4625-BF9B-5F67A577F431}</author>
    <author>tc={BD871DAC-76E6-4D41-95A8-F626C794125C}</author>
    <author>tc={ACCF4683-C3F3-4F18-BCFD-FFBB55277214}</author>
    <author>tc={5665E9D6-7410-4656-9E3A-98832720151B}</author>
    <author>tc={3BA81060-20C6-4B8A-A6C3-A6EDCB3C289E}</author>
    <author>tc={99E78451-05B1-4C22-B4A0-735A792B3B54}</author>
    <author>tc={53A9A99E-8F06-4FBE-8242-F0317C5E830E}</author>
    <author>tc={74163D94-5088-4A47-BDC2-1CB6598336D9}</author>
    <author>tc={BB636C29-479D-4DE4-B4BA-B502DAEB8FCC}</author>
    <author>tc={4FCA72AB-A4B1-4978-8A0C-C8578A15695D}</author>
    <author>tc={1C447E9F-14F9-440C-BB15-4AB6F248CCC1}</author>
    <author>tc={C37D2001-4C3C-45F1-A350-9F17D4E41A42}</author>
    <author>tc={BD9DB82C-23FF-474C-8B20-53EBBEBD8C05}</author>
    <author>tc={781A18AE-BD3D-49C5-9ECA-DD20E35448B9}</author>
    <author>tc={1BCCDE3C-D3C5-41E6-93E7-AF72764B2519}</author>
    <author>tc={C2D92D1F-373D-4732-9C43-8B0F5C02DF72}</author>
    <author>tc={7E484FB1-89B2-45DB-8E5D-977850D23151}</author>
    <author>tc={6DC3548B-AE33-4230-B9B0-7A236AF0DFE1}</author>
    <author>tc={AEC0404E-B04A-4015-81EE-82FEAFF0AD46}</author>
    <author>tc={CAF81AC4-931F-437A-8377-0FDE4A698AB1}</author>
    <author>tc={DD2F4723-C49F-4FFF-9A60-D99BAEC52A2C}</author>
    <author>tc={9EB6B975-1673-4766-96CB-63A37FD79C81}</author>
    <author>tc={F3698D36-3260-4BCC-9830-B47C2125993A}</author>
    <author>tc={689AEE7B-FC70-4D1D-91C3-02ADF015D8C8}</author>
    <author>tc={9C76F328-F2BC-4EE4-A597-BB5A0E492C66}</author>
    <author>tc={A9F91295-A9D0-429B-AA85-3B06F527745E}</author>
    <author>tc={F034161F-91FF-4B80-A9CD-3C2EC1937B31}</author>
    <author>tc={12CAC026-627B-4B7D-A751-CFD0A4EE086F}</author>
    <author>tc={A684936B-E54C-453C-8420-E2AA9D974ACC}</author>
    <author>tc={A6AA1FA0-39DB-4385-91C6-C2AF13F2A097}</author>
    <author>tc={55944BDD-4D12-407D-A5F4-942EB504DEAA}</author>
    <author>tc={3C922D70-9823-461B-9C09-78C68A43D2E7}</author>
    <author>tc={03DDAD90-BE8D-4245-A9A8-71B8D72C2B03}</author>
    <author>tc={9B1DEF0C-D619-4D97-B79F-C4AF11C83392}</author>
    <author>tc={BB33E576-7B00-439D-802C-CBEBC6235E36}</author>
    <author>tc={69807B96-6B83-46AF-8396-125410707BA4}</author>
    <author>tc={1F561F90-4F58-4446-A854-C22558F2557B}</author>
    <author>tc={12508C4F-03FC-4838-B6DB-C09A0BB33089}</author>
    <author>tc={5B15B93C-FC7E-4E1B-A315-559D845276F8}</author>
    <author>tc={18B96C33-4DAE-4C09-9D04-7683F3DB7965}</author>
    <author>tc={CBC40324-24B1-4DF8-9215-164863359228}</author>
    <author>tc={465CB71F-FD87-4B44-8840-2D11C3D37571}</author>
    <author>tc={7EA680A8-20C8-4491-B726-80C1E44493D5}</author>
    <author>tc={A557A323-2A23-4232-8C3D-667F0C29C6F2}</author>
    <author>tc={E09D2516-8B26-4E29-8CCE-F28792FABA34}</author>
    <author>tc={8E57E50C-9FAD-4430-9604-EC342A71597E}</author>
    <author>tc={0DD24D81-24BD-45FB-A550-A033F5DBD25B}</author>
    <author>tc={44D862E4-C9C6-4450-B5E2-98F23B2ACB22}</author>
    <author>tc={95D8AF6E-2E81-4965-A475-CB380708CE4E}</author>
    <author>tc={4721D5A3-07EF-45C0-AC81-E1ED3CE84D86}</author>
    <author>tc={1A075024-AC40-465B-9EF5-FDACEFA4BF7C}</author>
    <author>tc={B18BD9FE-C6B5-43CE-A297-862428E788ED}</author>
    <author>tc={8D8AFCAF-688F-40BC-8123-3F73C060B8C3}</author>
    <author>tc={CF384D0D-76F3-4940-9E6B-6E428F2ECBB3}</author>
    <author>tc={5390C48A-D87C-44EE-9ECE-3E7195D05D2B}</author>
    <author>tc={33F9FA05-9E24-4844-9C37-739298DB96F1}</author>
    <author>tc={710E26D0-249E-4147-8E50-312F11A9A603}</author>
    <author>tc={9E3ABE20-BFFB-49C6-BBBF-EFF530C1BA68}</author>
    <author>tc={C797A5C9-89F3-45B9-9413-2512FC38B595}</author>
    <author>tc={C6A43B24-70E9-4E1C-96C2-7586F920F38C}</author>
    <author>tc={0E123D37-52E6-4AF6-9560-59809BDCEE22}</author>
    <author>tc={5556DE0D-07C1-4369-A0C6-1949061BEE22}</author>
    <author>tc={AEA5A548-294F-4936-A169-6C9750FB775A}</author>
    <author>tc={FD00AF91-CF3B-4437-B940-94239D40B4B5}</author>
    <author>tc={88A014B9-E060-4BA2-9E13-F601B85E4D08}</author>
    <author>tc={979E130C-D84B-4837-9C8D-16FCFB943FFE}</author>
    <author>tc={E42D71EA-CD7B-411D-9C08-51693ACF2DC4}</author>
    <author>tc={23EC11E9-2501-4A5F-958E-444B14BCFB59}</author>
    <author>tc={32EE9F77-989F-48EF-A8FE-83D8E9F0BC94}</author>
    <author>tc={09294DEF-F408-45B0-8400-E5FD4FF14654}</author>
    <author>tc={D596D5AF-6862-4C97-8A0F-2A9B1F3D84F2}</author>
    <author>tc={ED73AA92-E4B0-4D39-81AD-D3EA618FA19A}</author>
    <author>tc={3B3EA9A2-EBAD-4001-98F9-7B3D13D502FA}</author>
    <author>tc={206F533E-FD1E-4A75-B953-91D66249A86D}</author>
    <author>tc={1F038E00-11DB-4344-BA06-299BF154AF52}</author>
    <author>tc={D16407D8-FAD3-4FEF-9FCB-12F600E4A8FF}</author>
    <author>tc={8E69EF4A-5420-466F-90F1-DC3AD66FE9FE}</author>
    <author>tc={37160246-49C2-4F5F-BF69-F1ECCC21AB8F}</author>
    <author>tc={2C1F94E3-22EB-4A47-867F-99ADFE354F99}</author>
    <author>tc={5A74A1A8-05A6-43C1-9986-6F8557FF8BB2}</author>
    <author>tc={EBE48D99-9C3C-4BC6-B196-F38885038FA7}</author>
    <author>tc={317A16A7-73F7-410A-94D5-53680DDA5F7D}</author>
    <author>tc={75119B01-28BC-4465-904D-9FEAF3120FF8}</author>
    <author>tc={97EBE0D2-859F-4301-A0AA-A02C3AEB0E00}</author>
    <author>tc={34A8A01E-E3C9-45BB-80BE-E77D9ECB70EB}</author>
    <author>tc={361027E1-268C-4F2B-B0C2-B3A8E76BD625}</author>
    <author>tc={74795D26-1A3F-4795-847C-EDA3D6258EFA}</author>
    <author>tc={E80695DA-FDD7-4A83-9F48-37E827BA21CE}</author>
    <author>tc={4F7F49A7-278C-419B-8B0D-6F8EF43021E7}</author>
    <author>tc={41398247-A7E2-4B0B-9709-E27628743EBF}</author>
    <author>tc={E57CF1D2-CBCA-48BA-A33A-00CEAD6A3FF6}</author>
    <author>tc={9046F7C7-4DF0-470B-B8B2-A1ACFA1EC0EC}</author>
    <author>tc={EC3A06E0-8A11-4840-B8BC-C867583E9751}</author>
    <author>tc={0EF5B89E-8948-4739-AF4C-A26B7574F98D}</author>
    <author>tc={8CC7CB67-F6D9-4636-AA9D-7157E428543A}</author>
    <author>tc={0C0C1FF6-FF9D-4A5F-A405-E943276DB2BD}</author>
    <author>tc={6FFA50CE-744D-420F-B8CE-D4E95802A6AE}</author>
    <author>tc={EBCFE54A-7495-448E-B343-E9905150B1B1}</author>
    <author>tc={1CAE5487-547C-45E5-ACB5-D5B54F5B67DC}</author>
    <author>tc={EDD3E731-BA63-4EDC-A00D-EAAE3E50F4EE}</author>
    <author>tc={27732894-7609-4480-9E3F-DE371DCD8AFB}</author>
    <author>tc={69273CEA-4AE7-4C10-9DF2-EC40C2B26899}</author>
    <author>tc={7BA54726-0E70-48EF-B51A-FFAA44027D24}</author>
    <author>tc={D6AEE580-0F09-4836-862B-2C1DCD51C6A6}</author>
    <author>tc={6DE57682-74E6-4406-A920-C76E4DB4747D}</author>
    <author>tc={1B3C11B9-906A-4921-AAED-EC6EC04196B4}</author>
    <author>tc={6E41934D-9C40-4CF7-813D-20E8B804FBED}</author>
    <author>tc={CBD2BB87-C1CA-433C-A9ED-8BE0F8CB37F1}</author>
    <author>tc={FBE6D017-FED0-4BC7-9446-92DAD732DB05}</author>
    <author>tc={ADDE37FB-60C4-455F-9A36-7BDAC42C0F5C}</author>
    <author>tc={A0B2EC80-30B8-4647-AF14-8DD818D516BF}</author>
    <author>tc={8D06788B-EBB2-4352-94A3-CDD976776CD6}</author>
    <author>tc={AD1FD48D-337D-4808-B757-AE502795184D}</author>
    <author>tc={1C7E8F89-392B-4D7B-A7B8-26567CA93C4B}</author>
    <author>tc={4055DFBD-5873-4D17-8F0D-9BC414380CA8}</author>
    <author>tc={BFB5E210-023B-4073-B6DC-3E79A9C3F5E4}</author>
    <author>tc={0A27CB0F-1AC1-44BA-86F6-ECD5419DB086}</author>
    <author>tc={66622E69-0D90-4572-81F1-773F34E96752}</author>
    <author>tc={71F2F447-F64F-40B4-BF37-07DA7215FB5B}</author>
    <author>tc={ED04BBBF-E6AD-44F5-A27E-62D9A17B6459}</author>
    <author>tc={31C4A437-2FB3-4DC3-95E1-C4741B6A8997}</author>
    <author>tc={5E7BB24F-ED61-4FB2-A1E7-4E0FE6D80FB0}</author>
    <author>tc={19FA8F50-3FBE-4219-AAFA-DAFBF1062170}</author>
    <author>tc={DE367375-A28A-43E1-8672-431D0186CCC2}</author>
    <author>tc={784A1059-0480-4E7B-8DEE-7EEDDD1AE3DA}</author>
    <author>tc={74FE4350-3EC1-4F80-A127-EDA981599A9E}</author>
    <author>tc={AFF6AA55-B1E2-4FF9-AF5B-AD69775755C9}</author>
    <author>tc={4F52179F-2A48-4274-BE76-A7ED0E7B4651}</author>
    <author>tc={88D514C3-B0F2-41E0-B065-03E25C1F2FC7}</author>
    <author>tc={82DF6893-4634-4224-B419-104F4B7E4EF9}</author>
    <author>tc={1A3331AE-1DCC-45D2-BFFE-53BCF43E3331}</author>
    <author>tc={78BFE6E3-5F1B-4D2A-A033-6A9D83DC52BA}</author>
    <author>tc={E1B7AF94-748C-41D1-8E58-456581F43BF0}</author>
    <author>tc={3766923D-1784-4ED9-BFDB-7250DE202820}</author>
    <author>tc={8AF5CF1B-429B-4E3D-A681-35FC6CCAB386}</author>
    <author>tc={5B553040-67FA-4CED-B7A2-4377FBCC1D95}</author>
    <author>tc={63661C8A-35A4-4F21-B64B-4951512A1AB9}</author>
    <author>tc={83F118FB-89CD-4859-A559-4A7A5CA2A353}</author>
    <author>tc={BA1491A2-A950-40B4-9694-425A0038830C}</author>
    <author>tc={C2B98A8F-F806-4074-9B16-358EF10B0BA2}</author>
    <author>tc={DEF12552-03DC-499A-BC18-7AB6C041727A}</author>
    <author>tc={1297266A-9702-490A-81B7-848C7856C052}</author>
    <author>tc={4FDC3CDD-2E36-4E7E-83D6-C107DC9727B3}</author>
    <author>tc={F1A057C2-5903-462A-8040-E3308588F406}</author>
    <author>tc={D48061EE-B02F-482E-8BD5-9B0892FF85F9}</author>
    <author>tc={BEA6E732-902B-49FD-8959-CC8B78C48D72}</author>
    <author>tc={7972F598-5943-4550-9398-576D914BB5EC}</author>
    <author>tc={9A865C9F-E4B8-41B4-A145-D97F7D0AE934}</author>
    <author>tc={9A73FA0F-451B-439F-B2DE-14992310EBDC}</author>
    <author>tc={F5F0290F-2B8A-435F-880B-9ACF0958AA1B}</author>
    <author>tc={3B35D995-8C20-4BA5-BE25-4E5B245CE0DF}</author>
    <author>tc={4B8042B2-C809-43CD-8DCD-CEC3CA97D40A}</author>
    <author>tc={488B022E-015B-4A5D-B3EA-6A6A573E67E0}</author>
    <author>tc={E76BA543-B7AD-4548-B3BF-8EE995804D2A}</author>
    <author>tc={2DC9CECD-5555-4E27-ADF4-01699696FB75}</author>
    <author>tc={F91085A8-18E9-4164-A74A-998F9449818A}</author>
    <author>tc={F5DD2F41-CD8A-4ED1-BA23-A1E69159AAC6}</author>
    <author>tc={AAC3895C-E89E-4D29-A98F-2B6FA1A4A6CF}</author>
    <author>tc={1B285396-B34D-469C-A98A-F1D2C82B654E}</author>
    <author>tc={85B87F4C-2D62-49E7-B3E8-559F73362911}</author>
    <author>tc={F9E953CC-1E92-4EF0-B50C-2BA525BA46A1}</author>
    <author>tc={2B656175-C381-4411-90D1-9F7424B3B78E}</author>
    <author>tc={694B8DC8-0118-427C-8B51-17B6E6B32CAA}</author>
    <author>tc={89474401-BE26-4C04-95DE-9DD509D6761C}</author>
    <author>tc={9968B6DE-88AA-4308-BD2F-F3663E18A131}</author>
    <author>tc={94963B7F-32FB-4AEC-99D2-C1F5A8FC1B5E}</author>
    <author>tc={D8E08798-8E25-49A1-B609-09C0D4C04B54}</author>
    <author>tc={E25A1146-AA4A-4168-8EBF-8186A730FCA3}</author>
    <author>tc={C756FE63-7EBD-4C1F-ABE9-20EEBA9866B9}</author>
    <author>tc={BF3488E9-C06A-401B-8308-2626987F8354}</author>
    <author>tc={2436D661-583C-42BA-A926-5CA4D8A79656}</author>
    <author>tc={F6B69AC2-5248-424D-8A9E-32E430DFB446}</author>
    <author>tc={818E57DB-308C-4BD4-8E2A-1499EC49412C}</author>
    <author>tc={C977B466-812E-423E-BFC9-DAFF6708386F}</author>
    <author>tc={B270293B-FCE1-4504-9C71-AD9AD1416B4C}</author>
    <author>tc={7BC2ADB6-4F8F-48CB-B533-B6735027A968}</author>
    <author>tc={1A2C9975-9795-43CC-B1D1-BFB8D7A04EAD}</author>
    <author>tc={43B152F6-AC6D-4E10-9937-277FEA0B488A}</author>
    <author>tc={5BDF004F-8260-4727-9FDF-5291E875363A}</author>
    <author>tc={F7BD0FDC-8663-497D-B819-81FCB1CDC9FE}</author>
    <author>tc={D1E00289-73C9-4DC3-A1AB-C7080630D389}</author>
    <author>tc={0ED849BD-B454-430D-A4CD-6445FE143102}</author>
    <author>tc={B303FF06-D288-43BC-A880-5F66D8715407}</author>
    <author>tc={F23FAA77-536A-45D3-94D6-0EFE40F75A2D}</author>
    <author>tc={AFE630F9-35A2-4942-BBB2-2B96B11FE98C}</author>
    <author>tc={F443A5FC-BEAE-4D8F-B137-D003638A8587}</author>
    <author>tc={A84408E5-D25B-46A5-9F47-74F7B22CC81C}</author>
    <author>tc={F3506284-46F1-4995-AC28-6D4E2F59480A}</author>
    <author>tc={4A360220-79BE-42E1-B8F7-BF17AD6A9651}</author>
    <author>tc={EE47FC51-51F0-44BC-9DF4-66B6CC160298}</author>
    <author>tc={F35C6F27-9611-416C-8D49-960DA3B71357}</author>
    <author>tc={A4DA56B3-F3B1-48F2-AC75-621E8E68745A}</author>
    <author>tc={D6B8A9A5-DCF7-437F-917E-FBE434C9CBEF}</author>
    <author>tc={525161D9-1040-42BD-902E-1C7907A046E8}</author>
    <author>tc={456FEADA-EB09-4165-A58E-6EA00EF1A012}</author>
    <author>tc={7044E2A6-8D20-47DC-892F-5526E538F378}</author>
    <author>tc={6F805979-02DC-4512-9812-FBD0185E921F}</author>
    <author>tc={948F3452-0095-4B09-BE75-ED54740EEA40}</author>
    <author>tc={271CFB77-A155-484A-A505-E4C908E069E4}</author>
    <author>tc={C58002D6-28D6-4C38-8161-DA8A6F3FC3F9}</author>
    <author>tc={B6A054AF-3FA3-460A-9ABC-7AF13D28B400}</author>
    <author>tc={DD0B4B00-7DE9-41A6-A85E-7DBAE602C594}</author>
    <author>tc={E95B5138-1964-4EC2-8C0E-1A962E0B35E4}</author>
    <author>tc={8D8AA633-81E2-4150-B8C1-137DE02EBBA3}</author>
    <author>tc={C55889FA-F66C-48EB-9088-1EDFDFE9F906}</author>
    <author>tc={3E351A59-9712-4267-9F36-687303F2BD27}</author>
    <author>tc={519145AC-CE07-4B6E-AD16-122CB7894744}</author>
    <author>tc={29D395B5-9F3E-4A7F-94C6-2459F973CEEA}</author>
    <author>tc={AFAE339E-2168-4C67-9C4D-D6F68CFCE373}</author>
    <author>tc={72487848-5982-4C9F-B9BC-1989242B8E84}</author>
    <author>tc={5165FFF4-4264-437F-9925-0007C78F4EC0}</author>
    <author>tc={793160B3-588C-4D48-B187-78D93F43E4E5}</author>
    <author>tc={BF2A72F6-DD7F-4319-905C-9013A14779D3}</author>
    <author>tc={EF3E124C-632F-4FB7-8600-1EF7E7FE8A7D}</author>
    <author>tc={F8B6949D-6F2B-47E1-AAA4-C8B05DE1F3AD}</author>
    <author>tc={3422BAFD-515A-4513-9347-E7D7A347860B}</author>
    <author>tc={3E090588-A660-4188-BA7E-AC1009BE9D56}</author>
    <author>tc={8AD8180B-BD93-4521-9B41-1073648CB4D7}</author>
    <author>tc={2E66033B-9271-40EC-8729-3BB5A17FB39D}</author>
    <author>tc={40C27D60-09D2-44FA-B273-22BCD8FCD528}</author>
    <author>tc={7AA2BBE9-1D2D-4330-9180-2125587E4098}</author>
    <author>tc={D1DC3D43-72E1-4653-9950-9C7EFCBABC46}</author>
    <author>tc={C32EE9E0-627B-4698-AF65-CABF4AA0AFB4}</author>
    <author>tc={D6BCEA41-F767-4FBE-9627-9E1A8394D94A}</author>
    <author>tc={72009A0E-0C1B-41D0-B365-7838BFDC1500}</author>
    <author>tc={71F43AFA-06FD-4FB1-9A29-5787754655D8}</author>
    <author>tc={F91159C3-E703-484E-B63D-952E3B2219F1}</author>
    <author>tc={969F472F-596F-4EE8-97C0-FE422DE471A8}</author>
    <author>tc={2AD650B5-E107-4F0A-9E67-2A2A591717C2}</author>
    <author>tc={4AD1CF69-69FB-407B-A726-B3C856909911}</author>
    <author>tc={011E0287-29EB-4776-B1B8-7E0970754D67}</author>
    <author>tc={13D34AA8-D3E5-4B0C-B64E-4A073ABF90D1}</author>
    <author>tc={0654A631-7255-4E89-B85F-BD99F9BD1AAF}</author>
    <author>tc={752424F3-8DB7-4C72-BFC5-BEFE758BCD14}</author>
    <author>tc={102C8784-68E2-4DD1-A412-520F227993A5}</author>
    <author>tc={4F02C9D9-EEBE-454D-B0DF-F2D9AD28B57E}</author>
    <author>tc={C1C8C981-FA48-47F8-A850-2A091C4B4A40}</author>
    <author>tc={FD6DC1CC-5114-4918-8390-D41BF57FC5A5}</author>
    <author>tc={5445C197-F36F-4E2B-8499-484B7C477474}</author>
    <author>tc={BB4E3B36-9B62-4BAB-8DA8-8790DC6B4463}</author>
    <author>tc={65864277-5337-4E0A-9600-71294EDE5A26}</author>
    <author>tc={565DAFAD-AAB5-49E9-8264-D4FF6FF44F75}</author>
    <author>tc={AA2D50BF-6104-4A0E-AC96-CF8575216E1E}</author>
    <author>tc={A63D4278-A3EF-4E59-B141-2FE939130441}</author>
    <author>tc={EC21404B-396D-42DF-AFC3-D79CBE23A1E8}</author>
    <author>tc={F8E458B0-D159-4F0E-9407-38E92DBBE6B3}</author>
    <author>tc={BD1D4D4E-C939-43C9-AEAC-742DBBC5167F}</author>
    <author>tc={9FFF466E-BC3C-433A-9901-35AAE6EC4CC3}</author>
    <author>tc={726186E9-0854-4797-9C4B-29748E8FB6BC}</author>
    <author>tc={E17CCD56-6D15-4468-A6DF-4E97C2D6C1FD}</author>
    <author>tc={A28B3C96-3718-43B8-80B1-85330108F7FB}</author>
    <author>tc={2F618571-52E7-4E91-8E7E-060E1B219E25}</author>
    <author>tc={9A50C3E4-1F2F-4E11-8630-7D31299C1E4D}</author>
    <author>tc={2954A4BD-9F9D-4D18-8AE4-6F398AC5FFAA}</author>
    <author>tc={1F817639-FF6F-4457-B440-1C82086D8425}</author>
    <author>tc={C6A769A9-A6CF-4A1D-9C3A-DC7D973EEA4A}</author>
    <author>tc={1ECAA8C2-8DE2-44DA-9624-83961884AFB8}</author>
    <author>tc={BAC2CC7C-E054-4F8D-918A-7272CB1D5F76}</author>
    <author>tc={D5F275F9-7898-41D5-8B05-C9AB7CE2A413}</author>
    <author>tc={EF90D3BA-6939-4EDB-9ED5-A5976D15075B}</author>
    <author>tc={85BD1A77-4F3A-4FB2-92F7-4C241C18F2A5}</author>
    <author>tc={5ED0C27A-D06D-4B61-B0EA-2557DA425860}</author>
    <author>tc={5686899F-9D19-4254-8637-627275464DBF}</author>
    <author>tc={D4073371-B45C-4E6F-A697-61CAF23F6805}</author>
    <author>tc={3866AE52-9958-4F3A-A6AA-55D4156846E1}</author>
    <author>tc={1212C390-8E2D-4A5B-AD3F-8BB691B41209}</author>
    <author>tc={D326A5C8-546B-46A7-B81A-1AAE9598FC44}</author>
    <author>tc={E1EE3DAA-E639-4842-910B-05973CF32DD9}</author>
    <author>tc={90B1B288-855C-4581-B62F-7293327173E5}</author>
    <author>tc={E527B899-CB12-4774-9063-CB36F5C649AF}</author>
    <author>tc={5F6E0082-6248-42E3-9CA9-E73597A9CE70}</author>
    <author>tc={94AED29D-7D17-4A25-B026-9DEE43BA79AC}</author>
    <author>tc={AB342B7B-E2A1-415F-A1CB-5FAE96CB5C1A}</author>
    <author>tc={E93CDC48-E0E8-4867-9E8D-4F76F72D75B8}</author>
    <author>tc={F13A8F0C-CCC5-4834-AAB8-DF52B74B7A2A}</author>
    <author>tc={E17CFA6F-0161-4EF3-ABE0-0B851F968429}</author>
    <author>tc={15987363-6B82-412E-82CF-952863140B01}</author>
    <author>tc={4CBDC1E5-B336-4307-9840-CE705813B77A}</author>
    <author>tc={F4BB5C87-F49B-40EE-9C27-C391A6794384}</author>
    <author>tc={98947313-1D13-4610-A26C-7DC225D86F27}</author>
    <author>tc={8877F9BD-2608-48F1-B532-77A260DFA932}</author>
    <author>tc={C9742F5E-82AA-45A9-BE4C-A0850E819D27}</author>
    <author>tc={FBE420E0-8F61-44F3-A9B7-F3FCB4057E8F}</author>
    <author>tc={64E7E284-5EB8-48CF-B76E-BD8F2EBB10CB}</author>
    <author>tc={0016DBDD-89B2-486D-BF12-60DD932A4154}</author>
    <author>tc={8F3B8A4C-01FB-4467-BA90-46451C2C989A}</author>
    <author>tc={311ABD37-D03D-427F-8D7E-A9B99BC258F9}</author>
    <author>tc={68A43DD1-47FD-42D4-8FF7-AA7C3ECF7BFB}</author>
    <author>tc={E0454DBA-07D5-4A9C-B9D1-17CDA72D06FF}</author>
    <author>tc={027852C8-68A3-4115-A0F0-A36C06E31D2B}</author>
    <author>tc={44D7136D-BD12-4EB4-8FBB-22F8FFB225A0}</author>
    <author>tc={526F05FD-B322-4CFC-B8D6-8611FCE80988}</author>
    <author>tc={1546EA97-67C1-4079-9691-465E6ED11185}</author>
    <author>tc={2B9BB766-F43B-48BC-96D1-08AD8485C7DD}</author>
    <author>tc={79D521E5-28E5-41BF-A86F-647336BD8C3E}</author>
    <author>tc={E0490BBF-0EF2-4233-B882-D9F20DE004F6}</author>
    <author>tc={BD2A7729-C8EA-43FB-9AE2-E6153DFCE6CD}</author>
    <author>tc={41CC860F-FEA5-436A-8098-140ACBCF42C1}</author>
    <author>tc={6ED01197-C28A-4B29-B443-6D6E74EBB9E8}</author>
    <author>tc={D4E3F359-B62A-4EDB-A425-8795C262F9CF}</author>
    <author>tc={404C289F-E205-49BF-AEEE-E9BFCED2BA82}</author>
    <author>tc={F6E86139-56F4-4F3F-B08D-B402D260F25C}</author>
    <author>tc={5C049E7A-CB4D-410B-8BF2-0811AB9F99ED}</author>
    <author>tc={1FBC5BC4-59CB-4BBB-9E57-A4B3C4E3D0C5}</author>
    <author>tc={62C352EA-B921-4BAA-875A-0C0ECE455BE3}</author>
    <author>tc={4106D937-4FC7-4A21-9891-EFCB173EA011}</author>
    <author>tc={D8524FD8-C505-4565-8393-6884A10954F0}</author>
    <author>tc={F800D61B-4EB7-4D45-99C2-A5CE0BD7B4F6}</author>
    <author>tc={3BF1BFD2-0E2D-4108-AB33-F003F2DF1BCA}</author>
    <author>tc={BFA85FCD-5A82-498E-8B63-773691A98D0E}</author>
    <author>tc={CE5B8F48-EE36-4F51-8FD9-E5CF514B807A}</author>
    <author>tc={F1ACCC66-6BF2-430D-8900-1B402C2E4052}</author>
    <author>tc={3A94E51C-3198-4C19-B4D1-070CC5C6329C}</author>
    <author>tc={00D0C356-CA6F-4E5E-B108-6341E7720D50}</author>
    <author>tc={A3549AFB-3D81-4B62-83A6-DC7633E87A5B}</author>
    <author>tc={CE86522A-F826-4A13-A2C9-653379D28D70}</author>
    <author>tc={8E60B205-0705-43D3-83ED-DACC852E3871}</author>
    <author>tc={E6F7C68A-39B5-4ABB-9956-0800790F547B}</author>
    <author>tc={BFC7407E-CFE0-4E9B-ADB4-7848F69E1F0B}</author>
    <author>tc={5F312F4C-8D50-4433-BD1A-C877878CED8E}</author>
    <author>tc={B2A484F3-20E2-45A7-B95C-1BE15D2ED2A8}</author>
    <author>tc={F980380B-F442-48A4-9E39-E1E6E823996C}</author>
    <author>tc={9713E474-3C0A-483C-9CB5-B888D63EBCAB}</author>
    <author>tc={540C9F86-AACB-4C47-BCC2-B9E7040E64F3}</author>
    <author>tc={0935DE17-60F3-46B2-BA5F-D00E22A252EB}</author>
    <author>tc={C19507AF-D4A6-4A0A-BBC1-031663B22040}</author>
    <author>tc={2B5273F1-73F6-450A-9F9C-AD26A0AD4D41}</author>
    <author>tc={50A989E7-8E1B-4A1E-9F79-A3F30FED610E}</author>
    <author>tc={8A2102FD-ACAE-407F-BA03-10B1354333AD}</author>
    <author>tc={3727DB0D-6026-4125-AFCF-CED6AC67A0D2}</author>
    <author>tc={2FBB3740-39CD-48DA-8BE7-206ADBC54F09}</author>
    <author>tc={F26B915B-B1E1-488C-B054-F2081C338BA4}</author>
    <author>tc={F6D3E09D-3C60-42FD-896B-1EA4978C15C4}</author>
    <author>tc={D50C861F-4A84-4C09-910E-6BC818C821B4}</author>
    <author>tc={72745F60-A4E1-4EE6-9A31-08FA5FA7D464}</author>
    <author>tc={F25640C0-3580-4011-89D3-39E4B285AEB0}</author>
    <author>tc={A2ABD285-965A-4319-952B-A4709DD3482C}</author>
    <author>tc={A820FDBD-DA7E-43AD-87DB-8736BAC153B7}</author>
    <author>tc={FF364925-D645-4CAB-884B-B98435655A81}</author>
    <author>tc={D13CAC2C-26DA-4B04-855C-096976F5F2FF}</author>
    <author>tc={D2F8DE65-36AE-4311-A4B1-7FA821B42CCA}</author>
    <author>tc={F591ACBC-A02B-4819-A684-8D853C673AA6}</author>
    <author>tc={D738B306-C9E3-4CB4-870D-C0E354934864}</author>
    <author>tc={D793E809-47C5-4286-B978-6B21693B0915}</author>
    <author>tc={67757349-C65C-4CEF-9AA7-8C94FE7B1F3A}</author>
    <author>tc={70AD7A30-464F-4328-976F-9E543F11D313}</author>
    <author>tc={27803A7B-55A0-4676-88D9-A7DF0F9C4628}</author>
    <author>tc={7E7B83F0-599E-445D-983D-7A6DDC8D80A6}</author>
    <author>tc={141CF619-2C5E-4A97-A3B2-9F44054D6580}</author>
    <author>tc={4339136D-DE5D-443D-BE5F-63671627FEE2}</author>
    <author>tc={ADACEC73-CCF6-4C4F-8E16-4E8082B578A9}</author>
    <author>tc={2CBF9EDB-DFBF-4B01-8E09-30D40DB67DA9}</author>
    <author>tc={7126ABFA-8CBB-4297-90B3-B09E51808EA0}</author>
    <author>tc={DCA612F8-749A-4F60-99FA-62A19A093A3A}</author>
    <author>tc={BE296FE4-4770-40F6-8296-0236A120D5A2}</author>
    <author>tc={D0158622-8D6C-4C59-B5F1-78246A5D6A8C}</author>
    <author>tc={598CED11-1A5C-46BB-AC3F-C1CDC1813EDE}</author>
    <author>tc={FAA03642-0C54-41CB-A76F-69AFF0F93C53}</author>
    <author>tc={EAE350CF-3A84-467F-97D3-273256421B2B}</author>
    <author>tc={CDAE5E6E-F482-477A-9928-FDE6FB636F48}</author>
    <author>tc={CAEC861F-62BD-4D14-8593-23D9D703D74D}</author>
    <author>tc={B1ACEC0F-8159-4992-ACA6-0B72B43CFF4A}</author>
    <author>tc={7FFF517A-B6B0-4ADB-A9E3-069D987D5C3F}</author>
    <author>tc={C8C88337-379E-4801-90C9-1249BBB6142D}</author>
    <author>tc={EB909BE4-DE50-4D54-B8F5-E28E148704FD}</author>
    <author>tc={2106B9EF-F3B5-4D19-8F37-C3950F3DB9F2}</author>
    <author>tc={6D9C824A-EBEA-4BDA-A97A-6572C01AAA2C}</author>
    <author>tc={A20221B0-111D-4812-B484-82ABC888EB7A}</author>
    <author>tc={E49115EA-A8F1-49B3-9BB2-64131E4E609C}</author>
    <author>tc={0F6EEC33-5880-447A-9255-D38B3CFE6E83}</author>
    <author>tc={96D742D5-F110-4789-8FB9-A56924899403}</author>
    <author>tc={28D9CAC0-82AB-45BC-9DCB-D518B571694F}</author>
    <author>tc={829C7828-BB25-4A68-BCDD-86B34E171E84}</author>
    <author>tc={061DA6F8-8A0E-4BC5-854B-9829497C9E93}</author>
    <author>tc={7D188E64-52CA-454D-81B7-2F69AC0B4B32}</author>
    <author>tc={939A7926-02A5-4136-A7D5-15194571FFAB}</author>
    <author>tc={6E9582EB-9967-49EC-B8B1-C3D41F5AB0BC}</author>
    <author>tc={0BA1A2AF-5A28-4C78-8B92-493110710D19}</author>
  </authors>
  <commentList>
    <comment ref="G7" authorId="0" shapeId="0" xr:uid="{00000000-0006-0000-0000-000001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Dirce Raposo de Mello, nomeado pelo Decreto s/n de 04/01/2008, término de mandado em 05/01/2011.
Dirceu Brás Aparecido Barbano, designado pelo decreto SN de 28/04/2011 e reconduzido pelo decreto SN de 11/10/2011, pub. no DOU de 13/10/2011 (Período de 13/10/2011 a 12/10/2014).
Jarbas Barbosa da Silva Júnior mandato de 21.07.15 a 20.07.18. William Dib, nomeado, Decreto S/N DOU de 21.09.2018.
</t>
        </r>
      </text>
    </comment>
    <comment ref="S7" authorId="1" shapeId="0" xr:uid="{00000000-0006-0000-0000-000002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Cecilia Martins Brito - Término de Mandato 28/12/2008.
Dirceu Brás Aparecido Barbano, designado pela PT/GM 3177 de 30/12/2008 e dispensado, a contar de 28/04/2011, pela PT/GM/MS 1270 de 02/06/2011.
Maria Cecília Martins Brito, designada PT/GM N° 1.269, de 02/06/2011, dispensada em a partir de 26/03/2012, em decorrencia do termino do mandato.
Jaime Cesar de Moura Oliveira, designado PT/GM/MS 537 DE 30/03/2012, Dispensado PT/GM/MS 534 de 04/04/2014.
Ivo Bucareski, designado, no período de 08 a 11/04/2014, PT/GM 533, de 04/04/2014.
Jaime Cesar de Moura Oliveira, designado PT/GM 912 de 13/04/2014 e dispensado, a pedido, PT/GM 487 de 27/04/2015.
Ivo Bucaresky, designado PT/GM 487 DE 27/04/2015 e dispensado PT/GM 1.496 de 12/08/2016. 
José Carlos Magalhães da Silva Moutinho,designado Pt 1.497 GM/MS, de 12/8/16, dispensado Pt 1.161 GM/MS, de 15/5/17.
Fernando Mendes Garcia Neto nomeado pt GMMS 1162 de 15.05.17 e dispensado pt 3426 GMMS 25.10.18.</t>
        </r>
      </text>
    </comment>
    <comment ref="G8" authorId="2" shapeId="0" xr:uid="{00000000-0006-0000-0000-000003000000}">
      <text>
        <r>
          <rPr>
            <sz val="10"/>
            <rFont val="Arial"/>
          </rPr>
          <t>[Threaded comment]
Your version of Excel allows you to read this threaded comment; however, any edits to it will get removed if the file is opened in a newer version of Excel. Learn more: https://go.microsoft.com/fwlink/?linkid=870924
Comment:
    Jaime Cesar de Moura Oliveira, nomeado Decreto s/n° de 01/04/2011.
Término do Mandato 31/03/2014.
Reconduzido Decreto s/n° de 12/05/2014, e exonerado em virtude de renúncia, Decreto s/n° de 27/04/2015.
Fernando Mendes Garcia Neto, nomeado pelo Decreto s/n°, publicado no DOU  de 16/10/2015 com mandato até 31/03/2017.</t>
        </r>
      </text>
    </comment>
    <comment ref="G9" authorId="3" shapeId="0" xr:uid="{00000000-0006-0000-0000-000004000000}">
      <text>
        <r>
          <rPr>
            <sz val="10"/>
            <rFont val="Arial"/>
          </rPr>
          <t>[Threaded comment]
Your version of Excel allows you to read this threaded comment; however, any edits to it will get removed if the file is opened in a newer version of Excel. Learn more: https://go.microsoft.com/fwlink/?linkid=870924
Comment:
    Jose Carlos Magalhães da Silva Moutinho, nomeado Decreto s/nº, de 12/05/14, e término do mandato em 11/5/17.</t>
        </r>
      </text>
    </comment>
    <comment ref="G10" authorId="4" shapeId="0" xr:uid="{00000000-0006-0000-0000-000005000000}">
      <text>
        <r>
          <rPr>
            <sz val="10"/>
            <rFont val="Arial"/>
          </rPr>
          <t>[Threaded comment]
Your version of Excel allows you to read this threaded comment; however, any edits to it will get removed if the file is opened in a newer version of Excel. Learn more: https://go.microsoft.com/fwlink/?linkid=870924
Comment:
    Agnelo Santos Queiroz Filho, nomeado no CCD II pelo Decreto de 25.10.07 e Exonerado pelo Decreto de 01.04.2010.
Jaime Cesar de Moura Oliveira, respondeu pela DIREG, no período de 02/04/2012 a 28/07/2013 (Portaria n° 498, DOU de 02/04/2012).
Renato Alencar Porto, nomeado pelo Decreto s/n°, no período de 29/07/2013 a 28/07/2016.
Fernando Mendes Garcia Neto, nomeado pelo Dec. s/n de 31.03.17, até REsolução nº 236 DOU 10.07.18.</t>
        </r>
      </text>
    </comment>
    <comment ref="G11" authorId="5" shapeId="0" xr:uid="{00000000-0006-0000-0000-000006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Cecília Martins Brito, término de mandato 28/12/08.
Maria Cecília Martins Brito, Término do mandato 26/03/2012.
Dirceu Brás Aparecido Barbano, respondeu pela DIGES no período de 02/04/2012 até 29/07/2013 (Portaria 498, DOU de 02/04/2012).
Ivo Bucaresky - Nomeado pelo Decreto s/n° para mandato de 03 anos, no período de 30/07/2013 a 29/07/2016. 
Alessandra Bastos Soares nomeada pelo Dec. s/n de 20.12.17 até a RDC 236 DOU 10.07.18.</t>
        </r>
      </text>
    </comment>
    <comment ref="G12" authorId="6" shapeId="0" xr:uid="{00000000-0006-0000-0000-000007000000}">
      <text>
        <r>
          <rPr>
            <sz val="10"/>
            <rFont val="Arial"/>
          </rPr>
          <t>[Threaded comment]
Your version of Excel allows you to read this threaded comment; however, any edits to it will get removed if the file is opened in a newer version of Excel. Learn more: https://go.microsoft.com/fwlink/?linkid=870924
Comment:
    Iliana Alves Canoff nomeada pt 664 de 02.06.14 e exonerada pt 967 de 01.08.18. Lilian Nazaré Sadalla - nomeada, Port. 1.219, DOU de 20.09.18</t>
        </r>
      </text>
    </comment>
    <comment ref="S12" authorId="7" shapeId="0" xr:uid="{00000000-0006-0000-0000-000008000000}">
      <text>
        <r>
          <rPr>
            <sz val="10"/>
            <rFont val="Arial"/>
          </rPr>
          <t>[Threaded comment]
Your version of Excel allows you to read this threaded comment; however, any edits to it will get removed if the file is opened in a newer version of Excel. Learn more: https://go.microsoft.com/fwlink/?linkid=870924
Comment:
    Fabricio Carneiro de Oliveira, designado pt 1794 de 25/11/2011 e dispensado pt 1319 de 22/08/2013.
Maria de Fatima de Jesus Batista Naves, designação Pt 1.319, de22/08/13; dispensa Pt 2.087 de 16/11/16.
Clodoaldo Jose de Almeida Souza Junior designado pt 2087 de16.11.16 e dispensado pt 983 de 01.08.18.</t>
        </r>
      </text>
    </comment>
    <comment ref="G13" authorId="8" shapeId="0" xr:uid="{00000000-0006-0000-0000-000009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Mariana Aquino Magalhães, nomeada pt 546 de 12/05/2014 e exonerada, a pedido, a partir de 30/01/2015, pt 72 de 05/02/2015.
Isabela Vasconcelos Matos, nomeada pt 199 de 13/04/2015 e exonerada, a pedido, a partir de 03/11/2015, pt 1631 de 10/11/2015.</t>
        </r>
      </text>
    </comment>
    <comment ref="G14" authorId="9" shapeId="0" xr:uid="{00000000-0006-0000-0000-00000A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de Fatima de Jesus Batista Naves nomeação Pt 1318, de 22/08/13; exoneração, a pedido, PT 2.086, de 16/11/16. Clodoaldo José de Almeida S.Junior, nomeado: Port. 2.085, DOU de 16.11.16; exonerado: Port. 1.181, DOU de 11.09.18; Maria de Fátima de Jesus Batista Naves, nomeada: Port. 1.181, DOU de 11.09.18.</t>
        </r>
      </text>
    </comment>
    <comment ref="G15" authorId="10" shapeId="0" xr:uid="{00000000-0006-0000-0000-00000B000000}">
      <text>
        <r>
          <rPr>
            <sz val="10"/>
            <rFont val="Arial"/>
          </rPr>
          <t>[Threaded comment]
Your version of Excel allows you to read this threaded comment; however, any edits to it will get removed if the file is opened in a newer version of Excel. Learn more: https://go.microsoft.com/fwlink/?linkid=870924
Comment:
    Alúdima de Fátima Oliveira Mendes, nomeada na CGE I pela port. 305 de 11.08.05 e exon. Pela port. 322 de 23.03.2010, com efeitos retroativos a 22.03.2010.
Iliana Alves Canoff, nomeada pela pt 785 de 15/06/2010 e exonerada pela pt 661 de 17/05/2011.
Vera Maria Borralho Bacelar, nomeada pt 660 de 17/05/2011 e exonerada, a pedido, pt 1646 de 13/10/2014.
Luciana Shimizu Takara, nomeada pt 1670 de 14/10/2014 e exonerada pt 535 de 05/05/2015. Leonardo Batista Paiva, nomeado Port. 556, DOU de 05.08.15, exonerado, Port. 1.625, DOU de 23.11.2018.</t>
        </r>
      </text>
    </comment>
    <comment ref="S15" authorId="11" shapeId="0" xr:uid="{00000000-0006-0000-0000-00000C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Henrique Trindade da Silva dispensado DOU 23/06/08 pg 37
Pedro Ivo Sebba Ramalho dispensado no DOU 06/02/2008, pg 17
Jose Carlos Esteves Francisco, designado PT 759 de 23/06/2008 e dispensado PT 1.064, de 11/08/2010. 
Ana Paula Ferreira Teles Barreto, designada pt 832 de 21/06/2011 e dispensada, a pedido, pt 865 de 29/07/2015.
Suzana Yumi Fujimoto, designada Pt 865, de 29/07/15, e dispensada Pt 505, de 27/03/17.
Nelio de Bastos Morais designado pt 505 de 27.03.17 e dispensado pt 1386 de 11.10.18.</t>
        </r>
      </text>
    </comment>
    <comment ref="G16" authorId="12" shapeId="0" xr:uid="{00000000-0006-0000-0000-00000D000000}">
      <text>
        <r>
          <rPr>
            <sz val="10"/>
            <rFont val="Arial"/>
          </rPr>
          <t>[Threaded comment]
Your version of Excel allows you to read this threaded comment; however, any edits to it will get removed if the file is opened in a newer version of Excel. Learn more: https://go.microsoft.com/fwlink/?linkid=870924
Comment:
    Norberto Rech, nomeado pt 1647 de 24/12/2009 e exonerado pt 1645 de 13/10/2014. 
Ana Paula Teles Ferreira Barreto, nomeada pt 1674 de 14/10/2014 e exonerada, a pedido, pt 864 de 29/07/2015.
Doriane Patricia Ferraz de Souza Pompeu nomeada pt 866 de 29.07.15 e exonerada, a pedido, pt 965 de 01.08.18.</t>
        </r>
      </text>
    </comment>
    <comment ref="G17" authorId="13" shapeId="0" xr:uid="{00000000-0006-0000-0000-00000E000000}">
      <text>
        <r>
          <rPr>
            <sz val="10"/>
            <rFont val="Arial"/>
          </rPr>
          <t>[Threaded comment]
Your version of Excel allows you to read this threaded comment; however, any edits to it will get removed if the file is opened in a newer version of Excel. Learn more: https://go.microsoft.com/fwlink/?linkid=870924
Comment:
    Jose Carlos Magalhães da Silva Moutinho, nomeado pt 1815 de 13/11/2013 e exonerado, a pedido, a partir de 12/05/2014, pt 561 de 14/05/2014.
Cleonice Maria da Silva Leão Nunes, nomeada pt 1061 de 23/06/2014 e exonerada pt 396 de 06/04/2015 (Mudança de estrutura de CGE IV para CA III).</t>
        </r>
      </text>
    </comment>
    <comment ref="G18" authorId="14" shapeId="0" xr:uid="{00000000-0006-0000-0000-00000F000000}">
      <text>
        <r>
          <rPr>
            <sz val="10"/>
            <rFont val="Arial"/>
          </rPr>
          <t>[Threaded comment]
Your version of Excel allows you to read this threaded comment; however, any edits to it will get removed if the file is opened in a newer version of Excel. Learn more: https://go.microsoft.com/fwlink/?linkid=870924
Comment:
    Misani Akiko Kanamota Ronchini nomeada pt. 685 de 02.05.17 e exonerada a pedido pt. 141 de 02.02.18.
Daniela Marreco Cerqueira nomeada pt 472 de 09.04.18 e exonerada pt 979 de 01.08.18; Jeane Jaqueline Françoise de Almeida Fonseca; nomeada, Port. 1.66, DOU de 23.08.18.</t>
        </r>
      </text>
    </comment>
    <comment ref="G19" authorId="15" shapeId="0" xr:uid="{00000000-0006-0000-0000-000010000000}">
      <text>
        <r>
          <rPr>
            <sz val="10"/>
            <rFont val="Arial"/>
          </rPr>
          <t>[Threaded comment]
Your version of Excel allows you to read this threaded comment; however, any edits to it will get removed if the file is opened in a newer version of Excel. Learn more: https://go.microsoft.com/fwlink/?linkid=870924
Comment:
    Misani Akiko Kanamota Ronchini, nomeada Pt 412, de 16/2/16, e exonerada Pt 573, de 3/4/17.
Adelson Teodoro Ramos Filho, nomeado Pt 574, de 03.04.17, e exonerado Pt 686, de 02.05.17.
Rejane Rocha Franca nomeada pt 1090 de 03.07.17 e exonerada pt 1388 de 15.10.18.</t>
        </r>
      </text>
    </comment>
    <comment ref="G20" authorId="16" shapeId="0" xr:uid="{00000000-0006-0000-0000-000011000000}">
      <text>
        <r>
          <rPr>
            <sz val="10"/>
            <rFont val="Arial"/>
          </rPr>
          <t>[Threaded comment]
Your version of Excel allows you to read this threaded comment; however, any edits to it will get removed if the file is opened in a newer version of Excel. Learn more: https://go.microsoft.com/fwlink/?linkid=870924
Comment:
    João Tavares Neto, nomeado pt 445 de 22/02/2016 e exonerado, a pedido, pt 1222 de 15/06/2016.
Rodrigo Abrão Veloso Taveira, nomeado pt 1374 de 07.07.16 e exonerado pt 18 a pedido a partir do dia 08.01.18; Rosilane de Aquino Silva: exonerada - Port. 1052, DOU de 17.08.18.</t>
        </r>
      </text>
    </comment>
    <comment ref="G21" authorId="17" shapeId="0" xr:uid="{00000000-0006-0000-0000-000012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Leopoldina Malta de Sá Brandão, nomeada Pt 1984, de 30/12/13, exonerada Pt 1364, de 17/8/17.
Maria Leopoldina Malta de Sá Brandão nomeada pt 1362 de 17.08.17 e exonerada pt 1342 de 08.10.18.</t>
        </r>
      </text>
    </comment>
    <comment ref="G22" authorId="18" shapeId="0" xr:uid="{00000000-0006-0000-0000-000013000000}">
      <text>
        <r>
          <rPr>
            <sz val="10"/>
            <rFont val="Arial"/>
          </rPr>
          <t>[Threaded comment]
Your version of Excel allows you to read this threaded comment; however, any edits to it will get removed if the file is opened in a newer version of Excel. Learn more: https://go.microsoft.com/fwlink/?linkid=870924
Comment:
    Francineia Tavares Bezerra nomeada pt 134 02.02.16 e exonerada pt 1301 de 03.10.18. Erika Mattos da Veiga, nomeada, Port. 1.302, DOU de 03.10.18; exonerada, Port. 1.675, DOU de 29.11.18.</t>
        </r>
      </text>
    </comment>
    <comment ref="G23" authorId="19" shapeId="0" xr:uid="{00000000-0006-0000-0000-000014000000}">
      <text>
        <r>
          <rPr>
            <sz val="10"/>
            <rFont val="Arial"/>
          </rPr>
          <t>[Threaded comment]
Your version of Excel allows you to read this threaded comment; however, any edits to it will get removed if the file is opened in a newer version of Excel. Learn more: https://go.microsoft.com/fwlink/?linkid=870924
Comment:
    Adelson Teodoro Ramos Filho, nomeado Pt 686, de 2/5/17, exonerado Pt 1365, de 17/8/17.
Anna Paula Oliveira Faria, nomeada pt 1389 de 22.08.17 e exonerada, a pedido, pt 884 DOU 16.07.18.</t>
        </r>
      </text>
    </comment>
    <comment ref="G24" authorId="20" shapeId="0" xr:uid="{00000000-0006-0000-0000-000015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Solange Faustino nomeada pt 13 de 05.01.18 e exonerada pt 1317 de 04.10.18.
Alteração de Estrutura RDC nº 248, mudança de código de Assistente CAS II para Gerente de Projeto CGE IV em 04.10.18</t>
        </r>
      </text>
    </comment>
    <comment ref="G25" authorId="21" shapeId="0" xr:uid="{00000000-0006-0000-0000-000016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Lilian Nazaré Sadalla Peres Pimentel - nomeada, Port. 659, DOU de 02.06.14; exonerada, Port.1.219, DOU de 20.09.18.
</t>
        </r>
      </text>
    </comment>
    <comment ref="G28" authorId="22" shapeId="0" xr:uid="{00000000-0006-0000-0000-000017000000}">
      <text>
        <r>
          <rPr>
            <sz val="10"/>
            <rFont val="Arial"/>
          </rPr>
          <t>[Threaded comment]
Your version of Excel allows you to read this threaded comment; however, any edits to it will get removed if the file is opened in a newer version of Excel. Learn more: https://go.microsoft.com/fwlink/?linkid=870924
Comment:
    Raimundo Nonato da Silva, nomeado na CCT V pela pt 410 de 13/04/2010 e exonerado pela pt 664 de 17/05/2011.</t>
        </r>
      </text>
    </comment>
    <comment ref="G29" authorId="23" shapeId="0" xr:uid="{00000000-0006-0000-0000-000018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de Fatima de Jesus Batista Naves, nomeada tp 666, de 17/05/2011 e exonerada a pedido, pt 35 de 17/01/2013.
Nelio de Bastos Morais nomeado pt 662 de 02.06.14 e exonerado, a pedido, pt 1481 de 25.10.18.</t>
        </r>
      </text>
    </comment>
    <comment ref="G30" authorId="24" shapeId="0" xr:uid="{00000000-0006-0000-0000-000019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Carleyde de Maria Martins Reis, nomeada, interinamente, pela pt 283 de 10/03/2009 e exonerada pela pt 1197 de 19/08/2011.
</t>
        </r>
      </text>
    </comment>
    <comment ref="G31" authorId="25" shapeId="0" xr:uid="{00000000-0006-0000-0000-00001A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Antonio Romildo Lima Mendonça, nomeado pt 48 de 26/01/2009, entrou em exercício em 02/02/2009, exonerado, a pedido, a partir de 06/11/2014, pt 1833 de 11/11/2014.
</t>
        </r>
      </text>
    </comment>
    <comment ref="G32" authorId="26" shapeId="0" xr:uid="{00000000-0006-0000-0000-00001B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Leopoldina Malta de Sá Brandão, nomeada Pt 1984, de 30/12/13, exonerada Pt 1364, de 17/8/17.
Adelson Teodoro Ramos Filho nomeado pt 1361 de 17.08.17 e exonerado pt 1340 de 08.10.18.</t>
        </r>
      </text>
    </comment>
    <comment ref="G33" authorId="27" shapeId="0" xr:uid="{00000000-0006-0000-0000-00001C000000}">
      <text>
        <r>
          <rPr>
            <sz val="10"/>
            <rFont val="Arial"/>
          </rPr>
          <t>[Threaded comment]
Your version of Excel allows you to read this threaded comment; however, any edits to it will get removed if the file is opened in a newer version of Excel. Learn more: https://go.microsoft.com/fwlink/?linkid=870924
Comment:
    Luiz Roberto da S. Klassmann, nomeado, interino, pt 1060, de 04/07/2012. 
Rodrigo Teixeira, nomeado pt 1336 de 20/09/2012 e exonerado, a partir de 13/02/2015, pt 81 de 11/02/2015.</t>
        </r>
      </text>
    </comment>
    <comment ref="S33" authorId="28" shapeId="0" xr:uid="{00000000-0006-0000-0000-00001D000000}">
      <text>
        <r>
          <rPr>
            <sz val="10"/>
            <rFont val="Arial"/>
          </rPr>
          <t>[Threaded comment]
Your version of Excel allows you to read this threaded comment; however, any edits to it will get removed if the file is opened in a newer version of Excel. Learn more: https://go.microsoft.com/fwlink/?linkid=870924
Comment:
    Luiz Roberto da Silva Klassmann, designado pt 1338, de 20/09/2012 e dispensado pt 1691, de 13/12/2012.
Francielli Cristine Cunha Melo, designada pt 1691 de 13/12/12 e dispensada, a pedido, pt 574 de 09/12/2014.
Marcel Figueira, designado pt 574 de 09/12/2014 e dispensado, a pedido, a partir de 03/03/2015.
Marcelo Camilo Morera, designado Pt  115, de  5/3/15, e dispensado Pt 390, de 10/03/17.</t>
        </r>
      </text>
    </comment>
    <comment ref="G35" authorId="29" shapeId="0" xr:uid="{00000000-0006-0000-0000-00001E000000}">
      <text>
        <r>
          <rPr>
            <sz val="10"/>
            <rFont val="Arial"/>
          </rPr>
          <t>[Threaded comment]
Your version of Excel allows you to read this threaded comment; however, any edits to it will get removed if the file is opened in a newer version of Excel. Learn more: https://go.microsoft.com/fwlink/?linkid=870924
Comment:
    José Carlos Esteves Francisco, nomeado pela pt 864 de 22/06/2011 e exonerada, a contar de 24/08/2011, pela pt 1262 de 26/08/2011.
Maria de Fatima Batista Lima de Carvalho, nomeada pt 1395, de 19/09/2011 e exonerada pt 232, de 26/02/2014.</t>
        </r>
      </text>
    </comment>
    <comment ref="S35" authorId="30" shapeId="0" xr:uid="{00000000-0006-0000-0000-00001F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de Fátima Batista Lima de Carvalho, designada pela pt 670 de 18/05/2011 e dispensada, a contar de 19/09/2011, pela pt 1452 de 30/09/2011.</t>
        </r>
      </text>
    </comment>
    <comment ref="G37" authorId="31" shapeId="0" xr:uid="{00000000-0006-0000-0000-000020000000}">
      <text>
        <r>
          <rPr>
            <sz val="10"/>
            <rFont val="Arial"/>
          </rPr>
          <t>[Threaded comment]
Your version of Excel allows you to read this threaded comment; however, any edits to it will get removed if the file is opened in a newer version of Excel. Learn more: https://go.microsoft.com/fwlink/?linkid=870924
Comment:
    Marcos Jose Pereira Damasceno, nomeado pt 663, de 02/06/2014 e exonerado, a pedido, a partir de 03/06/2014 pt 969 de 11/06/2014.</t>
        </r>
      </text>
    </comment>
    <comment ref="G39" authorId="32" shapeId="0" xr:uid="{00000000-0006-0000-0000-000021000000}">
      <text>
        <r>
          <rPr>
            <sz val="10"/>
            <rFont val="Arial"/>
          </rPr>
          <t>[Threaded comment]
Your version of Excel allows you to read this threaded comment; however, any edits to it will get removed if the file is opened in a newer version of Excel. Learn more: https://go.microsoft.com/fwlink/?linkid=870924
Comment:
    Misani Akiko Kanomota Ronchini, nomeada pt 338 de 10/06/2015 e exonerada pt 1223 de 08/10/2015.</t>
        </r>
      </text>
    </comment>
    <comment ref="E40" authorId="33" shapeId="0" xr:uid="{00000000-0006-0000-0000-000022000000}">
      <text>
        <r>
          <rPr>
            <sz val="10"/>
            <rFont val="Arial"/>
          </rPr>
          <t>[Threaded comment]
Your version of Excel allows you to read this threaded comment; however, any edits to it will get removed if the file is opened in a newer version of Excel. Learn more: https://go.microsoft.com/fwlink/?linkid=870924
Comment:
    Apostilado de CA II para CA I, BS 30 de 02/06/2014.</t>
        </r>
      </text>
    </comment>
    <comment ref="G40" authorId="34" shapeId="0" xr:uid="{00000000-0006-0000-0000-000023000000}">
      <text>
        <r>
          <rPr>
            <sz val="10"/>
            <rFont val="Arial"/>
          </rPr>
          <t>[Threaded comment]
Your version of Excel allows you to read this threaded comment; however, any edits to it will get removed if the file is opened in a newer version of Excel. Learn more: https://go.microsoft.com/fwlink/?linkid=870924
Comment:
    Marcia Beatriz Dieckmann Turcato, nomeada pt 699 de 23/05/2011 e exonerada, a pedido, pt 1655 de 13/10/2014.Carlos Estênio Freire Brasilino - nomeação: Port. 899, DOU de 31.05.16; exnoração: Port. 939, DOU de 23.07.18. Isabel Cristina Raupp Pimentel, nomeada, Port. 1.629, DOU de 23.11.2018</t>
        </r>
      </text>
    </comment>
    <comment ref="S40" authorId="35" shapeId="0" xr:uid="{00000000-0006-0000-0000-000024000000}">
      <text>
        <r>
          <rPr>
            <sz val="10"/>
            <rFont val="Arial"/>
          </rPr>
          <t>[Threaded comment]
Your version of Excel allows you to read this threaded comment; however, any edits to it will get removed if the file is opened in a newer version of Excel. Learn more: https://go.microsoft.com/fwlink/?linkid=870924
Comment:
    Vanessa Melo do Amaral, designada pt 1260 de 26/08/2011 e dispensada pt 1944 de 11/12/2013.</t>
        </r>
      </text>
    </comment>
    <comment ref="G41" authorId="36" shapeId="0" xr:uid="{00000000-0006-0000-0000-000025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Roberta Alpino Bigonha, nomeada na CCT III pela port. 473 de 25.06.07 e exon. Pela port. 407 de 13.04.10
Roberta Alpino, nomeada pt 407 de 13/04/2010 e exonerada pt 1.012, de 20/07/2011.
O cargo CCT III foi apostilado da UNCOM para a ASCEC, em 01/10/2013, pt 1597, bs 47 de 01/10/2013. 
Carlos Augusto de Souza Moura, nomeado pt 671 de 02/06/2014 e exonerado pt 1141 de 31/05/2016. </t>
        </r>
      </text>
    </comment>
    <comment ref="S41" authorId="37" shapeId="0" xr:uid="{00000000-0006-0000-0000-000026000000}">
      <text>
        <r>
          <rPr>
            <sz val="10"/>
            <rFont val="Arial"/>
          </rPr>
          <t>[Threaded comment]
Your version of Excel allows you to read this threaded comment; however, any edits to it will get removed if the file is opened in a newer version of Excel. Learn more: https://go.microsoft.com/fwlink/?linkid=870924
Comment:
    Roberta Albino Bigonha, designada pt 1945 de 11/12/2013 e dispensada pt 1204, pt 1204, de 21/07/2014.
Lilian Regina Barbosa de Macedo, designada pt 1204 de 21/07/2014 e dispensada pt 1142 de 31/05/2016. Carlos Augusto de Souza Moura; designado, Port. 1.142, DOU de 31.05.16; dispensado: Port. 1.018, DOU de 09.08.18. Daniele  Carcute Soares Caetano: designada, Port. 1.018, DOU de 09.08.18; dispensada, Port. 1.206, DOU de 17.09.18. Danila da Silva Molina, designado, Port. 1.206, DOU de 17.09.2018.</t>
        </r>
      </text>
    </comment>
    <comment ref="G42" authorId="38" shapeId="0" xr:uid="{00000000-0006-0000-0000-000027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Lilian Regina Barbosa de Macedo, nomeada pt 1183 de 16/07/2014 e exonerada pt 1140 de 31/05/2016.
</t>
        </r>
      </text>
    </comment>
    <comment ref="S43" authorId="39" shapeId="0" xr:uid="{00000000-0006-0000-0000-000028000000}">
      <text>
        <r>
          <rPr>
            <sz val="10"/>
            <rFont val="Arial"/>
          </rPr>
          <t>[Threaded comment]
Your version of Excel allows you to read this threaded comment; however, any edits to it will get removed if the file is opened in a newer version of Excel. Learn more: https://go.microsoft.com/fwlink/?linkid=870924
Comment:
    Roberta Alpino Bigonha designada pt 1772 de 27.10.14 e dispensada a pedido pt 1309 de 04.10.18.</t>
        </r>
      </text>
    </comment>
    <comment ref="G44" authorId="40" shapeId="0" xr:uid="{00000000-0006-0000-0000-000029000000}">
      <text>
        <r>
          <rPr>
            <sz val="10"/>
            <rFont val="Arial"/>
          </rPr>
          <t>[Threaded comment]
Your version of Excel allows you to read this threaded comment; however, any edits to it will get removed if the file is opened in a newer version of Excel. Learn more: https://go.microsoft.com/fwlink/?linkid=870924
Comment:
    Roberta Alpino Bigonha nomeada pt 1771 de 27.10.14 e exonerada pt 790 de 18.06.18.</t>
        </r>
      </text>
    </comment>
    <comment ref="G45" authorId="41" shapeId="0" xr:uid="{00000000-0006-0000-0000-00002A000000}">
      <text>
        <r>
          <rPr>
            <sz val="10"/>
            <rFont val="Arial"/>
          </rPr>
          <t>[Threaded comment]
Your version of Excel allows you to read this threaded comment; however, any edits to it will get removed if the file is opened in a newer version of Excel. Learn more: https://go.microsoft.com/fwlink/?linkid=870924
Comment:
    Haley Maria de Sousa Almeida, nomeada no CA I pela port. 680 de 09.06.08 e exon. Pela port. 450 de 13.04.10
Lidia Tobias Silveira exonerada no DOU de 02/05/2008, pg 35.
Haley Maria de Sousa Almeida, nomeada pela pt 680 de 09/06/2008 e exonerada pela pt 328 de 05/03/2012.
Yaskara Leonora de Mattos, nomeada pt 329, de 05/03/12 e nomeada pt 719, de 14/05/12 - Mudança de estrutura 
Yaskara Leonora de Mattos Lima, nomeada pt 719 de 14/05/2012 e exonerada pt 992 de 01/09/2015.
Rodrigo Lino de Brito nomeado pt 993 de 01.09.15 e exonerado pt 1303 de 03.10.18. Leonardo Batista Paiva, nomeado, Port. 1.625, DOU de 23.11.2018.</t>
        </r>
      </text>
    </comment>
    <comment ref="S45" authorId="42" shapeId="0" xr:uid="{00000000-0006-0000-0000-00002B000000}">
      <text>
        <r>
          <rPr>
            <sz val="10"/>
            <rFont val="Arial"/>
          </rPr>
          <t>[Threaded comment]
Your version of Excel allows you to read this threaded comment; however, any edits to it will get removed if the file is opened in a newer version of Excel. Learn more: https://go.microsoft.com/fwlink/?linkid=870924
Comment:
    Yaskara Leonora de Mattos Lima, designada no CA I pela port. 206 de 02.03.10 e disp. pela port. 399 de 13.04.10. 
Doriane Patrícia Ferraz de Souza, designada no CA I pela port. 873 de 29.12.06 e disp. A pedido a contar de 25.01.2010, pela port. 134 de 11.02.2010.
Yaskara Leonora de Mattos Lima, designada pela pt 399 de 13/04/2010 e dispensada pela pt 334 de 05/03/2012.
Nereide Amadeo Herrera, designada pt 334, de 05/03/2012 e dispensada pt 731, de 14/05/2012 - Mudança de estrutura.
Nereide Amadeo Herrera, designada pt 731 de 14/05/2012 e dispensada pt 256 de 30/04/2015.
Ana Paula Coelho Penna Teixeira, designada pt 256 de 30/04/2015 e dispensada, pt 715 de 11/06/2015.
Fabiano Ferreira de Araújo, designado pt 715 de 11/06/2015 e dispensado pt 78 de 22/01/2016.
Artur Iuri Alves de Sousa designado pt78 de 22.01.16 e dispensado a pedido pt. 299 de 05.03.18
Fábio Gama Alcuri designado pt 556 de 23.04.18 e dispensado a pedido pt 1462 de 24.10.18</t>
        </r>
      </text>
    </comment>
    <comment ref="G46" authorId="43" shapeId="0" xr:uid="{00000000-0006-0000-0000-00002C00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Pinto Rodrigues, noemada na CCT V pela port. 381 de 06.04.10 e exon. Pela port. 396 de 13.04.10.
Doriane Patrícia Ferraz de Souza, nomeada na CCT V pela por. 508 de 09.07.07 e exon. Pela port. 133 de 11.02.2010, com efeitos retroativos a 25.01.2010.
Nereide Amadeo Herrera, nomeada pt 397, de 13/04/2010 e exonerada pt 720 de 14/05/2012 - Mudança de Estrutura.
Nereide Amadeo Herrera, nomeada pt 674 de 02/06/2014 e exonerada pt 254 de 30/04/2015.
Mary Anne Fontenele Martins, nomeada pt 253 de 30.04.15 e exonerada, a pedido, pt 966 de 01.08.18.
Doriane Patricia Ferraz de Souza Pompeu nomeada pt 965 de 01.08.18 e exonerada  a pedido pt 1310 de 04.10.18.</t>
        </r>
      </text>
    </comment>
    <comment ref="G47" authorId="44" shapeId="0" xr:uid="{00000000-0006-0000-0000-00002D000000}">
      <text>
        <r>
          <rPr>
            <sz val="10"/>
            <rFont val="Arial"/>
          </rPr>
          <t>[Threaded comment]
Your version of Excel allows you to read this threaded comment; however, any edits to it will get removed if the file is opened in a newer version of Excel. Learn more: https://go.microsoft.com/fwlink/?linkid=870924
Comment:
    Yaskara Leonora de Mattos Lima, nomeada na CCT IV pela port. 503 de 21.09.06 e exon. Pela port. 393 de 13.04.10.
Yaskara Leonora de Mattos Lima, nomeada pela pt 393 de 13/04/2010, e exonerada pela pt 1270 de 30/08/2011.
O Cargo CCT IV passou a ser CCT V, a partir de 29/08/2011.
Yaskara Leonora de Mattos Lima, nomeada pela pt 1270 de 30/08/2011 e exonerada pela pt 329 de 05/03/2012.
Ana Paula Coelho Penna Teixeira, nomeada pt 330, de 05/03/2012 e exonerada pt 725, de 14/05/2012 - Mudança de Estrutura.
Ana Paula Coelho Penna Teixeira, nomeada pt 675 de 02/06/2014 e exonerada pt 1178 de 01/10/2015.
Artur Iuri Alves de Sousa nomeado pt. 1178 de 01.10.15 e exonerado a pedido pt 234 de 26.02.18.
Fabio Gama Alcuri nomeado pt 391 de 28.03.18 e exonerado pt 1339 de 08.10.18.</t>
        </r>
      </text>
    </comment>
    <comment ref="S47" authorId="45" shapeId="0" xr:uid="{00000000-0006-0000-0000-00002E000000}">
      <text>
        <r>
          <rPr>
            <sz val="10"/>
            <rFont val="Arial"/>
          </rPr>
          <t>[Threaded comment]
Your version of Excel allows you to read this threaded comment; however, any edits to it will get removed if the file is opened in a newer version of Excel. Learn more: https://go.microsoft.com/fwlink/?linkid=870924
Comment:
    Ana Paula Coelho Penna Teixeira, designada na CCT IV pela port. 046 de 20.01.10, e disp. Pela port. 400 de 13.04.10
Luciana Kolm, designada na CCT IV pela port. 428 de 02.04.09 e disp. Pela port. 45 de 20.01.10, com efeitos retroativos a 11.01.10
Ana Paula Coelho Penna Teixeira, designada pela pt 400 de 13/04/2010 e dispensada pela pt 333 de 05/03/2012.
Denise Regina Horn, designada  pt 05/03/2012 e dispensada pt 732, de 14/05/2012 - Mudança de Estrutura.
Denise Regina Horn, designada pr 732 de 14/05/2012 e dispensada pt 1.149 de 15/07/2013.
Isabella Silva Di Jorge Portella Valderrama, designada pt 1149 de 15/07/2013 e dispensada, a pedido, a partir de 01/04/2016, pt 1.066 de 20/05/2016.
Fabio Gama Alcuri designado pr 1147 de 31.05.16 e dispensado pt 459 de 06.04.18.</t>
        </r>
      </text>
    </comment>
    <comment ref="G48" authorId="46" shapeId="0" xr:uid="{00000000-0006-0000-0000-00002F000000}">
      <text>
        <r>
          <rPr>
            <sz val="10"/>
            <rFont val="Arial"/>
          </rPr>
          <t>[Threaded comment]
Your version of Excel allows you to read this threaded comment; however, any edits to it will get removed if the file is opened in a newer version of Excel. Learn more: https://go.microsoft.com/fwlink/?linkid=870924
Comment:
    Christiane Santiago Maia, nomeada pt 727 de 14/05/2012 e exonerada, pt 695 de 15/04/2013.
Isabella Silva di Jorge Portella Valderrama, nomeada pt 676 de 02/06/2014 e exonerada, a pedido, pt 797 de 01/04/2016.
Fabio Gama Alcuri nomeado pt 925 de 19.04.16 e exonerado a pedido pt 391 de 28.03.18.</t>
        </r>
      </text>
    </comment>
    <comment ref="G49" authorId="47" shapeId="0" xr:uid="{00000000-0006-0000-0000-000030000000}">
      <text>
        <r>
          <rPr>
            <sz val="10"/>
            <rFont val="Arial"/>
          </rPr>
          <t>[Threaded comment]
Your version of Excel allows you to read this threaded comment; however, any edits to it will get removed if the file is opened in a newer version of Excel. Learn more: https://go.microsoft.com/fwlink/?linkid=870924
Comment:
    Irene Mergener Cunha, nomeada na CCT IV pela port. 288 de 10.03.09 e exon, a pedido, pela port. 314 de 19.03.10.
Alda de Azeredo Coutinho, nomeada na CCT III pela port. 660 de 23.10.06 e exonerada pela port. 261 de 10.03.09.
Fabiano Ferreira de Araujo, nomeado pt 395 de 13/04/2010 e exonerado pt 722 de 14/05/2012 - Mudança de Estrutura.
Fabiano Ferreira de Araujo, nomeado pt 677 de 02.06.14 e exonerado pt 1341 de 08.10.18.</t>
        </r>
      </text>
    </comment>
    <comment ref="S49" authorId="48" shapeId="0" xr:uid="{00000000-0006-0000-0000-000031000000}">
      <text>
        <r>
          <rPr>
            <sz val="10"/>
            <rFont val="Arial"/>
          </rPr>
          <t>[Threaded comment]
Your version of Excel allows you to read this threaded comment; however, any edits to it will get removed if the file is opened in a newer version of Excel. Learn more: https://go.microsoft.com/fwlink/?linkid=870924
Comment:
    Fabiano Ferreira de Araujo, designado na CCT IV pela port. 1.552 de 03.12.09 e disp. pela port. 401 de 13.04.10
Letícia Lopes Quirino Pantoja, designada na CCT IV, pela port. 430 de 02.04.09, e dispens. Pela port. 1.552, de 03.12.09. 
Fabiano Ferreira de Araújo, designado na CCT IV pela port. 931 de 29.11.07 e dispensado pela port. 430 de 02.04.09.
Leticia Lopes Quirino, designada pt 603 de 04/05/2010 e dispensada pt 871 de 24/06/2011.
Ligia Aparecida dos Santos, designada pt 871 de 24/06/2011 e dispensada pt 733 de 14.05.12 - Mudança de Estrutura.
Ligia Aparecida dos Santos, designada pt 733de 14/05/2012 e dispensada, a pedido, a partir de 01/08/2014, pt 1.310 de 12/08/2014.
Nelci dos Santos, designado pt 01.309 12/08/2014 e dispensado pt01.250 20.06.2016
Luciana Pereira de Andrade designada pt 1471 de 26.07.16 e dispensada, a pedido, pt 486 de 12.04.18.</t>
        </r>
      </text>
    </comment>
    <comment ref="G50" authorId="49" shapeId="0" xr:uid="{00000000-0006-0000-0000-000032000000}">
      <text>
        <r>
          <rPr>
            <sz val="10"/>
            <rFont val="Arial"/>
          </rPr>
          <t>[Threaded comment]
Your version of Excel allows you to read this threaded comment; however, any edits to it will get removed if the file is opened in a newer version of Excel. Learn more: https://go.microsoft.com/fwlink/?linkid=870924
Comment:
    Lígia Aparecida dos Santos, nomeada pt 678 de 02/06/2014 e exonerada, a pedido, a partir de 01/08/2014, pt 1328 de 15/08/2014.
Nelci dos Santos, nomeado pt 1.329 de 15/08/2014 e exonerado pt 640 de 11/03/2016.</t>
        </r>
      </text>
    </comment>
    <comment ref="G51" authorId="50" shapeId="0" xr:uid="{00000000-0006-0000-0000-000033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Marta Fonseca Veloso, nomeada pela pt 07 de 26/04/2009 e exonerada, a pedido, pela p 1065 de 01/08/2011.
Ana Paula Soares Juca da Silveira, nomeada pt 682 de 02/06/2014 e exonerada, a pedido, a partir de 21/11/2014, pt 1880 de 21/11/2014. Patrícia Oliveira Pereira Tagliari, nomeada, Port. 105, DOU de 23.01.15; exonerada, Port. 1.672, DOU de 29.11.2018. </t>
        </r>
      </text>
    </comment>
    <comment ref="S51" authorId="51" shapeId="0" xr:uid="{00000000-0006-0000-0000-000034000000}">
      <text>
        <r>
          <rPr>
            <sz val="10"/>
            <rFont val="Arial"/>
          </rPr>
          <t>[Threaded comment]
Your version of Excel allows you to read this threaded comment; however, any edits to it will get removed if the file is opened in a newer version of Excel. Learn more: https://go.microsoft.com/fwlink/?linkid=870924
Comment:
    Ana Paula Soares Jucá da Silveira e Silva, designada pela pt 62 de 24/01/2001 e dispensada pela pt 1199 de 19/08/2011.
Patrícia Oliveira Pereira Tagliari, designada pt 1248 de 25/11/2011 e dispensada a partir de 23/01/2015, pt 339 de 18/03/2015.
Yane de Carvalho Virgolino Sansevero, designada pt 178 de 11/02/2015 e dispensada, pt 633 de 10/03/2016; Bianca Zimon Gioacomini Ribeiro, designada, Port. 572, DOU de 07.03.16; Dispensada, Port. 1.676, DOU de 29.11.18. Erika Mattos da Veiga, designada, Port. 1.676, DOU de 29.11.18.</t>
        </r>
      </text>
    </comment>
    <comment ref="G52" authorId="52" shapeId="0" xr:uid="{00000000-0006-0000-0000-000035000000}">
      <text>
        <r>
          <rPr>
            <sz val="10"/>
            <rFont val="Arial"/>
          </rPr>
          <t>[Threaded comment]
Your version of Excel allows you to read this threaded comment; however, any edits to it will get removed if the file is opened in a newer version of Excel. Learn more: https://go.microsoft.com/fwlink/?linkid=870924
Comment:
    Bianca Zimon Giacomini Ribeiro, nomeada PT 00.042 de 23.01.15 e exonerada PT 01.264 de 31.07.17.
Cammilla Horta Gomes nomeada pt 1264 de 31.07.17 e exonerada a pedido pt 210 de 19.02.18. Bianca Zimon Giacomini Ribeiro - exonerada Port. 1048, DOU de 17.08.18; Varleu Dias Sousa: nomeado - Porta. 1178, DOU de 10/08/18.</t>
        </r>
      </text>
    </comment>
    <comment ref="G53" authorId="53" shapeId="0" xr:uid="{00000000-0006-0000-0000-000036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Patricia Oliveira Pereira, nomeada pt 684 de 02/06/2014 e exonerada, pt 105 de 23/01/2015.
</t>
        </r>
      </text>
    </comment>
    <comment ref="S53" authorId="54" shapeId="0" xr:uid="{00000000-0006-0000-0000-00003700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Oliveira Pereira, designada pela pt 324 de 05/03/2012 e dispensada, a contar de 26/03/2012, pela pt 496 de 05/03/2012.
Yane de Carvalho Virgolino Sansevero, designada pt 672 de 07/05/2012 e dispensada pt 78 de 10/02/2015.
Bianca Zimon Giacomini Ribeiro Tito, designada pela pt 78 de 10/02/15 e dispensada a contar de 22/02/2016 pela pt 541 de 03/03/2016.</t>
        </r>
      </text>
    </comment>
    <comment ref="G54" authorId="55" shapeId="0" xr:uid="{00000000-0006-0000-0000-000038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Maria de Fatima Tavares Pereira, nomeada pt 686 de 02/06/2014 e exonerada pt 983 de 02/05/2016.
</t>
        </r>
      </text>
    </comment>
    <comment ref="G55" authorId="56" shapeId="0" xr:uid="{00000000-0006-0000-0000-000039000000}">
      <text>
        <r>
          <rPr>
            <sz val="10"/>
            <rFont val="Arial"/>
          </rPr>
          <t>[Threaded comment]
Your version of Excel allows you to read this threaded comment; however, any edits to it will get removed if the file is opened in a newer version of Excel. Learn more: https://go.microsoft.com/fwlink/?linkid=870924
Comment:
    Cammila Horta Gomes nomeada PT 00.685 de 02.06.14 e exonerada PT 01.265 de 31.07.2017; Fabiane Quirino: nomeada: PT 1266, DOU DE 31.07.2017; Exon. PT 201, DOU de 16.02.18.</t>
        </r>
      </text>
    </comment>
    <comment ref="G56" authorId="57" shapeId="0" xr:uid="{00000000-0006-0000-0000-00003A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LILIAN FERNANDES DA CUNHA - Nomeada: Port. 688, DOU de 02.06.14; exonerada: Port. 1047, DOU de 17.08.18.
</t>
        </r>
      </text>
    </comment>
    <comment ref="S56" authorId="58" shapeId="0" xr:uid="{00000000-0006-0000-0000-00003B000000}">
      <text>
        <r>
          <rPr>
            <sz val="10"/>
            <rFont val="Arial"/>
          </rPr>
          <t>[Threaded comment]
Your version of Excel allows you to read this threaded comment; however, any edits to it will get removed if the file is opened in a newer version of Excel. Learn more: https://go.microsoft.com/fwlink/?linkid=870924
Comment:
    Alessandro Magno Damasceno Belisario, designado Pt 670, de 07/05/12, dispensado P t2.257, de 27/12/16.
Daniela Matos e Campos do Amaral designada pt 2257 de 27.12.16 e dispensada pt 1528 de 07.11.18. Mariana Rebello Pereira, designada, Port. 1.528, DOU de 07.11.18; dispensada, Port. 1.662, DOU de 28.11.2018.</t>
        </r>
      </text>
    </comment>
    <comment ref="G57" authorId="59" shapeId="0" xr:uid="{00000000-0006-0000-0000-00003C000000}">
      <text>
        <r>
          <rPr>
            <sz val="10"/>
            <rFont val="Arial"/>
          </rPr>
          <t>[Threaded comment]
Your version of Excel allows you to read this threaded comment; however, any edits to it will get removed if the file is opened in a newer version of Excel. Learn more: https://go.microsoft.com/fwlink/?linkid=870924
Comment:
    Alessandro Magno Damasceno Belisario, nomeado Pt 689, de 02/06/14, e exonerado pela Pt2.246, de 27/12/16.</t>
        </r>
      </text>
    </comment>
    <comment ref="S58" authorId="60" shapeId="0" xr:uid="{00000000-0006-0000-0000-00003D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Designado pt 1883 de 19/12/2011 e dispensado, a partir de 21/10/2015, pt 1365 de 12/11/2015. 
</t>
        </r>
      </text>
    </comment>
    <comment ref="G59" authorId="61" shapeId="0" xr:uid="{00000000-0006-0000-0000-00003E000000}">
      <text>
        <r>
          <rPr>
            <sz val="10"/>
            <rFont val="Arial"/>
          </rPr>
          <t>[Threaded comment]
Your version of Excel allows you to read this threaded comment; however, any edits to it will get removed if the file is opened in a newer version of Excel. Learn more: https://go.microsoft.com/fwlink/?linkid=870924
Comment:
    Marcos Paulo Dias Rodrigues nomeado pt 690 de 02.06.14 e exonerado pt 1439 de 22.10.18, tornada sem efeito e republicada pt 1477 de 25.10.18. Jackson Douglas Fontinele Pereira, nomeado  - Port. 1.626, DOU de 23.11.2018</t>
        </r>
      </text>
    </comment>
    <comment ref="S59" authorId="62" shapeId="0" xr:uid="{00000000-0006-0000-0000-00003F000000}">
      <text>
        <r>
          <rPr>
            <sz val="10"/>
            <rFont val="Arial"/>
          </rPr>
          <t>[Threaded comment]
Your version of Excel allows you to read this threaded comment; however, any edits to it will get removed if the file is opened in a newer version of Excel. Learn more: https://go.microsoft.com/fwlink/?linkid=870924
Comment:
    Cristiano Soares Fernandes, designado Pt 1.151, de 11/7/14, dispensado Pt 1.037, de 26/6/17.
Rafael Athan de Moura Costa, designado Pt. 1037 de 26.06.17 e dispensado Pt. 41 de 15.01.18.</t>
        </r>
      </text>
    </comment>
    <comment ref="G60" authorId="63" shapeId="0" xr:uid="{00000000-0006-0000-0000-000040000000}">
      <text>
        <r>
          <rPr>
            <sz val="10"/>
            <rFont val="Arial"/>
          </rPr>
          <t>[Threaded comment]
Your version of Excel allows you to read this threaded comment; however, any edits to it will get removed if the file is opened in a newer version of Excel. Learn more: https://go.microsoft.com/fwlink/?linkid=870924
Comment:
    Cristiano Soares Fernandes, nomeado Pt 691, de 2.6.14, exonerado Pt 1.004, de 13/6/17.
Rafael Athan de Moura Costa, nomeado Pt 1004 de 23.06.17, exonerado Pt. 40 de 15.01.18.</t>
        </r>
      </text>
    </comment>
    <comment ref="G61" authorId="64" shapeId="0" xr:uid="{00000000-0006-0000-0000-000041000000}">
      <text>
        <r>
          <rPr>
            <sz val="10"/>
            <rFont val="Arial"/>
          </rPr>
          <t>[Threaded comment]
Your version of Excel allows you to read this threaded comment; however, any edits to it will get removed if the file is opened in a newer version of Excel. Learn more: https://go.microsoft.com/fwlink/?linkid=870924
Comment:
    Ricardo Donizeti de Oliveira, nomeado Pt 1.187, de 16/7/14, e exonerado, a pedido, Pt 589, de 6/4/17. Deiner Cardoso Cruvinel, nomeado, Port. 1.004, DOU de 23.06.2018, exonerado, Port. Port. 1.624, DOU de 23.11.2018. André  Dantas de Araújo Maia, nomeado, Port. 1.624, DOU de 23.11.2018</t>
        </r>
      </text>
    </comment>
    <comment ref="G62" authorId="65" shapeId="0" xr:uid="{00000000-0006-0000-0000-000042000000}">
      <text>
        <r>
          <rPr>
            <sz val="10"/>
            <rFont val="Arial"/>
          </rPr>
          <t>[Threaded comment]
Your version of Excel allows you to read this threaded comment; however, any edits to it will get removed if the file is opened in a newer version of Excel. Learn more: https://go.microsoft.com/fwlink/?linkid=870924
Comment:
    Hélio Pereira Dias, exonerado da CGE III pela port. 360 de 25.03.09.
Gustavo Amarante RABELO DE Moraes dispensado no DOU de 13/12/2007, pg 23.
Maxiliano D'Avila Candido de Souza, nomeado Pt 237 (Casa Civil), de 02/06/09, e exonerado, a partir de 13/02/17, pela Pt 209 (Casa Civil), de 14/03/17.
Wolney da Cunha Soares Júnior nomeado pt 210 C. Civil de 14.03.17 e exonerado, a pedido, a partir de 1º de setembro, pt 1157 C. Civil de 23.10.18.</t>
        </r>
      </text>
    </comment>
    <comment ref="S62" authorId="66" shapeId="0" xr:uid="{00000000-0006-0000-0000-000043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Rosane de Faria Felix Cantanhede, nomeada pela pt 786 de 14/07/2009 e exonerada pela pt 481 de 15/04/2011.
Victor Valença Carneiro de Albuquerque, nomeado pt 480 de 15/04/2011 e exonerado, a pedido, pt 145 de 03/02/2016.
Wolney da Cunha Soares Júnior, nomeado Pt 146, de 03/02/16, e exonerado [aguardando], Pt 452, de 20/02/17.Virgínia Araujo de Oliveira, nomeada, Port. 522, DOU de 29.03.17, Exonerada, Port. 1.040, DOU de 15.08.18;  Wladia Carvalho de Maracaba, nomeada , Port. 1044, DOU de 15.08.18; </t>
        </r>
      </text>
    </comment>
    <comment ref="G63" authorId="67" shapeId="0" xr:uid="{00000000-0006-0000-0000-000044000000}">
      <text>
        <r>
          <rPr>
            <sz val="10"/>
            <rFont val="Arial"/>
          </rPr>
          <t>[Threaded comment]
Your version of Excel allows you to read this threaded comment; however, any edits to it will get removed if the file is opened in a newer version of Excel. Learn more: https://go.microsoft.com/fwlink/?linkid=870924
Comment:
    Rosane de Faria Felix Cantanhede, nomeada pela pt 786 de 14/07/2009 e exonerada pela pt 481 de 15/04/2011.
Victor Valença Carneiro de Albuquerque, nomeado pt 480 de 15/04/2011 e exonerado, a pedido, pt 145 de 03/02/2016.
Wolney da Cunha Soares Júnior, nomeado Pt 146, de 03/02/16, e exonerado [aguardando], Pt 452, de 20/02/17.
Virginia Araujo de Oliveira nomeada pt 522 de 29.03.17 e exonerada pt 1040 de 15.08.18.</t>
        </r>
      </text>
    </comment>
    <comment ref="S63" authorId="68" shapeId="0" xr:uid="{00000000-0006-0000-0000-000045000000}">
      <text>
        <r>
          <rPr>
            <sz val="10"/>
            <rFont val="Arial"/>
          </rPr>
          <t>[Threaded comment]
Your version of Excel allows you to read this threaded comment; however, any edits to it will get removed if the file is opened in a newer version of Excel. Learn more: https://go.microsoft.com/fwlink/?linkid=870924
Comment:
    Rosane de Faria Felix Cantanhede, nomeada pela pt 786 de 14/07/2009 e exonerada pela pt 481 de 15/04/2011.
Victor Valença Carneiro de Albuquerque, nomeado pt 480 de 15/04/2011 e exonerado, a pedido, pt 145 de 03/02/2016.
Wolney da Cunha Soares Júnior, nomeado Pt 146, de 03/02/16, e exonerado [aguardando], Pt 452, de 20/02/17.</t>
        </r>
      </text>
    </comment>
    <comment ref="G65" authorId="69" shapeId="0" xr:uid="{00000000-0006-0000-0000-000046000000}">
      <text>
        <r>
          <rPr>
            <sz val="10"/>
            <rFont val="Arial"/>
          </rPr>
          <t>[Threaded comment]
Your version of Excel allows you to read this threaded comment; however, any edits to it will get removed if the file is opened in a newer version of Excel. Learn more: https://go.microsoft.com/fwlink/?linkid=870924
Comment:
    Conceição de Maria Lima Henriques nomeada pt. 348 de 25.03.18 e exonerada pt. 232 de 26.02.18.</t>
        </r>
      </text>
    </comment>
    <comment ref="G69" authorId="70" shapeId="0" xr:uid="{00000000-0006-0000-0000-000047000000}">
      <text>
        <r>
          <rPr>
            <sz val="10"/>
            <rFont val="Arial"/>
          </rPr>
          <t>[Threaded comment]
Your version of Excel allows you to read this threaded comment; however, any edits to it will get removed if the file is opened in a newer version of Excel. Learn more: https://go.microsoft.com/fwlink/?linkid=870924
Comment:
    Thaís Cremonesi Endo, nomeada pela pt 790 de 14/07/2009 e exonerada pela pt 1850 de 07/12/2011.
Patrícia Gomes Bulhões da Silva, nomeada pt 325 de 20/03/2014 e exonerada pt 196 de 13/04/2015.
Leonardo Sousa de Andrade, nomeado pt 197 de 13/04/2015 e exonerado, a pedido, a partir de 14/04/2016, pt 937 de 22/04/2016.
Virginia Araujo de Oliveira, nomeada Pt 938, de 22/04/16, e exonerada Pt 532, de 29/03/17.</t>
        </r>
      </text>
    </comment>
    <comment ref="S69" authorId="71" shapeId="0" xr:uid="{00000000-0006-0000-0000-000048000000}">
      <text>
        <r>
          <rPr>
            <sz val="10"/>
            <rFont val="Arial"/>
          </rPr>
          <t>[Threaded comment]
Your version of Excel allows you to read this threaded comment; however, any edits to it will get removed if the file is opened in a newer version of Excel. Learn more: https://go.microsoft.com/fwlink/?linkid=870924
Comment:
    Bianca Zimon Giacomini Ribeiro Tito, designada na CCT V pela port. 837 de 30.06.08 e disp. Pela port. 960 de 18.08.09.
Bianca Zimon G. dispensada na CGE IV pela port. 959 de 18.08.09, com efeitos retroativos a 25.03.09.
Carolina Garcia Pacheco dispensada no DOU de 03/04/08, pg 32.
Breno Orsano Machado, designado pt 960 de 18/08/2009 e dispensado pt 945, de 07/07/2011.
Patricia Gomes Bulhões da Silva, designada pt 945, de 07/07/2011 e dispensada, a pedido, pt 326, de 20/03/2014.</t>
        </r>
      </text>
    </comment>
    <comment ref="G70" authorId="72" shapeId="0" xr:uid="{00000000-0006-0000-0000-000049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Rosane de Faria Pereira, nomeada na CCT V pela port. 1.498 de 24.11.08 e exonerada pela port. 355 de 25.03.09.
Suzana Maria Vasconcelos Leal, nomeada na CCT V pela port. 1.021 de 01.08.08 e exonerada pela port. 1.498 de 24.11.08.
nomeada na CCT IV port. 162 de 11/04/06 e exonerada pela port. 1.019 de 01.08.08 
Vanessa Fernandes dos Anjos Grisi, nomeada pt 351 de 25/03/2010 e exonerada, a pedido, pt 93 de 26/02/2015.
Wolney da Cunha Soares Junior, nomeado pt 357 de 15/06/2015 e exonerado pt 146 de 03/02/2016.
Virginia Araujo de Oliveira, nomeada pt 723 de 24/03/2016 e exonerada pt 938 de 22/04/2016. </t>
        </r>
      </text>
    </comment>
    <comment ref="S70" authorId="73" shapeId="0" xr:uid="{00000000-0006-0000-0000-00004A000000}">
      <text>
        <r>
          <rPr>
            <sz val="10"/>
            <rFont val="Arial"/>
          </rPr>
          <t>[Threaded comment]
Your version of Excel allows you to read this threaded comment; however, any edits to it will get removed if the file is opened in a newer version of Excel. Learn more: https://go.microsoft.com/fwlink/?linkid=870924
Comment:
    Victor Valença Carneiro de Albuquerque, Designado Pt 515 de 23.04.09 e Dispensado Pt. 1.015 de 30.07.10. 
Suzana Maria Vasconcelos Leal, designada pt 115 de 30/07/2010 e dispensada, a pedido, pt 95 de 26/02/2015.</t>
        </r>
      </text>
    </comment>
    <comment ref="G71" authorId="74" shapeId="0" xr:uid="{00000000-0006-0000-0000-00004B000000}">
      <text>
        <r>
          <rPr>
            <sz val="10"/>
            <rFont val="Arial"/>
          </rPr>
          <t>[Threaded comment]
Your version of Excel allows you to read this threaded comment; however, any edits to it will get removed if the file is opened in a newer version of Excel. Learn more: https://go.microsoft.com/fwlink/?linkid=870924
Comment:
    Thaís Cremonesi Endo, nomeada na CCT V pela port. 061 de 03.02.09 e exonerada pela port. 513 de 23.04.09.
Soraya Marciano Silva de Carvalho, nomeada na CCT V pela port. 424 de 18.04.08 e exonerada pela port. 61 de 03.02.2009.
Camila Lacerda da Natividade Marques EXONERADA dou 18/04 PG 23, A CONTAR DE 14/04.
Soraya Marciano Silva de Carvalho, nomeada pela pt 513 de 23/04/2009 e exonerada pela pt 521 de 25/04/2011.
Priscila Coelho de Barros Almeida, nomeada pela pt 521 de 25/04/2011, e exonerada pela pt 1486 de 05/10/2011.
Germano Bezerra Cardoso, nomeado pt 1487 de 05/10/2011 e exonerado pt 831 de 13/05/2013.
Kalinca de Carli, nomeada pt 832 de 13/05/2013 e exonerada, a pedido, pt 580 de 18/08/2015. Wladia ; Fátima Sibelli Monteiro  Nascimento Santos - nomeada, Port. 1.205, DOU de 17.09.2018;</t>
        </r>
      </text>
    </comment>
    <comment ref="S71" authorId="75" shapeId="0" xr:uid="{00000000-0006-0000-0000-00004C000000}">
      <text>
        <r>
          <rPr>
            <sz val="10"/>
            <rFont val="Arial"/>
          </rPr>
          <t>[Threaded comment]
Your version of Excel allows you to read this threaded comment; however, any edits to it will get removed if the file is opened in a newer version of Excel. Learn more: https://go.microsoft.com/fwlink/?linkid=870924
Comment:
    Tháis Cremonesi Endo, designada na CCT V pela port. 893 de 07.07.08 e dispensada pela port. 63 de 03.02.09.
Ronisie Pereira Franco dispensada no DOU de 18/04/08, pg 23
Priscila Coelho de Barros Almeida, designada pela pt 63 de 03/02/2009 e dispensada pela pt 522 de 25/04/2011.
Rosane de Faria Felix Cantanhede, designada pt 522 de 25/04/2011 e dispensada, a pedido, pt 589 de 01/04/2013. 
Janine Alcantara da Rocha, designada pt 589 de 01/04/2013 e dispensada, a pedido, pt 410 de 30/06/2015.</t>
        </r>
      </text>
    </comment>
    <comment ref="G73" authorId="76" shapeId="0" xr:uid="{00000000-0006-0000-0000-00004D000000}">
      <text>
        <r>
          <rPr>
            <sz val="10"/>
            <rFont val="Arial"/>
          </rPr>
          <t>[Threaded comment]
Your version of Excel allows you to read this threaded comment; however, any edits to it will get removed if the file is opened in a newer version of Excel. Learn more: https://go.microsoft.com/fwlink/?linkid=870924
Comment:
    Nubia Cristina Pereira Nishioka, nomeada pt 1854 de 07/12/2011 e exonerada pt 508 de 24/07/2015. (Mudança de Estrutura de CCT I para CCT III).
Nubia Cristina Pereira Nishioka, nomeada pt 508 de 24/07/2015 e exonerada pt 903 de 14/04/2016.
Tatiana Ferreira de Andrade Almeida, nomeada Pt 905, de 14/4/16, exonerada,  a pedido,  Pt 1314, 8/8/17.</t>
        </r>
      </text>
    </comment>
    <comment ref="G74" authorId="77" shapeId="0" xr:uid="{00000000-0006-0000-0000-00004E000000}">
      <text>
        <r>
          <rPr>
            <sz val="10"/>
            <rFont val="Arial"/>
          </rPr>
          <t>[Threaded comment]
Your version of Excel allows you to read this threaded comment; however, any edits to it will get removed if the file is opened in a newer version of Excel. Learn more: https://go.microsoft.com/fwlink/?linkid=870924
Comment:
    Daniel Felippe Alvarenga, nomeado pt 1851 de 07/12/2011 e exonerado, a partir de 17/08/2015, pt 578 de 14/08/2015.
Maria Rosa Guimarães Loula, nomeada Pt 1.145, de 31/05/16, exonerada,  a pedido, a partir de 01/01/2017, Pt 57, de 20/01/2017.</t>
        </r>
      </text>
    </comment>
    <comment ref="S74" authorId="78" shapeId="0" xr:uid="{00000000-0006-0000-0000-00004F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Luisa Abreu Obici Garcia, designada pt 1874 de 14/12/2011 e dispensada pt 412 de 30/06/2015.
</t>
        </r>
      </text>
    </comment>
    <comment ref="G75" authorId="79" shapeId="0" xr:uid="{00000000-0006-0000-0000-000050000000}">
      <text>
        <r>
          <rPr>
            <sz val="10"/>
            <rFont val="Arial"/>
          </rPr>
          <t>[Threaded comment]
Your version of Excel allows you to read this threaded comment; however, any edits to it will get removed if the file is opened in a newer version of Excel. Learn more: https://go.microsoft.com/fwlink/?linkid=870924
Comment:
    Ramon de Souza Lima, nomeado pt 1855 de 07/12/2011 e exonerado pt 505 de 24/07/2015 - (Mudança de Estrutura de CCT I para CCT III).
Ramon de Souza Lima, nomeado pt 506 de 24/07/2015 e exonerado pt 904 de 14/04/2016.</t>
        </r>
      </text>
    </comment>
    <comment ref="G76" authorId="80" shapeId="0" xr:uid="{00000000-0006-0000-0000-000051000000}">
      <text>
        <r>
          <rPr>
            <sz val="10"/>
            <rFont val="Arial"/>
          </rPr>
          <t>[Threaded comment]
Your version of Excel allows you to read this threaded comment; however, any edits to it will get removed if the file is opened in a newer version of Excel. Learn more: https://go.microsoft.com/fwlink/?linkid=870924
Comment:
    Vera Maria Borralho Bacelar - Término de Mandato, em 19/12/08.
Vera Maria Borralho Bacelar - Término de mandato, em 15/03/11.
Antonia Eliana Pinto, nomeada decreto s/n de 11/04/2011, mandato de 02 anos (até 10/04/2013).
Reconduzida, pelo Decreto s/n°, publicado no DOU de 09/05/2013, término do Mandato em 08/05/2015.
Vanilda Aparecida Alves, nomeada por decreto presidencial  em 11 /05/2015. Término do mandato em 10/05/2017.</t>
        </r>
      </text>
    </comment>
    <comment ref="S76" authorId="81" shapeId="0" xr:uid="{00000000-0006-0000-0000-000052000000}">
      <text>
        <r>
          <rPr>
            <sz val="10"/>
            <rFont val="Arial"/>
          </rPr>
          <t>[Threaded comment]
Your version of Excel allows you to read this threaded comment; however, any edits to it will get removed if the file is opened in a newer version of Excel. Learn more: https://go.microsoft.com/fwlink/?linkid=870924
Comment:
    Mary Anne Fontenele Martins, designada na CGE II pela port. 444 de 20.06.07 e disp. Pela port. 736 de 08.04.2010, com efeitos retroat. a 01.04.2010.
Luiz Augusto da Cruz, designado pela port 736/MS de 08/04/2010 e dispensado pela port 376/MS de 11/04/2011.
Mariana Drumond Marques, designada pela pt 376/MS de 11/04/2011 e dispensada pela pt 540/MS de 30/03/2012.
Maria Luiza Lobo Pereira, designada pt MS 540 de 30/03/2012 e dispensada, a contar de 13/11/2013, pt MS 3.064 de 12/12/2013.
Rosenilde Martins Lima Borges, designada Pt 3.065-MS, de 12/12/13, dispensada Pt 98, de 24/01/17.</t>
        </r>
      </text>
    </comment>
    <comment ref="G77" authorId="82" shapeId="0" xr:uid="{00000000-0006-0000-0000-000053000000}">
      <text>
        <r>
          <rPr>
            <sz val="10"/>
            <rFont val="Arial"/>
          </rPr>
          <t>[Threaded comment]
Your version of Excel allows you to read this threaded comment; however, any edits to it will get removed if the file is opened in a newer version of Excel. Learn more: https://go.microsoft.com/fwlink/?linkid=870924
Comment:
    Mary Anne Fontenele Martins, nomeada na CCT IV pela port. 240 de 10.04.07, e exon. Pela port. 351 de 01.04.2010.
Luiz Augusto da Cruz, nomeado pt 353, de 01/04/2011, exonerado pt 1685, de 08/11/2011.
Maria Luiza Lobo Pereira de Freitas, nomeada pt 1899, de 21/12/2011 e exonerada, a pedido, pt 693 de 15/04/2013. 
Antonia Eliana Pinto, nomeada pt 694 de 15/04/2013 e exonerada, a contar de 09/05/2013, pt 830 de 10/05/2013.
Maria Luiza Lobo Pereira, nomeada pt 829 de 10/05/2013 e exonerada, a contar de 13/11/2013, pt 1.844 de 22/11/2013.
Rosenilde Martins Lima Borges, nomeada Pt  1.911, de 4/12/13, exonerada Pt 96, de 24/1/17.</t>
        </r>
      </text>
    </comment>
    <comment ref="G78" authorId="83" shapeId="0" xr:uid="{00000000-0006-0000-0000-000054000000}">
      <text>
        <r>
          <rPr>
            <sz val="10"/>
            <rFont val="Arial"/>
          </rPr>
          <t>[Threaded comment]
Your version of Excel allows you to read this threaded comment; however, any edits to it will get removed if the file is opened in a newer version of Excel. Learn more: https://go.microsoft.com/fwlink/?linkid=870924
Comment:
    Luiz Augusto da Cruz, noemado na CCT III pela port. 438 de 24.04.08 e exone. Pela port. 352 de 01.04.2010.
Mariana Drumond Marques exonerada no DOU de 24/04/08 pg 27.
Mariana Drumond Marques, nomeada pela pt 354 de 01/04/2010 e exonerada pela pt 1214 de 22/08/2011.
ERIKNILSON DE SOUZA PACHECO, nomeado Pt 1215, de 22/08/2011, exonerado Pt 1905, de 13/10/16.
Andre de Souza Oliveira Magela, nomeado Pt 2.053, de 09.11.16, exonerado Pt 99, de 24/01/17.</t>
        </r>
      </text>
    </comment>
    <comment ref="G79" authorId="84" shapeId="0" xr:uid="{00000000-0006-0000-0000-000055000000}">
      <text>
        <r>
          <rPr>
            <sz val="10"/>
            <rFont val="Arial"/>
          </rPr>
          <t>[Threaded comment]
Your version of Excel allows you to read this threaded comment; however, any edits to it will get removed if the file is opened in a newer version of Excel. Learn more: https://go.microsoft.com/fwlink/?linkid=870924
Comment:
    Alteração do cargo RDC 248 de 04.10.18 de Corregedor CGE II para CGE I.</t>
        </r>
      </text>
    </comment>
    <comment ref="S79" authorId="85" shapeId="0" xr:uid="{00000000-0006-0000-0000-000056000000}">
      <text>
        <r>
          <rPr>
            <sz val="10"/>
            <rFont val="Arial"/>
          </rPr>
          <t>[Threaded comment]
Your version of Excel allows you to read this threaded comment; however, any edits to it will get removed if the file is opened in a newer version of Excel. Learn more: https://go.microsoft.com/fwlink/?linkid=870924
Comment:
    Emerenciana do Socorro Pontes Jardim, designada na CGE II, pela port. 613 de 02.04.08 e dispensada pela port. 2.684/MS de 12.11.08.</t>
        </r>
      </text>
    </comment>
    <comment ref="G80" authorId="86" shapeId="0" xr:uid="{00000000-0006-0000-0000-000057000000}">
      <text>
        <r>
          <rPr>
            <sz val="10"/>
            <rFont val="Arial"/>
          </rPr>
          <t>[Threaded comment]
Your version of Excel allows you to read this threaded comment; however, any edits to it will get removed if the file is opened in a newer version of Excel. Learn more: https://go.microsoft.com/fwlink/?linkid=870924
Comment:
    Vagner Matias da Silva, nomeado Pt 1.674, de 8/11/11, exonerado, a pedido, Pt 97, de 24/1/17.
Rosenilde Martins Lima Borges nomeada pt 96 de 24.01.17 e exonerada pt 1305 de 03.10.18.</t>
        </r>
      </text>
    </comment>
    <comment ref="G81" authorId="87" shapeId="0" xr:uid="{00000000-0006-0000-0000-000058000000}">
      <text>
        <r>
          <rPr>
            <sz val="10"/>
            <rFont val="Arial"/>
          </rPr>
          <t>[Threaded comment]
Your version of Excel allows you to read this threaded comment; however, any edits to it will get removed if the file is opened in a newer version of Excel. Learn more: https://go.microsoft.com/fwlink/?linkid=870924
Comment:
    Edenise Nogueira de Almeida Carvalho, nomeada pt 1673 de 08/11/2011 e exonerada, a partir de 06/04/2016,  pt 860 de 11/04/2016. Musa Morena Silva Dias: Nomeada. Port. 861, 11.04.16; Exon. Port.1.490, 04.09.17.</t>
        </r>
      </text>
    </comment>
    <comment ref="G82" authorId="88" shapeId="0" xr:uid="{00000000-0006-0000-0000-000059000000}">
      <text>
        <r>
          <rPr>
            <sz val="10"/>
            <rFont val="Arial"/>
          </rPr>
          <t>[Threaded comment]
Your version of Excel allows you to read this threaded comment; however, any edits to it will get removed if the file is opened in a newer version of Excel. Learn more: https://go.microsoft.com/fwlink/?linkid=870924
Comment:
    Carlos Abraan, nomeado pt 237 de 22/03/2004 e exonerado pt 298 de 16/03/2011.</t>
        </r>
      </text>
    </comment>
    <comment ref="G83" authorId="89" shapeId="0" xr:uid="{00000000-0006-0000-0000-00005A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Alteração de estrutura de CCT II para CCT III - Filomena Siqueira Soares, nomeada pt 231, de 29/04/2002 e exonerada pt 1672 de 08/11/2011. </t>
        </r>
      </text>
    </comment>
    <comment ref="G85" authorId="90" shapeId="0" xr:uid="{00000000-0006-0000-0000-00005B000000}">
      <text>
        <r>
          <rPr>
            <sz val="10"/>
            <rFont val="Arial"/>
          </rPr>
          <t>[Threaded comment]
Your version of Excel allows you to read this threaded comment; however, any edits to it will get removed if the file is opened in a newer version of Excel. Learn more: https://go.microsoft.com/fwlink/?linkid=870924
Comment:
    Raimundo Tarcisio Macedo, nomeado pt 67, de 16/08/1999 e exonerado, a pedido, pt 1.066, de 03/07/2012.</t>
        </r>
      </text>
    </comment>
    <comment ref="S85" authorId="91" shapeId="0" xr:uid="{00000000-0006-0000-0000-00005C000000}">
      <text>
        <r>
          <rPr>
            <sz val="10"/>
            <rFont val="Arial"/>
          </rPr>
          <t>[Threaded comment]
Your version of Excel allows you to read this threaded comment; however, any edits to it will get removed if the file is opened in a newer version of Excel. Learn more: https://go.microsoft.com/fwlink/?linkid=870924
Comment:
    Walter Ferreira Dantas, designado pt 184, de 09/06/2005 e dispensado pt 1397, de 05/10/2012.
Leonardo do Vale Kirsch, designado pt 1397 de 05/10/2012 e dispensado, a contar de 12/05/2014, pt 1154 de 11/07/2014. 
Leonardo Farias Passos, designado pt 1793 de 03/11/2014 e dispensado, a pedido, pt 434 de 19/02/2016.</t>
        </r>
      </text>
    </comment>
    <comment ref="G88" authorId="92" shapeId="0" xr:uid="{00000000-0006-0000-0000-00005D000000}">
      <text>
        <r>
          <rPr>
            <sz val="10"/>
            <rFont val="Arial"/>
          </rPr>
          <t>[Threaded comment]
Your version of Excel allows you to read this threaded comment; however, any edits to it will get removed if the file is opened in a newer version of Excel. Learn more: https://go.microsoft.com/fwlink/?linkid=870924
Comment:
    Leonardo do Vale Kirsch, nomeado pt 383, de 01/04/2009 e exonerado pt 1395, de 05.10.2012.
Antonio Batista Sanches, nomeado pt 666 de 02/06/2014 e exonerado, a contar de 24/06/2014, pt 1121, de 04/07/2014. 
Leonardo Farias Passos, nomeado pt 1183 de 16/07/2014 e exonerado, a pedido, a partir de 31/05/2015, pt 346 de 12/06/2015.
Marcus Kleber Eler Viana, nomeado pt 347 de 12/06/2015 e exonerado, a pedido, a partir de 01/06/2016, pt 1.197 de 09/06/2016.</t>
        </r>
      </text>
    </comment>
    <comment ref="G89" authorId="93" shapeId="0" xr:uid="{00000000-0006-0000-0000-00005E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Eneida Gagliardi Leite, nomeada pt 668 de 02/06/2014 e exonerada, a pedido, a partir de 01/12/2014, pt 550 de 04/12/2014.
Ana Camila Dias Cavalcante, nomeada pt 550 de 04/12/2014 e exonerada, a pedido, a partir de 30/09/2015, pt 1202 de 05/10/2015.
</t>
        </r>
      </text>
    </comment>
    <comment ref="G90" authorId="94" shapeId="0" xr:uid="{00000000-0006-0000-0000-00005F000000}">
      <text>
        <r>
          <rPr>
            <sz val="10"/>
            <rFont val="Arial"/>
          </rPr>
          <t>[Threaded comment]
Your version of Excel allows you to read this threaded comment; however, any edits to it will get removed if the file is opened in a newer version of Excel. Learn more: https://go.microsoft.com/fwlink/?linkid=870924
Comment:
    Verangge Pereira Lopes Custódio nomeada pt 335 de 12.03.18 e exonerada , a pedido, pt 976 de 01.08.18; Ana camila Dias Cavalcante - nomeada, Port. 1.009, DOU de 07.08.18;</t>
        </r>
      </text>
    </comment>
    <comment ref="G91" authorId="95" shapeId="0" xr:uid="{00000000-0006-0000-0000-000060000000}">
      <text>
        <r>
          <rPr>
            <sz val="10"/>
            <rFont val="Arial"/>
          </rPr>
          <t>[Threaded comment]
Your version of Excel allows you to read this threaded comment; however, any edits to it will get removed if the file is opened in a newer version of Excel. Learn more: https://go.microsoft.com/fwlink/?linkid=870924
Comment:
    Luiz Claudio Meirelles, nomeado pt 615, de 30/10/2001 e exonerado pt 1.568, de 14/11/2012. 
Ana Maria Vekic, nomeada pt 466 de 01/03/2013 e exonerada pt 996 de 01/09/2015.
Meiruze Sousa Freitas, nomeação Pt 1.687, de 29/08/16, exoneração Pt 2.211, de 06/12/2016.
Alfredo Souza de Moraes Junior, Pt 326, de 02/03/17, e exonerado Pt 561, de 03/04/17.
Meiruze Sousa Freitas nomeada pt 562 de 03.04.17 e transferida para Adjunto de Diretor da DSNVS, acompanhando Fernando Mendes.</t>
        </r>
      </text>
    </comment>
    <comment ref="G92" authorId="96" shapeId="0" xr:uid="{00000000-0006-0000-0000-000061000000}">
      <text>
        <r>
          <rPr>
            <sz val="10"/>
            <rFont val="Arial"/>
          </rPr>
          <t>[Threaded comment]
Your version of Excel allows you to read this threaded comment; however, any edits to it will get removed if the file is opened in a newer version of Excel. Learn more: https://go.microsoft.com/fwlink/?linkid=870924
Comment:
    Ana Paula Teles Ferreira Barreto, nomeada pt 1049 de 04/07/2012 e exonerada pt 1674 de 14/10/2014.
Luis Anderson Machado, nomeado pt 67 de 02/02/15 e exonerado pt 246 de 29/04/2015.
Balbiana Verazez Sampaio Oliveira, nomeada pt 246 29/04/2015 e exonerada pt 921 de 14/08/2015.
Daniela Manzoli Bravo, nomeada Pt 922, de 14/08/15, exonerada Pt 327, de 02/03/17.
Assis Santos da Silva nomeado pt 332 de 02.03.17 e exonerado pt 894 de 16.07.18.</t>
        </r>
      </text>
    </comment>
    <comment ref="G93" authorId="97" shapeId="0" xr:uid="{00000000-0006-0000-0000-000062000000}">
      <text>
        <r>
          <rPr>
            <sz val="10"/>
            <rFont val="Arial"/>
          </rPr>
          <t>[Threaded comment]
Your version of Excel allows you to read this threaded comment; however, any edits to it will get removed if the file is opened in a newer version of Excel. Learn more: https://go.microsoft.com/fwlink/?linkid=870924
Comment:
    Balbiana Verazez Sampaio Oliveira, nomeada Pt 171, de 05/02/16, e exonerada Pt 328, de 02/03/17.
Tatiana Cambraia de Sá Lowande  nomeada pt 333 de 02.03.17 e exonerada, a pedido, pt 893 de 16.07.18.</t>
        </r>
      </text>
    </comment>
    <comment ref="G94" authorId="98" shapeId="0" xr:uid="{00000000-0006-0000-0000-000063000000}">
      <text>
        <r>
          <rPr>
            <sz val="10"/>
            <rFont val="Arial"/>
          </rPr>
          <t>[Threaded comment]
Your version of Excel allows you to read this threaded comment; however, any edits to it will get removed if the file is opened in a newer version of Excel. Learn more: https://go.microsoft.com/fwlink/?linkid=870924
Comment:
    David Samuel Gomes Silva, nomeado pt 1050 de 04/07/2012 e exonerado, a contar de 10/07/2014, pt 1186 de 16/07/2014.
Sandra Ferreira Calado, nomeada pt 1967 de 02/12/2014 e exonerada pt 920 de 14/08/2015.
Mudança de estrutura de CAS II para CCT IV.
Renata de Lima Soares, nomeada pt 973 de 28/08/2015 e exonerada pt 23 de 11/01/2016.
Cecilia Cristiane Santana Tavares nomeada Pt 24, de 11/01/16, exonerada Pt 2.209, de 06/12/16.
Giselle Silva Pereira Calais, nomeada Pt 2.233, de 14/12/16, e exonerada Pt 331, de 02/03/17.
Kelly Lucy Guimaraes Gomes, nomeada pt 334 de 02.03.17 e exonerada, a pedido, 891 de 16.07.18.
Carlos Alexandre Oliveira Gomes nomeado pt 897 de 16.07.18 e exonerado pt. 984 de 01.08.18.</t>
        </r>
      </text>
    </comment>
    <comment ref="G95" authorId="99" shapeId="0" xr:uid="{00000000-0006-0000-0000-000064000000}">
      <text>
        <r>
          <rPr>
            <sz val="10"/>
            <rFont val="Arial"/>
          </rPr>
          <t>[Threaded comment]
Your version of Excel allows you to read this threaded comment; however, any edits to it will get removed if the file is opened in a newer version of Excel. Learn more: https://go.microsoft.com/fwlink/?linkid=870924
Comment:
    Vinicius Pawlowski Queiroz, nomeado pt 1051 de 04/07/2012 e exonerado, a pedido pt 1647 de 13/10/2014.
Dalmo Luiz Pires Aniceto, nomeado pt 586 de 17/12/2014 e exonerado pt 547 de 08/05/2015.
Luis Anderson Machado, nomeado pt 318 de 29/05/2015 e exonerado pt 488 de 16/07/2015.
Gabrielle Cunha Barbosa Cavalcanti e Cysne Troncoso, nomeada Pt 529, de 29.07.15, e exonerada Pt 329, de 02/03/17.
Flavia Morais Flavio nomeada pt 335 de 02.03.17 e exonerada, a pedido, pt 890 de 16.07.18.</t>
        </r>
      </text>
    </comment>
    <comment ref="G96" authorId="100" shapeId="0" xr:uid="{00000000-0006-0000-0000-000065000000}">
      <text>
        <r>
          <rPr>
            <sz val="10"/>
            <rFont val="Arial"/>
          </rPr>
          <t>[Threaded comment]
Your version of Excel allows you to read this threaded comment; however, any edits to it will get removed if the file is opened in a newer version of Excel. Learn more: https://go.microsoft.com/fwlink/?linkid=870924
Comment:
    Nelio Araujo de Oliveira, nomeado pt 1052 de 04/07/2012 e exonerado pt 499, de 07/03/2013. Fabricio Carneiro de Oliveira, nomeado pt 592 de 01/04/2013 e exonerado pt 802 de 02/06/2014. Luis Anderson Machado, nomeado pt 972 de 12/06/14 e exonerado pt 67 de 02/02/2015. Renata de Lima Soares, nomeada pt 68 de 02/02/2015 e exonerada pt 489 de 16/07/2015.
Renata de Lima Soares, nomeada pt 530 de 29/07/2015 e exonerada pt 573 de 14/08/2015. Daniela Marreco Cerqueira, nomeada pt 414 de 16/02/2016 e exonerada, a pedido, a partir de 19/02/2016, pt 479 de 24/02/2016. Mayra Miyuki Murakami, nomeada pt. 336 de 02.03.17 e exonerada, a pedido, pt 892 de 16.07.18. Itamar de Falco Junior nomeado pt  898 de 16.07.18 e exonerado pt 970 de 02.08.18; Ana Carolina Moreira Marino Araújo: nomeada, Port. 1.073, DOU de 24.08.18.</t>
        </r>
      </text>
    </comment>
    <comment ref="G97" authorId="101" shapeId="0" xr:uid="{00000000-0006-0000-0000-000066000000}">
      <text>
        <r>
          <rPr>
            <sz val="10"/>
            <rFont val="Arial"/>
          </rPr>
          <t>[Threaded comment]
Your version of Excel allows you to read this threaded comment; however, any edits to it will get removed if the file is opened in a newer version of Excel. Learn more: https://go.microsoft.com/fwlink/?linkid=870924
Comment:
    Mario Monteiro Chaves, nomeado Pt 1.411, de 19/11/15, e exonerado Pt 330, de 02/03/17.
Diana Silveira de Araújo, nomeada pt 337 de 02.03.17 e exonerada, a pedido, pt 896 de 16.07.18.</t>
        </r>
      </text>
    </comment>
    <comment ref="G98" authorId="102" shapeId="0" xr:uid="{00000000-0006-0000-0000-000067000000}">
      <text>
        <r>
          <rPr>
            <sz val="10"/>
            <rFont val="Arial"/>
          </rPr>
          <t>[Threaded comment]
Your version of Excel allows you to read this threaded comment; however, any edits to it will get removed if the file is opened in a newer version of Excel. Learn more: https://go.microsoft.com/fwlink/?linkid=870924
Comment:
    Roberta Meneses Marquez de Amorim nomeada pt 1582 de 19.09.17 e exonerada, a pedido, pt 895 de 16.07.18.
Raphael Sanches Pereira nomeado pt 901 de 16.07.18 e exonerado pt 981 de 01.08.18.;Érica França Costa - nomeada Port. 1010, DOU de 08.08.2018</t>
        </r>
      </text>
    </comment>
    <comment ref="G99" authorId="103" shapeId="0" xr:uid="{00000000-0006-0000-0000-000068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Denise de Oliveira Resende, nomeada pt 351 de 04/09/2006 e exonerada pt 995 de 01/09/2015.
</t>
        </r>
      </text>
    </comment>
    <comment ref="S99" authorId="104" shapeId="0" xr:uid="{00000000-0006-0000-0000-000069000000}">
      <text>
        <r>
          <rPr>
            <sz val="10"/>
            <rFont val="Arial"/>
          </rPr>
          <t>[Threaded comment]
Your version of Excel allows you to read this threaded comment; however, any edits to it will get removed if the file is opened in a newer version of Excel. Learn more: https://go.microsoft.com/fwlink/?linkid=870924
Comment:
    Antonia Maria de Aquino, designada Pt 289, de 05/07/2001, e dispensada Pt 1.602, de 21/09/2017.</t>
        </r>
      </text>
    </comment>
    <comment ref="G100" authorId="105" shapeId="0" xr:uid="{00000000-0006-0000-0000-00006A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Tayar Peres, nomeado pt 184 de 05/02/2016 e exonerado, a pedido, a partir de 19/07/2016, pt 1467 de 26/07/2016.
Antonia Maria De Aquino, nomeada pt. 1.533 de 28.07.16 e exonerada pt.328 de 26/08/16.
Antonia Maria de Aquino, nomeada PT 328, de 26/08/16, e exonerada, a pedido, Pt 488, de 23/03/17, retificada em 30/03/17.</t>
        </r>
      </text>
    </comment>
    <comment ref="S103" authorId="106" shapeId="0" xr:uid="{00000000-0006-0000-0000-00006B000000}">
      <text>
        <r>
          <rPr>
            <sz val="10"/>
            <rFont val="Arial"/>
          </rPr>
          <t>[Threaded comment]
Your version of Excel allows you to read this threaded comment; however, any edits to it will get removed if the file is opened in a newer version of Excel. Learn more: https://go.microsoft.com/fwlink/?linkid=870924
Comment:
    Ligia Lindner Schreiner, designada pt 179 de 0/02/2016 e dispensada pt 883 de 14/04/2016.
Carolina Araujo Vieira, designada Pt 1292, de 29/06/16, dispensada, a pedido, Pt 2055, de 19/12/17.</t>
        </r>
      </text>
    </comment>
    <comment ref="G105" authorId="107" shapeId="0" xr:uid="{00000000-0006-0000-0000-00006C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Antonia Maria de Aquino, nomeada pt 770 de 31/03/2016 e exonerada, a pedido, pt 1532 de 28/07/2016.
</t>
        </r>
      </text>
    </comment>
    <comment ref="S105" authorId="108" shapeId="0" xr:uid="{00000000-0006-0000-0000-00006D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Antonia Maria de Aquino, designada pt 151 de 05/02/2016 e dispensada pt 771 de 31/03/2016.
Gustavo Tayar Peres, designado pt 858 de 11/04/2016 e dispensado, a pedido, a partir de 18/07/2016, pt 1468 de 26/07/2016.
Nelio Cézar de Aquino, designado pt 1.542 de 29/07/2016 e dipensado pt 1.645 de 19/08/2016.
</t>
        </r>
      </text>
    </comment>
    <comment ref="S107" authorId="109" shapeId="0" xr:uid="{00000000-0006-0000-0000-00006E000000}">
      <text>
        <r>
          <rPr>
            <sz val="10"/>
            <rFont val="Arial"/>
          </rPr>
          <t>[Threaded comment]
Your version of Excel allows you to read this threaded comment; however, any edits to it will get removed if the file is opened in a newer version of Excel. Learn more: https://go.microsoft.com/fwlink/?linkid=870924
Comment:
    Angela Karine Fagundes de Castro, designada pt 235 de 05/02/2016 e dispensada pt 730 de 24/03/2016.
Ana Claudia Marquim Firmo de Araújo designada Pt 857, de 11/4/16, dispensada, a pedido, Pt 2103, de 2/1/2018.
Patrícia Serpa designada pt 2103 de 02.01.18 e dispensada pt 640 de 09.05.18.</t>
        </r>
      </text>
    </comment>
    <comment ref="G108" authorId="110" shapeId="0" xr:uid="{00000000-0006-0000-0000-00006F00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de Araujo Ferreira, nomeada pt 183 de 05/02/2016 e exonerada pt 569 de 07/03/2016.
Ana Claudia Marquim Firmo de Araujo, nomeada PT 569 de 07.03.16, exonerada PT 1.620 de 29/09/17.
Patrícia Serpa nomeada pt 447 de 20.03.17 e exonerada pt 639 de 09.05.18.</t>
        </r>
      </text>
    </comment>
    <comment ref="G109" authorId="111" shapeId="0" xr:uid="{00000000-0006-0000-0000-000070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Patricia Ferrari Andreotti , nomeada PT 631 de 10/03/16 e exonerada PT 652 de 19/04/2017. Varley Dias Sousa- nomeação: Port. 163, DOU de 02.02.18; exoneração: Port.933, DOU de 23.07.18.
</t>
        </r>
      </text>
    </comment>
    <comment ref="S109" authorId="112" shapeId="0" xr:uid="{00000000-0006-0000-0000-00007100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Ferrari Andreotti, designada pt 236 de 05/02/2016 e dispensada pt 632 de 10/03/2016.
Renata Zago Diniz Fonseca, designada pt 717 de 24/03/2016 e dispensada pt 1294 de 29/06/2016.
Ricardo Ferreira Borges, designado Pt 1.294, de 29/6/16, dispensado Pt 1.026, de 26/6/17.
Meiruze Sousa Freitas, designada Pt 1.026, de 26.6.17, e dispensada, a pedido, Pt 1.096, de 5/7/17.
Varley Dias Sousa, designado pt. 1096 de 05.07.17 e dispensado pt. 170 de 08.02.18.
Alessandra Paixão Dias designada pt 170 de 08.02.18  e dispensada pt 980 de 01.08.18.</t>
        </r>
      </text>
    </comment>
    <comment ref="G110" authorId="113" shapeId="0" xr:uid="{00000000-0006-0000-0000-000072000000}">
      <text>
        <r>
          <rPr>
            <sz val="10"/>
            <rFont val="Arial"/>
          </rPr>
          <t>[Threaded comment]
Your version of Excel allows you to read this threaded comment; however, any edits to it will get removed if the file is opened in a newer version of Excel. Learn more: https://go.microsoft.com/fwlink/?linkid=870924
Comment:
    Daniela Barros Rocha, nomeada pt 239 de 05/02/2016 e exonerada, a pedido, a partir de 18/04/2016, pt 1015 de 09/05/2016. 
Emanuela Anselmo Vieira de Miranda, nomeada Pt 1.016, de 09/05/16, exonerada, a pedido, a partir de 01/02/2017, Pt 56, de 20/01/17.</t>
        </r>
      </text>
    </comment>
    <comment ref="G111" authorId="114" shapeId="0" xr:uid="{00000000-0006-0000-0000-000073000000}">
      <text>
        <r>
          <rPr>
            <sz val="10"/>
            <rFont val="Arial"/>
          </rPr>
          <t>[Threaded comment]
Your version of Excel allows you to read this threaded comment; however, any edits to it will get removed if the file is opened in a newer version of Excel. Learn more: https://go.microsoft.com/fwlink/?linkid=870924
Comment:
    Silmara Cristiane da Silveira Andreoli nomeada pt 259 de 05/02/16 e exonerada pt 341 de 31/08/2016.
Alessandra Paixão Dias nomeada pt 342 de 31.08.16 e exonerada a pedido pt 1456 de 24.10.18.</t>
        </r>
      </text>
    </comment>
    <comment ref="G112" authorId="115" shapeId="0" xr:uid="{00000000-0006-0000-0000-000074000000}">
      <text>
        <r>
          <rPr>
            <sz val="10"/>
            <rFont val="Arial"/>
          </rPr>
          <t>[Threaded comment]
Your version of Excel allows you to read this threaded comment; however, any edits to it will get removed if the file is opened in a newer version of Excel. Learn more: https://go.microsoft.com/fwlink/?linkid=870924
Comment:
    Aline Siqueira Ferreira: Nomeada, Port. 1.570, DOU de 19.09.17, exonerada, Port. 1121, DOU de 30.08.18; Patrícia Kott Tomazett, nomeada, Port. 1.121, DOU de 30.08.18 e exonerada pt 1508 de 05.11.18.</t>
        </r>
      </text>
    </comment>
    <comment ref="G113" authorId="116" shapeId="0" xr:uid="{00000000-0006-0000-0000-000075000000}">
      <text>
        <r>
          <rPr>
            <sz val="10"/>
            <rFont val="Arial"/>
          </rPr>
          <t>[Threaded comment]
Your version of Excel allows you to read this threaded comment; however, any edits to it will get removed if the file is opened in a newer version of Excel. Learn more: https://go.microsoft.com/fwlink/?linkid=870924
Comment:
    Angela Maria Generoso Pedrosa nomeada PT. 240, de 05.02.2016 e exonerada PT. 1.568, de 19.09.2017
Bruno Zago França Diniz nomeado pt 2060 de 20.12.17 e exonerado pt 1154 de 05.09.18; Geslaynne de Oliveira Gonçalves, nomeada, Port. 1.218, DOU de 20.08.18.</t>
        </r>
      </text>
    </comment>
    <comment ref="G114" authorId="117" shapeId="0" xr:uid="{00000000-0006-0000-0000-000076000000}">
      <text>
        <r>
          <rPr>
            <sz val="10"/>
            <rFont val="Arial"/>
          </rPr>
          <t>[Threaded comment]
Your version of Excel allows you to read this threaded comment; however, any edits to it will get removed if the file is opened in a newer version of Excel. Learn more: https://go.microsoft.com/fwlink/?linkid=870924
Comment:
    Crisitina Marinho Ribeiro, nomeada na CCT IV pela port. 274 de 10.03.09 e exon. Pela port. 1.263 de 23.10.09.
Renato Alencar Porto, nomeado pt 1264 de 26/10/2009 e exonerado pt 1196, de 30/07/2013.
Nubia de Cassia Albuquerque Figueiredo, nomeada Pt 1.490, de 16/9/13, exonarada, a partir de 19/6/17, Pt 987, de 21/6/17.
Eduardo Agostinho Freitas Fernandes nomeado pt 1159 de 13.07.17 e exonerado, a partir de 04.07.18, pt 868 de 11.07.18.</t>
        </r>
      </text>
    </comment>
    <comment ref="S114" authorId="118" shapeId="0" xr:uid="{00000000-0006-0000-0000-000077000000}">
      <text>
        <r>
          <rPr>
            <sz val="10"/>
            <rFont val="Arial"/>
          </rPr>
          <t>[Threaded comment]
Your version of Excel allows you to read this threaded comment; however, any edits to it will get removed if the file is opened in a newer version of Excel. Learn more: https://go.microsoft.com/fwlink/?linkid=870924
Comment:
    Nadia Lima Dias Cabral Gomes, designada Pt 1032, de  20/6/14, dispensada, a pedido, a partir de 12/6/17, Pt 1304, de 8/8/17.</t>
        </r>
      </text>
    </comment>
    <comment ref="G115" authorId="119" shapeId="0" xr:uid="{00000000-0006-0000-0000-000078000000}">
      <text>
        <r>
          <rPr>
            <sz val="10"/>
            <rFont val="Arial"/>
          </rPr>
          <t>[Threaded comment]
Your version of Excel allows you to read this threaded comment; however, any edits to it will get removed if the file is opened in a newer version of Excel. Learn more: https://go.microsoft.com/fwlink/?linkid=870924
Comment:
    Antonio Carlos da Costa Bezerra, nomeado pela pt 433 de 13/04/2010 e exonerado pela pt 1066 de 01/08/2011.
Monica da Luz Carvalho Soares, nomeada pt 1642 de 03.11.11 e exonerada, a pedido, a partir de 15/08/2015, pt 952 de 21/08/2015.
Varley Dias Sousa, nomeada PT 1139 de 24/09/2015 e exonerada PT 1660 de 02.10.2017. Arthur Leonardo: Nomeado PT 1.817, DOU de 03.11.17.</t>
        </r>
      </text>
    </comment>
    <comment ref="S115" authorId="120" shapeId="0" xr:uid="{00000000-0006-0000-0000-000079000000}">
      <text>
        <r>
          <rPr>
            <sz val="10"/>
            <rFont val="Arial"/>
          </rPr>
          <t>[Threaded comment]
Your version of Excel allows you to read this threaded comment; however, any edits to it will get removed if the file is opened in a newer version of Excel. Learn more: https://go.microsoft.com/fwlink/?linkid=870924
Comment:
    Elizabete Regina Viana Freitas, nomeada pt 1036 de 20/06/2014 e dispensada, a pedido, pt 1362 de 10/11/2015.
Elizabete Regina Viana Freitas,  designada Pt 530, de 3/3/16, dispensada Pt 1319, de 9/8/17.</t>
        </r>
      </text>
    </comment>
    <comment ref="G116" authorId="121" shapeId="0" xr:uid="{00000000-0006-0000-0000-00007A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Antonio Carlos da Costa Bezerra, nomeado pt 1066 de 01/08/2011 e exonerado, a partir de 31/07/2015, pt 940 de 19/08/2015.
</t>
        </r>
      </text>
    </comment>
    <comment ref="S116" authorId="122" shapeId="0" xr:uid="{00000000-0006-0000-0000-00007B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Monica Fontes Caetano, designada pt 1.043 de 20/06/2014 e dispensada, a partir de 19/08/2015, pt 949 de 21/08/2015.
</t>
        </r>
      </text>
    </comment>
    <comment ref="G117" authorId="123" shapeId="0" xr:uid="{00000000-0006-0000-0000-00007C000000}">
      <text>
        <r>
          <rPr>
            <sz val="10"/>
            <rFont val="Arial"/>
          </rPr>
          <t>[Threaded comment]
Your version of Excel allows you to read this threaded comment; however, any edits to it will get removed if the file is opened in a newer version of Excel. Learn more: https://go.microsoft.com/fwlink/?linkid=870924
Comment:
    Claudiosvam Martins Alves Sousa, nomeado Pt 844, de 2/6/14, exonerado, a pedido, Pt 1360, 21/8/17.</t>
        </r>
      </text>
    </comment>
    <comment ref="S117" authorId="124" shapeId="0" xr:uid="{00000000-0006-0000-0000-00007D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Mariana Marins Gradim, nomeada pt 1.039 de 
20/06/14 e dispensada pt 529 de 03/03/2016.
Alessandra Paixão Dias, designada Pt 529, de 3/3/16, dispensada Pt 17, de 11/1/17. 
Isabella do Carmo Gomes, designada Pt  17, de 11/1/17, dispensada Pt 1318, de 8/8/17; Gustavo Mendes Lima Santos, designado Port. 1.318, DOU DE 09.08.2017. Dispensado, Port. 1.667, DOU de  29.11.2018.</t>
        </r>
      </text>
    </comment>
    <comment ref="G118" authorId="125" shapeId="0" xr:uid="{00000000-0006-0000-0000-00007E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Mariana Marins Gradim, nomeada pt 241 de 05/02/2016 e exonerada pt 716 de 24/03/2016.
Alessandra Paixão Dias, nomeada pt 716 de 24/03/16 e exonerada pt 342 de 31/08/2016.
Mariana Marins Gradim, nomeada Pt 343, de 31/08/16, e exonerada Pt 2.247, de 27/12/16.
Isabella do Carmo Gomes: Nom PT 2.248 DOU 27.12.16. Exon. PT 1.843 DOU 7.11.17.
Lívia Carolina de A. Ribeiro: Nom PT 1.844 DOU 7.11.17</t>
        </r>
      </text>
    </comment>
    <comment ref="S119" authorId="126" shapeId="0" xr:uid="{00000000-0006-0000-0000-00007F000000}">
      <text>
        <r>
          <rPr>
            <sz val="10"/>
            <rFont val="Arial"/>
          </rPr>
          <t>[Threaded comment]
Your version of Excel allows you to read this threaded comment; however, any edits to it will get removed if the file is opened in a newer version of Excel. Learn more: https://go.microsoft.com/fwlink/?linkid=870924
Comment:
    Flavia Regina Souza Sobral, nomeada pt 1.038 de 20/06/14 e dispensada pt 244 de 05/02/16.
Bruno Zago França Diniz nomeado Pt 531, de 3/3/16, exonerado Pt 2.293, de 28/12/16.
Fanny Nascimento Moura Viana designada pt 1595 de 21.09.17 e dispensada pt 664 de 16.05.18.</t>
        </r>
      </text>
    </comment>
    <comment ref="G120" authorId="127" shapeId="0" xr:uid="{00000000-0006-0000-0000-000080000000}">
      <text>
        <r>
          <rPr>
            <sz val="10"/>
            <rFont val="Arial"/>
          </rPr>
          <t>[Threaded comment]
Your version of Excel allows you to read this threaded comment; however, any edits to it will get removed if the file is opened in a newer version of Excel. Learn more: https://go.microsoft.com/fwlink/?linkid=870924
Comment:
    Bruno Zago França Diniz nomeado Pt 258, de 05/02/16, exonerado Pt2.292 de 28/12/16.
Fernando Casseb Flosi, nomeado Pt 2292, de 28/12/16, exonerado Pt 1345, de 16/8/17.
Fanny Nascimento Moura Viana nomeada pt 1506 de 06.09.17 e exonerada pt 688 de 21.05.18.</t>
        </r>
      </text>
    </comment>
    <comment ref="G121" authorId="128" shapeId="0" xr:uid="{00000000-0006-0000-0000-000081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Mendes Lima Santos nomeado pt 242 de 05.02.16 e exonerado, a pedido, pt 851 de 04.07.18.</t>
        </r>
      </text>
    </comment>
    <comment ref="S121" authorId="129" shapeId="0" xr:uid="{00000000-0006-0000-0000-000082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Kelen Carine Costa Soares, designada pt 1042 de 20/06/2014 e dispensada pt 88 de 18/02/2015. Eduardo Agostinho Freitas Fernandes -  Designado: Port. 88, DOU de 10.02.2015; Dispensado: Port. 1.042, DOU de 15.08.18; Simone Honorato Santana: Designada, Port. 1042, DOU de 15.08.18.
</t>
        </r>
      </text>
    </comment>
    <comment ref="G122" authorId="130" shapeId="0" xr:uid="{00000000-0006-0000-0000-000083000000}">
      <text>
        <r>
          <rPr>
            <sz val="10"/>
            <rFont val="Arial"/>
          </rPr>
          <t>[Threaded comment]
Your version of Excel allows you to read this threaded comment; however, any edits to it will get removed if the file is opened in a newer version of Excel. Learn more: https://go.microsoft.com/fwlink/?linkid=870924
Comment:
    Eduardo Agostinho Freitas Fernandes, nomeado Pt 243, de 5/2/16, e exonerado, a pedido, Pt 1.159, de 13/7/17. Thaís Correa Rocha:nomeada , Port. 206, DOU de 19.02.18; exonerada: Port. 1041, DOU de 15.08.18. Simone Honorato Santana: nomeada, Port. 1041, DOU de 15.08.2018.</t>
        </r>
      </text>
    </comment>
    <comment ref="G123" authorId="131" shapeId="0" xr:uid="{00000000-0006-0000-0000-00008400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Cristofoletti, nomeado PT 1.572 de 19.09.17 e exonerado PT 1.696 de 09.10.2017</t>
        </r>
      </text>
    </comment>
    <comment ref="G124" authorId="132" shapeId="0" xr:uid="{00000000-0006-0000-0000-000085000000}">
      <text>
        <r>
          <rPr>
            <sz val="10"/>
            <rFont val="Arial"/>
          </rPr>
          <t>[Threaded comment]
Your version of Excel allows you to read this threaded comment; however, any edits to it will get removed if the file is opened in a newer version of Excel. Learn more: https://go.microsoft.com/fwlink/?linkid=870924
Comment:
    Stefania Schimaneski Piras, nomeada pt 845 de 02/06/14, exonerada a pedido pt 553 de 03/03/2016.</t>
        </r>
      </text>
    </comment>
    <comment ref="S124" authorId="133" shapeId="0" xr:uid="{00000000-0006-0000-0000-000086000000}">
      <text>
        <r>
          <rPr>
            <sz val="10"/>
            <rFont val="Arial"/>
          </rPr>
          <t>[Threaded comment]
Your version of Excel allows you to read this threaded comment; however, any edits to it will get removed if the file is opened in a newer version of Excel. Learn more: https://go.microsoft.com/fwlink/?linkid=870924
Comment:
    Alberto Leonor Oliveira, designado pt 1.041 de 20/06/14 e dispensado pela pt 532 de 03/03/2016.
Ronaldo Lucio Ponciano Gomes, designado pt 532 de 03/03/2016 e dispensado pt 756 de 24/03/2016.
Nelio Cezar de Aquino, designado pt 848 de 07/04/2016, e dispensado, a pedido, a partir de 29/07/2016, pt 1578 DE 08/08/2016.
Alberto Leonor Oliveira Brito designado Pt 1.541, de 29/07/16, dispensado Pt 1.964, de 25/10/16.
Ellen Nogueira,designada Pt 2.252, de 29/627/12/16, dispensada a pedido, a partir de 4/12/17,  Pt 2.007, de 6/12/2017.</t>
        </r>
      </text>
    </comment>
    <comment ref="G125" authorId="134" shapeId="0" xr:uid="{00000000-0006-0000-0000-000087000000}">
      <text>
        <r>
          <rPr>
            <sz val="10"/>
            <rFont val="Arial"/>
          </rPr>
          <t>[Threaded comment]
Your version of Excel allows you to read this threaded comment; however, any edits to it will get removed if the file is opened in a newer version of Excel. Learn more: https://go.microsoft.com/fwlink/?linkid=870924
Comment:
    Alberto Leonor Oliveira Brito, nomeado pt 245 de 05/02/2016 e exonerado pt 481 de 24/02/2016.
Nelio Cezar de Aquino, nomeado pt 481 de 24/02/2016 e exonerado pt 1295 de 29/06/2016.
Ellen Nogueira, nomeada Pt 1.296, de 29/6/16, exonerada a pedido, a partir de 4/12/17,  Pt 2.006, de 6/12/2017.</t>
        </r>
      </text>
    </comment>
    <comment ref="G126" authorId="135" shapeId="0" xr:uid="{00000000-0006-0000-0000-000088000000}">
      <text>
        <r>
          <rPr>
            <sz val="10"/>
            <rFont val="Arial"/>
          </rPr>
          <t>[Threaded comment]
Your version of Excel allows you to read this threaded comment; however, any edits to it will get removed if the file is opened in a newer version of Excel. Learn more: https://go.microsoft.com/fwlink/?linkid=870924
Comment:
    Artur Maciel, nomeado pt 246 de 05/02/2016 e dispensado pt 728 de 24/03/2016.
Alberto Leonor Oliveira Brito nomeado Pt 803, de 01/04/16, exonerado Pt 1.963, de 25/10/16.
Roberto dos Reis, nomeado PT 1963 de 25.10.16 e exonerado PT 1692 de 09/10/17. Carolina V. Pasquetti: Nom. PT 1871, DOU 10.11.17.</t>
        </r>
      </text>
    </comment>
    <comment ref="S127" authorId="136" shapeId="0" xr:uid="{00000000-0006-0000-0000-000089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Priscila Alves de Andrade, designada pt 1037 de 20/06/2014 e dispensada pt 514 de 30/07/2015. Tatjana Botovchenco Sobestiansky - Dispensada: Port. 1002, DOU de 06.08.18; Renan Araújo Góis - Designado: Port. 1002, DOU de 06.08.18.
</t>
        </r>
      </text>
    </comment>
    <comment ref="G128" authorId="137" shapeId="0" xr:uid="{00000000-0006-0000-0000-00008A000000}">
      <text>
        <r>
          <rPr>
            <sz val="10"/>
            <rFont val="Arial"/>
          </rPr>
          <t>[Threaded comment]
Your version of Excel allows you to read this threaded comment; however, any edits to it will get removed if the file is opened in a newer version of Excel. Learn more: https://go.microsoft.com/fwlink/?linkid=870924
Comment:
    Tatjana Botovchenco Sobestiansky nomeada pt 248 de 05.02.16 e exonerada pt 915 de 19.07.18. Laryssa Ribeiro Braga Brito - exonerada: Port. 1001, DOU de 06.08.18; Renan Araújo Góis - nomeado: Port. 1001, DOU de 06.08.18.</t>
        </r>
      </text>
    </comment>
    <comment ref="G129" authorId="138" shapeId="0" xr:uid="{00000000-0006-0000-0000-00008B000000}">
      <text>
        <r>
          <rPr>
            <sz val="10"/>
            <rFont val="Arial"/>
          </rPr>
          <t>[Threaded comment]
Your version of Excel allows you to read this threaded comment; however, any edits to it will get removed if the file is opened in a newer version of Excel. Learn more: https://go.microsoft.com/fwlink/?linkid=870924
Comment:
    Andrea Renata Cornelio Geyer, nomeada PT 1.573 de 19/09/17 e exonerada PT 1.612 de 27.09.2017
Douglas Simões Costa Souto nomeado pt 2101 de 02.01.18 e exonerado a pedido pt 1320 de 05.10.18.</t>
        </r>
      </text>
    </comment>
    <comment ref="S129" authorId="139" shapeId="0" xr:uid="{00000000-0006-0000-0000-00008C000000}">
      <text>
        <r>
          <rPr>
            <sz val="10"/>
            <rFont val="Arial"/>
          </rPr>
          <t>[Threaded comment]
Your version of Excel allows you to read this threaded comment; however, any edits to it will get removed if the file is opened in a newer version of Excel. Learn more: https://go.microsoft.com/fwlink/?linkid=870924
Comment:
    Lisana Reginini Sirtori designada pt. 1743 de 18.10.17 e dispensada pt 138 de 30.01.18; Ana Flávia Dias Vieira da Costa; Designada, Port. 1062, DOU de 23.08.18.</t>
        </r>
      </text>
    </comment>
    <comment ref="G130" authorId="140" shapeId="0" xr:uid="{00000000-0006-0000-0000-00008D000000}">
      <text>
        <r>
          <rPr>
            <sz val="10"/>
            <rFont val="Arial"/>
          </rPr>
          <t>[Threaded comment]
Your version of Excel allows you to read this threaded comment; however, any edits to it will get removed if the file is opened in a newer version of Excel. Learn more: https://go.microsoft.com/fwlink/?linkid=870924
Comment:
    Lisana Reginini Sirtori nomeada pt 1574 de 19.09.17 e exonerada a pedido pt 303 de 06.03.18</t>
        </r>
      </text>
    </comment>
    <comment ref="G131" authorId="141" shapeId="0" xr:uid="{00000000-0006-0000-0000-00008E000000}">
      <text>
        <r>
          <rPr>
            <sz val="10"/>
            <rFont val="Arial"/>
          </rPr>
          <t>[Threaded comment]
Your version of Excel allows you to read this threaded comment; however, any edits to it will get removed if the file is opened in a newer version of Excel. Learn more: https://go.microsoft.com/fwlink/?linkid=870924
Comment:
    Meiruze Sousa Freitas, nomeada pt 846 de 02/06/2014 e exonerada pt 115 de 26/01/2015.
Ana Carolina Moreira Marino Araujo, nomeada pt  336 de17/03/15   e  exonerada pt 176 de 01/02/2016
Andrea Renata Cornélio Geyer nomeada pt 991 de 03.08.18 e exonerada pt 1288 de 03.10.18.</t>
        </r>
      </text>
    </comment>
    <comment ref="S131" authorId="142" shapeId="0" xr:uid="{00000000-0006-0000-0000-00008F000000}">
      <text>
        <r>
          <rPr>
            <sz val="10"/>
            <rFont val="Arial"/>
          </rPr>
          <t>[Threaded comment]
Your version of Excel allows you to read this threaded comment; however, any edits to it will get removed if the file is opened in a newer version of Excel. Learn more: https://go.microsoft.com/fwlink/?linkid=870924
Comment:
    Ana Carolina Moreira Marino Araujo, designada pt 1029 de 20/06/2014 e dispensada, a pedido, a partir de 17/03/2015, pt 139 de 20/03/2015.
Rejane Rocha França, designada pt 139 de 20/03/2015 e dispensada pt 1148 de 31/05/2016.
Julia Diniz Calatrone, nomeada Pt 1.148, de 31/05/16, exonerada Pt 43, de 19/01/17.
Monica Bernardes Floreano designadao por PT 43 de 19.01.17 e dispensado PT 204 de 03.02.2017
 RENATA ZAGO DINIZ FONSECA, designada PT 204 de 03.02.17 e dispensada PT 1.750 de 18.10.17
Andrea Renata Cornélio Geyer. Desig. PT 1.725 - DOU 16.10.17, Dispensada - Port. 1019, DOU de 09.08.18. Julia Diniz Calatrone - Designada - Port. 1019, DOU de 09.08.18 e dispensada a pedido pt 1284 de 01.10.18.</t>
        </r>
      </text>
    </comment>
    <comment ref="G132" authorId="143" shapeId="0" xr:uid="{00000000-0006-0000-0000-000090000000}">
      <text>
        <r>
          <rPr>
            <sz val="10"/>
            <rFont val="Arial"/>
          </rPr>
          <t>[Threaded comment]
Your version of Excel allows you to read this threaded comment; however, any edits to it will get removed if the file is opened in a newer version of Excel. Learn more: https://go.microsoft.com/fwlink/?linkid=870924
Comment:
    Rejane Rocha França, nomeada pt 251 de 05/02/2016 e exonerada, a pedido, pt 1405 de 15/07/2016. 
Julia Diniz Calatrone, nomeada Pt 1.405, de 15/07/16, exonerada Pt 42, de 19/01/17. Monica Bernardes Floreano nomeada pt 42 de 19.01.17, exonerada a pedido pela pt. 91 de 25.01.18.
Julia Diniz Calatrone nomeada pt. 92 de 25.01.18 e exonerada, a pedido, pt 850 de 04.07.18. Andressa  Moura Vieira Magalhães - exonerada: Port. 1000, DOU de 06.08.18. JULIA DINIZ CALATRONE - nomeada: Port. 1.000, DOU de 06.08.18  e exonerada a pedido pt 1283 de 01.10.18.</t>
        </r>
      </text>
    </comment>
    <comment ref="G133" authorId="144" shapeId="0" xr:uid="{00000000-0006-0000-0000-000091000000}">
      <text>
        <r>
          <rPr>
            <sz val="10"/>
            <rFont val="Arial"/>
          </rPr>
          <t>[Threaded comment]
Your version of Excel allows you to read this threaded comment; however, any edits to it will get removed if the file is opened in a newer version of Excel. Learn more: https://go.microsoft.com/fwlink/?linkid=870924
Comment:
    Raphael Sanches Pereira nomeado pt 252 de 05.02.16 e exonerado a pedido pt. 215 de 20.02.18.
Helder Braz Alcântara nomeado pt 240 de 26.02.18 e exonerado a pedido pt 1282 de 01.10.18.</t>
        </r>
      </text>
    </comment>
    <comment ref="G135" authorId="145" shapeId="0" xr:uid="{00000000-0006-0000-0000-000092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Del Sol Atan Galan nomeada pt 1575 de 19.09.17 e exonerada pt 242 de 26.02.18.
Tulio Nader Lana nomeado pt. 242 de 26.02.18, exonerado pt. 782 de 14.06.18.</t>
        </r>
      </text>
    </comment>
    <comment ref="S136" authorId="146" shapeId="0" xr:uid="{00000000-0006-0000-0000-000093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João Paulo Silveiro Perfeito, designado pt 253 de 05/02/2016 e dispensado pt 742 de 24/03/2016.
</t>
        </r>
      </text>
    </comment>
    <comment ref="G139" authorId="147" shapeId="0" xr:uid="{00000000-0006-0000-0000-000094000000}">
      <text>
        <r>
          <rPr>
            <sz val="10"/>
            <rFont val="Arial"/>
          </rPr>
          <t>[Threaded comment]
Your version of Excel allows you to read this threaded comment; however, any edits to it will get removed if the file is opened in a newer version of Excel. Learn more: https://go.microsoft.com/fwlink/?linkid=870924
Comment:
    Daniela Marreco Cerqueira nomeada pt 733 de 24.03.16 e exonerada pt 471 de 09.04.18.</t>
        </r>
      </text>
    </comment>
    <comment ref="S139" authorId="148" shapeId="0" xr:uid="{00000000-0006-0000-0000-000095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Marcelo Mario Matos Moreira, designado pt 256 de 05/02/2016 e dispensado a pedido pt 436 de 19/02/2016.
Daniela Marreco Cerqueira, designada pt 436 de 19/02/2016 e dispensada pt 734 de 24/03/2016.
Bernardo Luiz Moraes Moreira, designado Pt  846, de 7/4/16,  e dispensado, a pedido, Pt 344, de 3/3/17. </t>
        </r>
      </text>
    </comment>
    <comment ref="G140" authorId="149" shapeId="0" xr:uid="{00000000-0006-0000-0000-000096000000}">
      <text>
        <r>
          <rPr>
            <sz val="10"/>
            <rFont val="Arial"/>
          </rPr>
          <t>[Threaded comment]
Your version of Excel allows you to read this threaded comment; however, any edits to it will get removed if the file is opened in a newer version of Excel. Learn more: https://go.microsoft.com/fwlink/?linkid=870924
Comment:
    Bernardo Luiz Moraes Moreira, nomeado Pt 260, de 05/02/16, e exonerado, a pedido,  Pt 342, 03/03/17.
Maria Fernanda Reis e Silva Thees nomeada pt. 342 de 03.03.17, exonerada pt. 570 de 26.04.18.</t>
        </r>
      </text>
    </comment>
    <comment ref="G141" authorId="150" shapeId="0" xr:uid="{00000000-0006-0000-0000-000097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Maria Fernanda Reis Silva Thees, nomeada pt 476 de 24/02/2016 e exonerada pt 804 de 01/04/2016.
</t>
        </r>
      </text>
    </comment>
    <comment ref="G142" authorId="151" shapeId="0" xr:uid="{00000000-0006-0000-0000-000098000000}">
      <text>
        <r>
          <rPr>
            <sz val="10"/>
            <rFont val="Arial"/>
          </rPr>
          <t>[Threaded comment]
Your version of Excel allows you to read this threaded comment; however, any edits to it will get removed if the file is opened in a newer version of Excel. Learn more: https://go.microsoft.com/fwlink/?linkid=870924
Comment:
    Luiz Claudio Meirelles, nomeado pt 615, de 30/10/2001 e exonerado pt 1.568, de 14/11/2012. 
Ana Maria Vekic, nomeada pt 466 de 01/03/2013 e exonerada pt 996 de 01/09/2015.
Meiruze Sousa Freitas nomeada pt 884 de 14/04/16 e exonerada pt 1687 de 29/08/16.
Meiruze Sousa Freitas, nomeada Pt 2.211, de 6/12/16, e exonerada PT 562, de 3/4/17. Nomeação: Port.162, DOU de 02.02.18; exoneração: Port. 935, DOU de 23.07.18;</t>
        </r>
      </text>
    </comment>
    <comment ref="S142" authorId="152" shapeId="0" xr:uid="{00000000-0006-0000-0000-000099000000}">
      <text>
        <r>
          <rPr>
            <sz val="10"/>
            <rFont val="Arial"/>
          </rPr>
          <t>[Threaded comment]
Your version of Excel allows you to read this threaded comment; however, any edits to it will get removed if the file is opened in a newer version of Excel. Learn more: https://go.microsoft.com/fwlink/?linkid=870924
Comment:
    Ana Maria Vekic, designada pt 168 de 20/03/2002 e dispensada pt 467 de 01/03/2013.
Jeane Jaqueline Françoise de Almeida Fonseca, designada pt 664 de 11/04/2013 e dispensada pt 1.189 de 02/10/2015. 
Meiruze Sousa Freitas, designada pt 227 de 05/02/2016 e dispensada pt 885 de 14/04/2016.
Meiruze Sousa Freitas, designada Pt 1.688, de 29/08/16, e dispensada Pt 451, de 20/03/17.
Jeane Jaqueline Françoise de Almeida Fonseca, designada  Pt 559, de 3/4/17, dispensada Pt 1410, 25/8/17. Graziela Costa Araujo designada pt 1410 de 25.08.17 e dispensada pt 233 de 26.02.18.
Jeane Jaqueline Françoise de Almeida Fonseca designada pt 473 de 09.04.18 e dispensada, a pedido, pt 977 de 01.08.18.</t>
        </r>
      </text>
    </comment>
    <comment ref="G143" authorId="153" shapeId="0" xr:uid="{00000000-0006-0000-0000-00009A000000}">
      <text>
        <r>
          <rPr>
            <sz val="10"/>
            <rFont val="Arial"/>
          </rPr>
          <t>[Threaded comment]
Your version of Excel allows you to read this threaded comment; however, any edits to it will get removed if the file is opened in a newer version of Excel. Learn more: https://go.microsoft.com/fwlink/?linkid=870924
Comment:
    Jeane Jaqueline Françoise de Almeida Fonseca: nomeada Port. 228, DOU de 05.02.16; exonerada, Port. 1.008, DOU de 07.08.18.</t>
        </r>
      </text>
    </comment>
    <comment ref="G144" authorId="154" shapeId="0" xr:uid="{00000000-0006-0000-0000-00009B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Danielle Christine de Souza Filadelpho nomeada pt 229 de 05.02.16 e exonerada a pedido pt 172 de 08.02.18.
</t>
        </r>
      </text>
    </comment>
    <comment ref="G145" authorId="155" shapeId="0" xr:uid="{00000000-0006-0000-0000-00009C000000}">
      <text>
        <r>
          <rPr>
            <sz val="10"/>
            <rFont val="Arial"/>
          </rPr>
          <t>[Threaded comment]
Your version of Excel allows you to read this threaded comment; however, any edits to it will get removed if the file is opened in a newer version of Excel. Learn more: https://go.microsoft.com/fwlink/?linkid=870924
Comment:
    Thiago Santana dos Santos nomeado pt 397 de 10.02.16 e exonerado pt 856 de 05.07.18.</t>
        </r>
      </text>
    </comment>
    <comment ref="G146" authorId="156" shapeId="0" xr:uid="{00000000-0006-0000-0000-00009D000000}">
      <text>
        <r>
          <rPr>
            <sz val="10"/>
            <rFont val="Arial"/>
          </rPr>
          <t>[Threaded comment]
Your version of Excel allows you to read this threaded comment; however, any edits to it will get removed if the file is opened in a newer version of Excel. Learn more: https://go.microsoft.com/fwlink/?linkid=870924
Comment:
    Luis Anderson Machado 
nomeação Pt 556 de 05/08/15 exoneração Pt 1.799 de 23/09/16.</t>
        </r>
      </text>
    </comment>
    <comment ref="S146" authorId="157" shapeId="0" xr:uid="{00000000-0006-0000-0000-00009E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Lorena Cristiane da Silva, designada pt 511 de 13/11/2014 e dispensada, a pedido, a partir de 05/01/2016, pt 11 de 07/01/2016.
</t>
        </r>
      </text>
    </comment>
    <comment ref="S148" authorId="158" shapeId="0" xr:uid="{00000000-0006-0000-0000-00009F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Caio Augusto de Almeida, designado pt 230 de 05/02/2016 e dispensado pt 777 de 31/03/2016.
</t>
        </r>
      </text>
    </comment>
    <comment ref="G150" authorId="159" shapeId="0" xr:uid="{00000000-0006-0000-0000-0000A0000000}">
      <text>
        <r>
          <rPr>
            <sz val="10"/>
            <rFont val="Arial"/>
          </rPr>
          <t>[Threaded comment]
Your version of Excel allows you to read this threaded comment; however, any edits to it will get removed if the file is opened in a newer version of Excel. Learn more: https://go.microsoft.com/fwlink/?linkid=870924
Comment:
    Graziela Costa Araujo, nomeada PT. 737, de 24.03.2016 e exonerada PT. 1.566, de 19.09.2017. José Uires Garcia - nomeada: Port. 995, DOU de 06.08.18.</t>
        </r>
      </text>
    </comment>
    <comment ref="S150" authorId="160" shapeId="0" xr:uid="{00000000-0006-0000-0000-0000A1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Graziela Costa Araujo, designada pt 232 de 05/02/2016 e dispensada pt 738 de 24/03/2016. José Uires Garcia, Designado, Port. 847, DOU de 07.04.16; Dispensado, Port. 1.232, DOU de 21.09.18. Carlos Augusto Vaz de  Souza  - Desigando, Port. 1.232, DOU de 21.09.18.
</t>
        </r>
      </text>
    </comment>
    <comment ref="G151" authorId="161" shapeId="0" xr:uid="{00000000-0006-0000-0000-0000A2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Jose Uires Garcia, nomeado pt. 478 de 24.02.16 e exonerado a pedido pt 120 de 16.01.18.
</t>
        </r>
      </text>
    </comment>
    <comment ref="G152" authorId="162" shapeId="0" xr:uid="{00000000-0006-0000-0000-0000A3000000}">
      <text>
        <r>
          <rPr>
            <sz val="10"/>
            <rFont val="Arial"/>
          </rPr>
          <t>[Threaded comment]
Your version of Excel allows you to read this threaded comment; however, any edits to it will get removed if the file is opened in a newer version of Excel. Learn more: https://go.microsoft.com/fwlink/?linkid=870924
Comment:
    Bruno Gonçalves Araujo Rios nomeado Pt 772, de 31/03/16, e exonerado Pt 377, de07/03/17.</t>
        </r>
      </text>
    </comment>
    <comment ref="S152" authorId="163" shapeId="0" xr:uid="{00000000-0006-0000-0000-0000A4000000}">
      <text>
        <r>
          <rPr>
            <sz val="10"/>
            <rFont val="Arial"/>
          </rPr>
          <t>[Threaded comment]
Your version of Excel allows you to read this threaded comment; however, any edits to it will get removed if the file is opened in a newer version of Excel. Learn more: https://go.microsoft.com/fwlink/?linkid=870924
Comment:
    Bruno Gonçalves Araújo Rios, designado pt 233 de 05/02/2016 e dispensado pt 773 de 31/03/2016.
Jacqueline Condack Barcelos designada PT 162 de 31.01.2017 e dispensada PT 625 de 17.04.2017.</t>
        </r>
      </text>
    </comment>
    <comment ref="G153" authorId="164" shapeId="0" xr:uid="{00000000-0006-0000-0000-0000A5000000}">
      <text>
        <r>
          <rPr>
            <sz val="10"/>
            <rFont val="Arial"/>
          </rPr>
          <t>[Threaded comment]
Your version of Excel allows you to read this threaded comment; however, any edits to it will get removed if the file is opened in a newer version of Excel. Learn more: https://go.microsoft.com/fwlink/?linkid=870924
Comment:
    Jacqueline Condack Barcelos, nomeada Pt 472, de 24/02/16, exonerada, a pedido, Pt 624, de 17/04/17.
Alesandre Edson Gomes dos Santos nomeado pt 1439 de 28.08.17 e exonerado pt 857 de 05.07.18.</t>
        </r>
      </text>
    </comment>
    <comment ref="G154" authorId="165" shapeId="0" xr:uid="{00000000-0006-0000-0000-0000A6000000}">
      <text>
        <r>
          <rPr>
            <sz val="10"/>
            <rFont val="Arial"/>
          </rPr>
          <t>[Threaded comment]
Your version of Excel allows you to read this threaded comment; however, any edits to it will get removed if the file is opened in a newer version of Excel. Learn more: https://go.microsoft.com/fwlink/?linkid=870924
Comment:
    Liana Tieko Evangelista Kusano Fonseca, nomeado pt 396 de 10/02/2016 e exonerada, a pedido, pt 480 de 24/02/2016. 
Flavia Neves Rocha Alves, Nomeado PT 473 de 24/02/2016 e exonerada, a pedido, a partir de 14/07/2016, PT 1427 de 18/07/2016.
Simone de Oliveira Reis Rodero, nomeada Pt 1.428, de 18/7/26, e exonerada, a pedido, Pt 770, de 17/05/17.
Carlos Alexandre Oliveira Gomes nomeado pt 770 de 17.05.17 e exonerado a pedido pt 145 de 02.02.18.</t>
        </r>
      </text>
    </comment>
    <comment ref="S154" authorId="166" shapeId="0" xr:uid="{00000000-0006-0000-0000-0000A7000000}">
      <text>
        <r>
          <rPr>
            <sz val="10"/>
            <rFont val="Arial"/>
          </rPr>
          <t>[Threaded comment]
Your version of Excel allows you to read this threaded comment; however, any edits to it will get removed if the file is opened in a newer version of Excel. Learn more: https://go.microsoft.com/fwlink/?linkid=870924
Comment:
    Carlos Alexandre Oliveira Gomes, designado Pt 443, de 22/02/16, e dispensado Pt 771, de 17/05/2017.</t>
        </r>
      </text>
    </comment>
    <comment ref="G156" authorId="167" shapeId="0" xr:uid="{00000000-0006-0000-0000-0000A8000000}">
      <text>
        <r>
          <rPr>
            <sz val="10"/>
            <rFont val="Arial"/>
          </rPr>
          <t>[Threaded comment]
Your version of Excel allows you to read this threaded comment; however, any edits to it will get removed if the file is opened in a newer version of Excel. Learn more: https://go.microsoft.com/fwlink/?linkid=870924
Comment:
    Camila Queiroz Moreira nomeada pt 474 de 24.02.16 e exonerada, a pedido, a partir de 08.11.2018, pt 1547 de 9.11.18.</t>
        </r>
      </text>
    </comment>
    <comment ref="S156" authorId="168" shapeId="0" xr:uid="{00000000-0006-0000-0000-0000A9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Juliana Machado Braz, designada, Port. 815, DOU de 01.04.16. Dispensa: Port 1.609, DOU de 22.11.2018.
</t>
        </r>
      </text>
    </comment>
    <comment ref="G157" authorId="169" shapeId="0" xr:uid="{00000000-0006-0000-0000-0000AA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João Paulo Baccara Araujo, nomeado pt 855 de 02/06/2014 e exonerado, a partir de 16/09/2014, pt 1669 de 14/10/2014. </t>
        </r>
      </text>
    </comment>
    <comment ref="S157" authorId="170" shapeId="0" xr:uid="{00000000-0006-0000-0000-0000AB00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Miranda Parca, designada pt 1040 de 20/06/2014 e dispensada pt ......
João Batista da Silva Junior, designado pt 257 de 02/06/2016 e dispensado pt 740 de 24/03/2016.</t>
        </r>
      </text>
    </comment>
    <comment ref="G158" authorId="171" shapeId="0" xr:uid="{00000000-0006-0000-0000-0000AC000000}">
      <text>
        <r>
          <rPr>
            <sz val="10"/>
            <rFont val="Arial"/>
          </rPr>
          <t>[Threaded comment]
Your version of Excel allows you to read this threaded comment; however, any edits to it will get removed if the file is opened in a newer version of Excel. Learn more: https://go.microsoft.com/fwlink/?linkid=870924
Comment:
    Christiane da Silva Costa nomeada pt 262 de 05.02.16 e exonerada pt 973 de 01.08.18.</t>
        </r>
      </text>
    </comment>
    <comment ref="G159" authorId="172" shapeId="0" xr:uid="{00000000-0006-0000-0000-0000AD00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Miranda Parca, nomeada Pt 263, de 5/2/16, exonerada, a pedido, a partir de 12/6/17,  Pt 1.074, de 3/7/17.</t>
        </r>
      </text>
    </comment>
    <comment ref="G160" authorId="173" shapeId="0" xr:uid="{00000000-0006-0000-0000-0000AE000000}">
      <text>
        <r>
          <rPr>
            <sz val="10"/>
            <rFont val="Arial"/>
          </rPr>
          <t>[Threaded comment]
Your version of Excel allows you to read this threaded comment; however, any edits to it will get removed if the file is opened in a newer version of Excel. Learn more: https://go.microsoft.com/fwlink/?linkid=870924
Comment:
    Denise Ferreira Leite nomeada pt 265 de 05.02.16 e exonerada, a pedido, pt 457 de 06.04.18; Ana Carolina Moreira Marino Araújo, nomeada: Port. 823, DOU de 28.06.18; exonerada , Port. 1.073, DOU de 24.08.18.</t>
        </r>
      </text>
    </comment>
    <comment ref="G162" authorId="174" shapeId="0" xr:uid="{00000000-0006-0000-0000-0000AF000000}">
      <text>
        <r>
          <rPr>
            <sz val="10"/>
            <rFont val="Arial"/>
          </rPr>
          <t>[Threaded comment]
Your version of Excel allows you to read this threaded comment; however, any edits to it will get removed if the file is opened in a newer version of Excel. Learn more: https://go.microsoft.com/fwlink/?linkid=870924
Comment:
    Paulino Shiguer Araki, nomeado na CGE II pela port. 645 de 28.08.00 e exonerado pela port. 304 de 13.03.09.
Joselito Pedrosa, nomeado pt 452 de 13/04/2009 e exonerado, pt 549 de 03/12/2014.</t>
        </r>
      </text>
    </comment>
    <comment ref="S162" authorId="175" shapeId="0" xr:uid="{00000000-0006-0000-0000-0000B0000000}">
      <text>
        <r>
          <rPr>
            <sz val="10"/>
            <rFont val="Arial"/>
          </rPr>
          <t>[Threaded comment]
Your version of Excel allows you to read this threaded comment; however, any edits to it will get removed if the file is opened in a newer version of Excel. Learn more: https://go.microsoft.com/fwlink/?linkid=870924
Comment:
    Cleber Ferreira dos Santos, designado na CGE II pela port. 1.540 de 15.12.08, e dispensado pela port. 305 de 13.03.09.
dispensado Newton Guilherme PT 1540 - DOU de 15/12/2008.
Luiz Roberto da Silva Klassmann, designado pt 1.049, de 13/03/2009 e dispensado pt 1.832, de 03/01/2011.
Cleber Ferreira dos Santos
designação 01.832 de 03.01.11 
dispensa 01.433 de 01.09.14 - dou 167
Vivian Cardoso de Morais, designada pt 1433 de 01/09/2014 e dispensada pt 609 de 29/12/2014.
Cleber Ferreira dos Santos, designado pt 609 de 29/12/2014 e dispensado pt 1228 de 09/10/2015.
Anderson de Almeida Pereira, designado Pt 1228, de 9/10/15, dispensado, a pedido, Pt 1391, de 22/8/17.</t>
        </r>
      </text>
    </comment>
    <comment ref="G163" authorId="176" shapeId="0" xr:uid="{00000000-0006-0000-0000-0000B1000000}">
      <text>
        <r>
          <rPr>
            <sz val="10"/>
            <rFont val="Arial"/>
          </rPr>
          <t>[Threaded comment]
Your version of Excel allows you to read this threaded comment; however, any edits to it will get removed if the file is opened in a newer version of Excel. Learn more: https://go.microsoft.com/fwlink/?linkid=870924
Comment:
    Vivian Cardoso de Morais Oliveira, nomeada Pt 276, de 5/2/16, exonerada Pt 41, de 19/1/17.</t>
        </r>
      </text>
    </comment>
    <comment ref="G164" authorId="177" shapeId="0" xr:uid="{00000000-0006-0000-0000-0000B2000000}">
      <text>
        <r>
          <rPr>
            <sz val="10"/>
            <rFont val="Arial"/>
          </rPr>
          <t>[Threaded comment]
Your version of Excel allows you to read this threaded comment; however, any edits to it will get removed if the file is opened in a newer version of Excel. Learn more: https://go.microsoft.com/fwlink/?linkid=870924
Comment:
    Cleber Ferreira dos Santos, nomeado Pt 277, de 5/2/16, exonerado, a pedido, a partir de 1/8/2017, Pt 1344, de 16/8/17.</t>
        </r>
      </text>
    </comment>
    <comment ref="G166" authorId="178" shapeId="0" xr:uid="{00000000-0006-0000-0000-0000B3000000}">
      <text>
        <r>
          <rPr>
            <sz val="10"/>
            <rFont val="Arial"/>
          </rPr>
          <t>[Threaded comment]
Your version of Excel allows you to read this threaded comment; however, any edits to it will get removed if the file is opened in a newer version of Excel. Learn more: https://go.microsoft.com/fwlink/?linkid=870924
Comment:
    Marcio Luiz Varani, nomeado pt 377 de 16/09/2005 e exonerado pt 108 de 31/01/2014.</t>
        </r>
      </text>
    </comment>
    <comment ref="S166" authorId="179" shapeId="0" xr:uid="{00000000-0006-0000-0000-0000B4000000}">
      <text>
        <r>
          <rPr>
            <sz val="10"/>
            <rFont val="Arial"/>
          </rPr>
          <t>[Threaded comment]
Your version of Excel allows you to read this threaded comment; however, any edits to it will get removed if the file is opened in a newer version of Excel. Learn more: https://go.microsoft.com/fwlink/?linkid=870924
Comment:
    Vivian Cardoso de Morais, designada na CGE III pela port. 511 de 23.12.05, e dispensada pela port. 1.250 de 25.09.08.
Anderson de Almeida Pereira, designado pt 1250 de 25/09/2008 e dispensado pt 360 de 26/03/2014.</t>
        </r>
      </text>
    </comment>
    <comment ref="G168" authorId="180" shapeId="0" xr:uid="{00000000-0006-0000-0000-0000B5000000}">
      <text>
        <r>
          <rPr>
            <sz val="10"/>
            <rFont val="Arial"/>
          </rPr>
          <t>[Threaded comment]
Your version of Excel allows you to read this threaded comment; however, any edits to it will get removed if the file is opened in a newer version of Excel. Learn more: https://go.microsoft.com/fwlink/?linkid=870924
Comment:
    Leticia Seixas Prata da Fonseca, nomeada pt 11 de 20/01/2005 e exonerada pt 109 de 31/01/2014.
Augusto Bencke Geyer, nomeado Pt 358, de 26/3/14, exonerado, a pedido, a partir de 14/8/17, Pt 1359, de 21/8/17.</t>
        </r>
      </text>
    </comment>
    <comment ref="S168" authorId="181" shapeId="0" xr:uid="{00000000-0006-0000-0000-0000B6000000}">
      <text>
        <r>
          <rPr>
            <sz val="10"/>
            <rFont val="Arial"/>
          </rPr>
          <t>[Threaded comment]
Your version of Excel allows you to read this threaded comment; however, any edits to it will get removed if the file is opened in a newer version of Excel. Learn more: https://go.microsoft.com/fwlink/?linkid=870924
Comment:
    Augusto Bencke Geyer, designado pt 364 de 22/08/2006 e dispensado pt 361 de 26/03/2014. Marcella Melo Vergne de Abreu: Designada, Port.412, DOU de 04.04.14; Dispensada - Port. 1061, DOU de 23.08.18; Valter Pereira de Oliveira - Designado, Port. 1061, DOU de 23.08.18.</t>
        </r>
      </text>
    </comment>
    <comment ref="G169" authorId="182" shapeId="0" xr:uid="{00000000-0006-0000-0000-0000B7000000}">
      <text>
        <r>
          <rPr>
            <sz val="10"/>
            <rFont val="Arial"/>
          </rPr>
          <t>[Threaded comment]
Your version of Excel allows you to read this threaded comment; however, any edits to it will get removed if the file is opened in a newer version of Excel. Learn more: https://go.microsoft.com/fwlink/?linkid=870924
Comment:
    Marcella Melo Vergne de Abreu, nomeada Pt 807, de 2/6/14, exonerada, a pedido, a partir de 14/8/17, Pt 1443, de 28/8/17.</t>
        </r>
      </text>
    </comment>
    <comment ref="G170" authorId="183" shapeId="0" xr:uid="{00000000-0006-0000-0000-0000B8000000}">
      <text>
        <r>
          <rPr>
            <sz val="10"/>
            <rFont val="Arial"/>
          </rPr>
          <t>[Threaded comment]
Your version of Excel allows you to read this threaded comment; however, any edits to it will get removed if the file is opened in a newer version of Excel. Learn more: https://go.microsoft.com/fwlink/?linkid=870924
Comment:
    Walfredo da Silva Calmon, nomeado pt 378 de 16/09/2005 e exoenrado pt 123 de 31/01/2014.
Leandro Rodrigues Pereira, nomeado pt 359 de 26/03/2014 e exonerado pt 527 de 06/05/2015.</t>
        </r>
      </text>
    </comment>
    <comment ref="S170" authorId="184" shapeId="0" xr:uid="{00000000-0006-0000-0000-0000B9000000}">
      <text>
        <r>
          <rPr>
            <sz val="10"/>
            <rFont val="Arial"/>
          </rPr>
          <t>[Threaded comment]
Your version of Excel allows you to read this threaded comment; however, any edits to it will get removed if the file is opened in a newer version of Excel. Learn more: https://go.microsoft.com/fwlink/?linkid=870924
Comment:
    Francielli Cristine Cunha Melo, designada pela port. 143 de 03.04.06, e dispensada pela port. 1.202 de 23.09.08, com efeitos retroavido a 22.09.08.
Luciana Pereia de Andrade, designada pela pt 1202 de 23/09/2008 e dispensada pela pt 1864 de 09/12/2011. 
Priscilla Consigliero de Rezende Martins, designada pt 1864/2011 e dispensada pt 1093/2012.
Leandro Rodrigues Pereira, designado pt 1093 de 12/07/2012 e dispensado pt 362 de 26/03/2014.
Priscilla Consigliero de Rezende Martins, designada pt 413 de 04/04/2014 e dispensada pt 644 de 28/05/2015.
Marcia Cristina de Moraes Reis Ribeiro, designada pt 349 de 12/06/2015 e dispensada pt 670 de 18/03/2016.</t>
        </r>
      </text>
    </comment>
    <comment ref="G171" authorId="185" shapeId="0" xr:uid="{00000000-0006-0000-0000-0000BA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Priscilla Consigliero de Rezende Martins, nomeada pt 808 de 02/06/2014 e exonerada, a pedido, pt 299 de 21/05/2015.
</t>
        </r>
      </text>
    </comment>
    <comment ref="S172" authorId="186" shapeId="0" xr:uid="{00000000-0006-0000-0000-0000BB000000}">
      <text>
        <r>
          <rPr>
            <sz val="10"/>
            <rFont val="Arial"/>
          </rPr>
          <t>[Threaded comment]
Your version of Excel allows you to read this threaded comment; however, any edits to it will get removed if the file is opened in a newer version of Excel. Learn more: https://go.microsoft.com/fwlink/?linkid=870924
Comment:
    Alex Sander Duarte da Matta, designado pt 493 de 25/02/2016 e dispensado pt 1230 de 16/06/2016.
Leandro Garcia Bueno Silva designado pt. 1230 de 16.06.16 e dispensado a pedido pt 264 de 02.03.18.</t>
        </r>
      </text>
    </comment>
    <comment ref="G173" authorId="187" shapeId="0" xr:uid="{00000000-0006-0000-0000-0000BC000000}">
      <text>
        <r>
          <rPr>
            <sz val="10"/>
            <rFont val="Arial"/>
          </rPr>
          <t>[Threaded comment]
Your version of Excel allows you to read this threaded comment; however, any edits to it will get removed if the file is opened in a newer version of Excel. Learn more: https://go.microsoft.com/fwlink/?linkid=870924
Comment:
    Humberto José Coelho Martins, nomeado pt 77, de 21/03/2005 e dispensado pt 669, de 04/05/2012.
Ana Claudia Bastos de Andrade, nomeada pt 749 de 17/05/2012 e exonera pt 72 de 20/01/2016.</t>
        </r>
      </text>
    </comment>
    <comment ref="S173" authorId="188" shapeId="0" xr:uid="{00000000-0006-0000-0000-0000BD000000}">
      <text>
        <r>
          <rPr>
            <sz val="10"/>
            <rFont val="Arial"/>
          </rPr>
          <t>[Threaded comment]
Your version of Excel allows you to read this threaded comment; however, any edits to it will get removed if the file is opened in a newer version of Excel. Learn more: https://go.microsoft.com/fwlink/?linkid=870924
Comment:
    Ana Claudia Bastos de Andrade, designada pela pt 403 de 04/06/2007 e dispensada, a contar de 23/02/2012, pela pt 274 de 28/02/2012.
Ana Claudia B. de Andrade, designada pt 641, de 02/05/2012 e dispensada pt 760, de 21/05/2012.
Andre Luiz Oliveira da Silva, designado pt 1085 de 10/07/2012 e dispensado, a contar de 26/02/2014, pt 260, de 05/03/2014.
Daniela Aparecida dos Reis Arquete, designada pt 260 de 05/03/2014 e dispensada pt 415 de 30/06/2015.
Norberto Polla de Campos, designado pt 415 de 30/06/2015 e dispensado, a partir de 16/12/2015, pt 44 de 13/01/2016.
Daniela Aparecida dos Reis Arquete, designada pt 44 de 13/01/2016 e dispensada, a pedido, a partir de 10/02/2016, pt 446 de 22/02/2016. 
Designada Ana Marcia Messeder Sebrão Fernandes pt 405 de 10.2.2016, dispensada em 25.3.16 pela portaria 494. 
Patricia Francisco Branco, designada pt 494 de 25/02/2016 e dispensada pt 872 de 12/04/2016.</t>
        </r>
      </text>
    </comment>
    <comment ref="G174" authorId="189" shapeId="0" xr:uid="{00000000-0006-0000-0000-0000BE000000}">
      <text>
        <r>
          <rPr>
            <sz val="10"/>
            <rFont val="Arial"/>
          </rPr>
          <t>[Threaded comment]
Your version of Excel allows you to read this threaded comment; however, any edits to it will get removed if the file is opened in a newer version of Excel. Learn more: https://go.microsoft.com/fwlink/?linkid=870924
Comment:
    Apostilamento nº 02, BS nº 06 de 04/02/2013
Andre Luiz Oliveira da Silva, nomeado pt 700 de 27/09/2007 e exoenrado pt 234 de 26/02/2014.
Daniela Aparecida dos Reis Arquete, nomeada pt 705 de 02/06/2014 e exonerada pt 172 de 27/03/2015.
Norberto Polla de Campos, nomeado pt 172 de 27/03/2015 e exonerado, a pedido, a partir de 16/12/2016, pt 1551 de 31/12/2015.
Daniela Aparecida dos Reis Arquete, nomeada pt 45 de 13/01/2016 e exonerada, a pedido, pt 447 de 22/02/2016.</t>
        </r>
      </text>
    </comment>
    <comment ref="G175" authorId="190" shapeId="0" xr:uid="{00000000-0006-0000-0000-0000BF000000}">
      <text>
        <r>
          <rPr>
            <sz val="10"/>
            <rFont val="Arial"/>
          </rPr>
          <t>[Threaded comment]
Your version of Excel allows you to read this threaded comment; however, any edits to it will get removed if the file is opened in a newer version of Excel. Learn more: https://go.microsoft.com/fwlink/?linkid=870924
Comment:
    Ana Marcia Messeder Sebrão Fernandes, nomeada pt 266 de 05/02/2016.</t>
        </r>
      </text>
    </comment>
    <comment ref="G176" authorId="191" shapeId="0" xr:uid="{00000000-0006-0000-0000-0000C0000000}">
      <text>
        <r>
          <rPr>
            <sz val="10"/>
            <rFont val="Arial"/>
          </rPr>
          <t>[Threaded comment]
Your version of Excel allows you to read this threaded comment; however, any edits to it will get removed if the file is opened in a newer version of Excel. Learn more: https://go.microsoft.com/fwlink/?linkid=870924
Comment:
    João Tavares Neto nomeado pt 430 de 15.03.17 e exonerado pt 971 de 02.08.18.</t>
        </r>
      </text>
    </comment>
    <comment ref="S176" authorId="192" shapeId="0" xr:uid="{00000000-0006-0000-0000-0000C1000000}">
      <text>
        <r>
          <rPr>
            <sz val="10"/>
            <rFont val="Arial"/>
          </rPr>
          <t>[Threaded comment]
Your version of Excel allows you to read this threaded comment; however, any edits to it will get removed if the file is opened in a newer version of Excel. Learn more: https://go.microsoft.com/fwlink/?linkid=870924
Comment:
    Ethel Cardoso Freitas, designada pt 187 de 05/02/2016 e dispensada pt 1192 de 06/06/2016.
João Tavares Neto designado pt 1192 de 06.06.16 e dispensado pt 594 de 30.04.18.
Jaimara Azevedo Oliveira designada pt 594 de 30.04.18 e dispensada pt 969 de 02.08.18.</t>
        </r>
      </text>
    </comment>
    <comment ref="G178" authorId="193" shapeId="0" xr:uid="{00000000-0006-0000-0000-0000C2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Ana Cleire F.O.G.de Araújo. Nom. PT 1.604, 25.9.17.
</t>
        </r>
      </text>
    </comment>
    <comment ref="S178" authorId="194" shapeId="0" xr:uid="{00000000-0006-0000-0000-0000C300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Alexandre Shammass de mancilha, designado Pt.00.190 de 05/02/2016 e, dispensado PT. 1647 de 19/08/2016. Michelle Ferreira Pádua, designado, Port. 1.285, DOU de 01.10.18, Dispensada, Port. 1.586, DOU de 19.10.2018.</t>
        </r>
      </text>
    </comment>
    <comment ref="G180" authorId="195" shapeId="0" xr:uid="{00000000-0006-0000-0000-0000C4000000}">
      <text>
        <r>
          <rPr>
            <sz val="10"/>
            <rFont val="Arial"/>
          </rPr>
          <t>[Threaded comment]
Your version of Excel allows you to read this threaded comment; however, any edits to it will get removed if the file is opened in a newer version of Excel. Learn more: https://go.microsoft.com/fwlink/?linkid=870924
Comment:
    Rafael de Aguiar Barbosa, nomeado pt 566, de 07/05/2008 e exonerado, a pedido, pt 1.827, de 29/12/2010.
Alúdima de Fátima Oliveira Mendes, nomeada pt 655 de 02/06/2014 e exonerada pt 881 de 06/08/2015. 
Fernando Mendes Garcia Neto, nomeado pt 571 de 14/08/2015 e exonerado, a pedido, a partir de 16/10/2015 pt 1263 de 21/10/2015.
Alfredo Souza de Moraes Junior, nomeado Pt 1.326, de 05/11/15, exonerado Pt 326, de 02/03/17.</t>
        </r>
      </text>
    </comment>
    <comment ref="G181" authorId="196" shapeId="0" xr:uid="{00000000-0006-0000-0000-0000C5000000}">
      <text>
        <r>
          <rPr>
            <sz val="10"/>
            <rFont val="Arial"/>
          </rPr>
          <t>[Threaded comment]
Your version of Excel allows you to read this threaded comment; however, any edits to it will get removed if the file is opened in a newer version of Excel. Learn more: https://go.microsoft.com/fwlink/?linkid=870924
Comment:
    Simone Ribas, nomeada pt 1726, de 21/12/2012 e exonerada, a pedido, a contar de 11/03/2013, pt 524 de 14/03/2013.
Daniela Manzoli Bravo, nomeada pt 1569 de 30/09/2013 e exonerada pt 922 de 14/08/2015.
Mario Monteiro Chaves, nomeado pt 571 de 14/08/2015 e exonerado pt 1411 de 19/11/2015.
Assis Santos da Silva, nomeado Pt 1.490, de 08/12/15, e exonerado Pt 332, de 02/03/17.</t>
        </r>
      </text>
    </comment>
    <comment ref="G182" authorId="197" shapeId="0" xr:uid="{00000000-0006-0000-0000-0000C6000000}">
      <text>
        <r>
          <rPr>
            <sz val="10"/>
            <rFont val="Arial"/>
          </rPr>
          <t>[Threaded comment]
Your version of Excel allows you to read this threaded comment; however, any edits to it will get removed if the file is opened in a newer version of Excel. Learn more: https://go.microsoft.com/fwlink/?linkid=870924
Comment:
    Tatiana Cambraia de Sá Lowande, nomeada Pt 264, de 05.02.16, exonerada Pt 333, de 02/03/17. 
Balbiana Verazez Sampaio Oliveira, nomeada Pt 328, de 2/3/17, e exonerada Pt 558, de 3/4/17.</t>
        </r>
      </text>
    </comment>
    <comment ref="G183" authorId="198" shapeId="0" xr:uid="{00000000-0006-0000-0000-0000C7000000}">
      <text>
        <r>
          <rPr>
            <sz val="10"/>
            <rFont val="Arial"/>
          </rPr>
          <t>[Threaded comment]
Your version of Excel allows you to read this threaded comment; however, any edits to it will get removed if the file is opened in a newer version of Excel. Learn more: https://go.microsoft.com/fwlink/?linkid=870924
Comment:
    Gabrielle Cunha Barbosa Cavalcanti e Cysne Troncoso, nomeada pt 1660 de 13/10/2014 e exonerada pt 529 de 29/07/2015.
Patricia Francisco Branco, nomeada pt 574 de 14/08/2015 e exonerada a partir de 25/02/2016 pt 524 de 02/03/2016.
Kelly Lucy Guimaraes Gomes, nomeada Pt 525, de 02/03/16, e exonerada Pt 334, de 02/03/17.
Mario Monteiro Chaves, nomeado Pt 330, de 2/3/17, exonerado Pt 2089, de 28/12/17.</t>
        </r>
      </text>
    </comment>
    <comment ref="G184" authorId="199" shapeId="0" xr:uid="{00000000-0006-0000-0000-0000C8000000}">
      <text>
        <r>
          <rPr>
            <sz val="10"/>
            <rFont val="Arial"/>
          </rPr>
          <t>[Threaded comment]
Your version of Excel allows you to read this threaded comment; however, any edits to it will get removed if the file is opened in a newer version of Excel. Learn more: https://go.microsoft.com/fwlink/?linkid=870924
Comment:
    Pedro Ivo Sebba Ramalho, nomeado pt 1056 de 04/07/2012 e exonerado pt 1287 de 15/08/2013.
Balbiana Verazez Sampaio Oliveira, nomeada pt 1295 de 15/08/2013 e exonerada pt 245 de 29/04/2015.
Luis Anderson Machado, nomeado pt 245 de 29/04/15 e exonerado pt 318 de 29/05/2015.
Tatiana Cambraia de Sá Lowande, nomeada pt 575 de 14/08/2015 e exonerada pt 264 de 05/02/2016.
Flavia Morais Flavio, nomeada Pt 427, de 18/02/16,  e exonerada Pt  335, de 02/03/17.
Giselle Silva Pereira Calais nomeada pt 331 de 02.03.17 e exonerada, a pedido, a partir de 05.11.18, pt. 1551 de 09.11.18.</t>
        </r>
      </text>
    </comment>
    <comment ref="G185" authorId="200" shapeId="0" xr:uid="{00000000-0006-0000-0000-0000C9000000}">
      <text>
        <r>
          <rPr>
            <sz val="10"/>
            <rFont val="Arial"/>
          </rPr>
          <t>[Threaded comment]
Your version of Excel allows you to read this threaded comment; however, any edits to it will get removed if the file is opened in a newer version of Excel. Learn more: https://go.microsoft.com/fwlink/?linkid=870924
Comment:
    Mario Monteiro Chaves, nomeado pt 1365 de 30/08/2013 e exonerado pt 571 de 14/08/2015.
Mayra Miyuki Murakami, nomeada Pt 1.296, de 28/10/15, e exonerada Pt 336, de 02/03/17.</t>
        </r>
      </text>
    </comment>
    <comment ref="G186" authorId="201" shapeId="0" xr:uid="{00000000-0006-0000-0000-0000CA000000}">
      <text>
        <r>
          <rPr>
            <sz val="10"/>
            <rFont val="Arial"/>
          </rPr>
          <t>[Threaded comment]
Your version of Excel allows you to read this threaded comment; however, any edits to it will get removed if the file is opened in a newer version of Excel. Learn more: https://go.microsoft.com/fwlink/?linkid=870924
Comment:
    Diana Silveira de Araújo, nomeada Pt 1.414, de 23/11/15, e exonerada Pt 337, de 02/03/17.</t>
        </r>
      </text>
    </comment>
    <comment ref="G187" authorId="202" shapeId="0" xr:uid="{00000000-0006-0000-0000-0000CB000000}">
      <text>
        <r>
          <rPr>
            <sz val="10"/>
            <rFont val="Arial"/>
          </rPr>
          <t>[Threaded comment]
Your version of Excel allows you to read this threaded comment; however, any edits to it will get removed if the file is opened in a newer version of Excel. Learn more: https://go.microsoft.com/fwlink/?linkid=870924
Comment:
    Cristina Marinho Ribeiro, nomeada pt 1145 de 11/07/2014 e exonerada, a pedido, pt 93 de 25/01/2016.
Erika Mattos da Veiga, nomeada Pt 627, de 10/03/16, e exonerada Pt 416, de 14/03/17.</t>
        </r>
      </text>
    </comment>
    <comment ref="S187" authorId="203" shapeId="0" xr:uid="{00000000-0006-0000-0000-0000CC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Henrique Trindade da Silva, designado pela pt 1386 de 19/09/2011, e dispensado pela pt 1454 de 30/09/2011.
Cristina Marinho Ribeiro, designada pt 206 de 13/02/2012 e dispensada pt 1146 de 11/07/2014.
Fernanda Moreira Coura, designada pt 1248 de 30/07/2014 e dispensada, a pedido, pt 1554 de 04/01/2016.
Telma Rodrigues Caldeira, designada pt 1.555 de 04/01/2016 e dispensada, a partir de 05/02/2016,  pt ........
Erika Mattos da Veiga, designada pt 267 de 05/02/2016 e dispensada pt 628 de 10/03/2016.
Telma Rodrigues Caldeira, designada PT 956, de 28/04/16, e dispensada Pt 446, de 20/03/17. Gabrielle C. Trocoso: Desig. PT nº 418, DOU de 14.03.16; Disp PT 199, DOU de 16.2.18. Telma Rodrigues Caldeira: Designada Port. 928, DOU de 23.07.2017.</t>
        </r>
      </text>
    </comment>
    <comment ref="G188" authorId="204" shapeId="0" xr:uid="{00000000-0006-0000-0000-0000CD000000}">
      <text>
        <r>
          <rPr>
            <sz val="10"/>
            <rFont val="Arial"/>
          </rPr>
          <t>[Threaded comment]
Your version of Excel allows you to read this threaded comment; however, any edits to it will get removed if the file is opened in a newer version of Excel. Learn more: https://go.microsoft.com/fwlink/?linkid=870924
Comment:
    Tiago Lanius Rauber, nomeado Pt 286, de 05/02/16, e exonerado Pt 489, de 23/03/17.
Gustavo Cunha Garcia, nomeado Pt 519,  de 29/3/17, exonerado Pt 1.174, de 17/7/17.</t>
        </r>
      </text>
    </comment>
    <comment ref="G190" authorId="205" shapeId="0" xr:uid="{00000000-0006-0000-0000-0000CE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Rodrigo Abrão Veloso Taveira, nomeado pt 751 de 24/03/2016 e exonerado, a pedido, pt 1282 de 24/06/2016.
Kassandra de freitas Rodrigues, nomeado PT 01.452 de 19.07.16 e exonerada, a pedido, PT. 1.629 de 15/08/2016.
</t>
        </r>
      </text>
    </comment>
    <comment ref="S190" authorId="206" shapeId="0" xr:uid="{00000000-0006-0000-0000-0000CF000000}">
      <text>
        <r>
          <rPr>
            <sz val="10"/>
            <rFont val="Arial"/>
          </rPr>
          <t>[Threaded comment]
Your version of Excel allows you to read this threaded comment; however, any edits to it will get removed if the file is opened in a newer version of Excel. Learn more: https://go.microsoft.com/fwlink/?linkid=870924
Comment:
    Designada Renata Regina Leite de Assis pt 271 de 05.2.16, dispensada em 25.2.16 pt 501.
Rodrigo Abrão Veloso Taveira, designado pt 501 de 25/02/2016 e dispensado pt 752 de 24/03/2016.
Kassandra de Freitas Rodrigues, designada PT 880 de 13/04/16 e dispensada PT 1.453 de 19/07/2016.
Tiago Lanius Rauber, designado Pt 286, de 12.08.16, e dispensado Pt 487, de 23/03/17.
Telma Rodrigues Caldeira designada pt 487 de 23.03.17 e dispensada pt 400 de 28.03.18.</t>
        </r>
      </text>
    </comment>
    <comment ref="G192" authorId="207" shapeId="0" xr:uid="{00000000-0006-0000-0000-0000D000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Abrão Veloso Taveira nomeado pt. 38 de 15.01.18 e exonerado, a pedido, pt 455 de 06.04.18.</t>
        </r>
      </text>
    </comment>
    <comment ref="G194" authorId="208" shapeId="0" xr:uid="{00000000-0006-0000-0000-0000D1000000}">
      <text>
        <r>
          <rPr>
            <sz val="10"/>
            <rFont val="Arial"/>
          </rPr>
          <t>[Threaded comment]
Your version of Excel allows you to read this threaded comment; however, any edits to it will get removed if the file is opened in a newer version of Excel. Learn more: https://go.microsoft.com/fwlink/?linkid=870924
Comment:
    Kassandra de Freitas Rodrigues, nomeada PT 272 de 05.02.16 e exonerada PT 1.452 de 19.07.16.
Thais Jussara de Araujo Ferreira Pereira, nomeada pt 315 de 23.08.16 e exonerada pt 876 de 11.07.18.</t>
        </r>
      </text>
    </comment>
    <comment ref="G195" authorId="209" shapeId="0" xr:uid="{00000000-0006-0000-0000-0000D2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Cunha Garcia nomeado Pt 1.689, de 29/08/16, exonerado a pedido, a partir de 02/01/2017, Pt 40, de 17/01/2017.</t>
        </r>
      </text>
    </comment>
    <comment ref="S195" authorId="210" shapeId="0" xr:uid="{00000000-0006-0000-0000-0000D3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Cunha Garcia designado pt 274 de 05/02/2016 e exonerado pt 1.690 de 29/08/16
Daniela Martins Ferreira, designada PT 2032, 03.11.16 e dispensada PT 1958, 27/11/17.
Patricia Ferrari Andreoti designada pt 1958 de 27.11.17 e dispensada a pedido pt 153 de 02.02.18.</t>
        </r>
      </text>
    </comment>
    <comment ref="G196" authorId="211" shapeId="0" xr:uid="{00000000-0006-0000-0000-0000D400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Faria Pereira, nomeada pt 1120 de 04/07/2014 e exonerada pt 523 de 24/11/2014.
Mateus Rodrigues Cerqueira, nomeado Pt 132, de 21/1/16, exonerado Pt 1.185, de 17/7/17.
Cintia Maria Gava nomeada pt. 1184 de 17.07.17 e exonerada pt 286 de 02.03.18.</t>
        </r>
      </text>
    </comment>
    <comment ref="G197" authorId="212" shapeId="0" xr:uid="{00000000-0006-0000-0000-0000D500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Mitsue Ivana Brummell, nomeada pt 740 de 02/06/2014 e exonerada, a partir de 01/08/2014, pt 1.264 de 31/07/2014.
Thais Jussara de Araujo Ferreira, nomeada pt 275 de 05/02/2016 e exonerada pt 680 de 21/03/2016.
Daniela Martins Ferreira, nomeada Pt 680, de 21/3/17, exonerada Pt 1.177, de 17/7/17.</t>
        </r>
      </text>
    </comment>
    <comment ref="G198" authorId="213" shapeId="0" xr:uid="{00000000-0006-0000-0000-0000D6000000}">
      <text>
        <r>
          <rPr>
            <sz val="10"/>
            <rFont val="Arial"/>
          </rPr>
          <t>[Threaded comment]
Your version of Excel allows you to read this threaded comment; however, any edits to it will get removed if the file is opened in a newer version of Excel. Learn more: https://go.microsoft.com/fwlink/?linkid=870924
Comment:
    Mateus Rodrigues Cerqueira nomeado pt 1185 de 17.07.17, exonerado a pedido pt. 139 de 30.01.18.</t>
        </r>
      </text>
    </comment>
    <comment ref="G199" authorId="214" shapeId="0" xr:uid="{00000000-0006-0000-0000-0000D7000000}">
      <text>
        <r>
          <rPr>
            <sz val="10"/>
            <rFont val="Arial"/>
          </rPr>
          <t>[Threaded comment]
Your version of Excel allows you to read this threaded comment; however, any edits to it will get removed if the file is opened in a newer version of Excel. Learn more: https://go.microsoft.com/fwlink/?linkid=870924
Comment:
    Raisa Zandonade Vazzoler nomeada pt. 1188 de 17.07.17 e exonerada pt. 285 de 02.03.18.</t>
        </r>
      </text>
    </comment>
    <comment ref="G201" authorId="215" shapeId="0" xr:uid="{00000000-0006-0000-0000-0000D8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Cidleu de Oliveira Guioti , nomeado, Port. 1.186, DOU de  17.07.17; exonerado, Port. 1.670, 29.11.18. Daniel Marques Mota, nomeado, Port. 1669, DOU de 29.11.18.
</t>
        </r>
      </text>
    </comment>
    <comment ref="G202" authorId="216" shapeId="0" xr:uid="{00000000-0006-0000-0000-0000D9000000}">
      <text>
        <r>
          <rPr>
            <sz val="10"/>
            <rFont val="Arial"/>
          </rPr>
          <t>[Threaded comment]
Your version of Excel allows you to read this threaded comment; however, any edits to it will get removed if the file is opened in a newer version of Excel. Learn more: https://go.microsoft.com/fwlink/?linkid=870924
Comment:
    Julierme Gonçalves da Silva nomeado pt 812 de 26.05.17 e exonerado pela pt 351 de 20.03.18.Daniel Marques Mota, nomeado, Port. 511, DOU DE 13.04.18; exonerado, Port. 1.669, DOU de 29.11.18. Daniela Martins Ferreira, nomeada, Port. 1.671, DOU de 29.11.18.</t>
        </r>
      </text>
    </comment>
    <comment ref="G204" authorId="217" shapeId="0" xr:uid="{00000000-0006-0000-0000-0000DA000000}">
      <text>
        <r>
          <rPr>
            <sz val="10"/>
            <rFont val="Arial"/>
          </rPr>
          <t>[Threaded comment]
Your version of Excel allows you to read this threaded comment; however, any edits to it will get removed if the file is opened in a newer version of Excel. Learn more: https://go.microsoft.com/fwlink/?linkid=870924
Comment:
    Daniel Marques Mota nomeado pt 1484 de 01.09.17 e exonerado, a pedido, pt 511 de 13.04.18.</t>
        </r>
      </text>
    </comment>
    <comment ref="G205" authorId="218" shapeId="0" xr:uid="{00000000-0006-0000-0000-0000DB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Ronan Gabriel Pereira dos Santos, nomeado PT 1.500 de 05.09.17 e exonerado PT 1.706 de 11.10.17
</t>
        </r>
      </text>
    </comment>
    <comment ref="G207" authorId="219" shapeId="0" xr:uid="{00000000-0006-0000-0000-0000DC000000}">
      <text>
        <r>
          <rPr>
            <sz val="10"/>
            <rFont val="Arial"/>
          </rPr>
          <t>[Threaded comment]
Your version of Excel allows you to read this threaded comment; however, any edits to it will get removed if the file is opened in a newer version of Excel. Learn more: https://go.microsoft.com/fwlink/?linkid=870924
Comment:
    Luciana Shimizu Takara, nomeada pt 519, de 25/04/2011 e exonerada pt 1725, de 21/12/2012.
Doriane Patrícia Ferraz de Souza, nomeada pt 1724 de 21/12/2012 e exonerada pt 132 de 03/02/2014.
Daniel Roberto Coradi de Freitas, nomeado pt 185 de 14/02/2014 e exonerado, a pedido, pt 582 de 16/05/2014.
Fernando Mendes Garcia Neto, nomeado pt 1201 de 21/07/2014 e exonerado pt 897 de 07/08/2015.
Trajano Augustus Tavares Quinhões, nomeado Pt 924, de 14/08/15, e  exonerado Pt 410, de 13/03/17.
Ricardo Eugênio Mariani Burdelis, nomeado Pt411, de 13/3/17, exonerado Pt 959, de 13.6.17.
Orlando Henrique Costa de Oliveira nomeado pt 428 de 02.04.18 e transferido para DIARE acompanhando a Alessandra Bastos, Retificação DOU 12.07.18.</t>
        </r>
      </text>
    </comment>
    <comment ref="G208" authorId="220" shapeId="0" xr:uid="{00000000-0006-0000-0000-0000DD000000}">
      <text>
        <r>
          <rPr>
            <sz val="10"/>
            <rFont val="Arial"/>
          </rPr>
          <t>[Threaded comment]
Your version of Excel allows you to read this threaded comment; however, any edits to it will get removed if the file is opened in a newer version of Excel. Learn more: https://go.microsoft.com/fwlink/?linkid=870924
Comment:
    Ana Cristina Barroso de Siqueira, nomeada pt 1053 de 04/07/2012 e exonerada pt 405 de 04/04/2014.
Roberto Cesar de Vasconcelos, nomeado pt 583 de 19/05/2014 e exonerado pt 521 de 04/05/2015.
Roberta Meneses Marquez de Amorim, designada pt 546 de 08/05/2015 e exonerada pt 862 de 29/07/2015.
Joel Majerowicz, nomeado PT863 de 29/07/2015 e exonerado  PT 1241 de 26/07/2017.
Pablo Meneghel Martinez nomeado pt 22 de 09.01.18 e exonerado, a pedido, pt 900 de 16.07.18.</t>
        </r>
      </text>
    </comment>
    <comment ref="G209" authorId="221" shapeId="0" xr:uid="{00000000-0006-0000-0000-0000DE000000}">
      <text>
        <r>
          <rPr>
            <sz val="10"/>
            <rFont val="Arial"/>
          </rPr>
          <t>[Threaded comment]
Your version of Excel allows you to read this threaded comment; however, any edits to it will get removed if the file is opened in a newer version of Excel. Learn more: https://go.microsoft.com/fwlink/?linkid=870924
Comment:
    Rosilene Mendes dos Santos, nomeada pt 161 de 05/02/2016 e exonerada, a partir de 01/08/2016, pt 1568 de 03/08/2016. 
Larissa Bispo Baldez nomeada Pt 1.591, de 08.08.16, exonerada Pt 92, de 23/01/16.
Ricardo Eugênio Mariani Burdelis, nomeado Pt 995, de 23/01/16, e exonerado Pt411, de 13/03/17.
Patrícia Tiana Pacheco Lamarão, nomeada Pt 412, de 13/3/17, exonerada Pt 1.115, de 6/7/14.
Adriana Karla Nunes Barbuio Marinho de Oliveira nomeada pt 1141 de 10.07.17 e exonerada pt 431 de 02.04.18.
Luciano Magalhães Gomes Alves nomeado pt 431 de 02.04.18 e exonerado pt 899 de 16.07.18.</t>
        </r>
      </text>
    </comment>
    <comment ref="G210" authorId="222" shapeId="0" xr:uid="{00000000-0006-0000-0000-0000DF000000}">
      <text>
        <r>
          <rPr>
            <sz val="10"/>
            <rFont val="Arial"/>
          </rPr>
          <t>[Threaded comment]
Your version of Excel allows you to read this threaded comment; however, any edits to it will get removed if the file is opened in a newer version of Excel. Learn more: https://go.microsoft.com/fwlink/?linkid=870924
Comment:
    Jussara Correa Saraiva, nomeada pt 1572 de 30/09/2013 e exonerada pt 1938 de 11/12/2013.
Juliana Alves do Nascimento, nomeada pt 154 de 06/02/2014 e exonerada, a partir de 16/05/2014, pt 591 de 21/05/2014.
Larissa Cardoso Amaral, nomeada pt 590 de 21/05/2014 e exonerada pt 587 de 23/12/2014 (Mudança de Estrutura o CAS II passou para CCT IV). 
Larissa Cardoso Amaral, nomeada pt 587 de 23/12/2014 e exonerada pt 528 de 29/07/2015. 
Alda de Azeredo Coutinho, nomeada pt 531 de 29/07/2015 e exonerada pt 1140 de 25/09/2015.
Giselle Silva Pereira Calais, nomeada pt 1.141, de 25/9/15, exonerada a pedido pt 2.232, de 14/12/16.
Mariangela Torchia do Nascimento nomeada Pt 376, de 7/3/17, exonerada Pt 953, de 13/6/17.
Lais Santana Dantas nomeada pt 1139 de 10.07.18, exonerada, a pedido, pt 902 de 16.07.18.</t>
        </r>
      </text>
    </comment>
    <comment ref="G211" authorId="223" shapeId="0" xr:uid="{00000000-0006-0000-0000-0000E0000000}">
      <text>
        <r>
          <rPr>
            <sz val="10"/>
            <rFont val="Arial"/>
          </rPr>
          <t>[Threaded comment]
Your version of Excel allows you to read this threaded comment; however, any edits to it will get removed if the file is opened in a newer version of Excel. Learn more: https://go.microsoft.com/fwlink/?linkid=870924
Comment:
    Erica França Costa, nomeada pt 1054 de 04/07/2012 e exonerada pt 1234 de 07/08/2013. 
Pedro Ivo Sebba Ramalho, nomeado pt 1287 de 15/08/2013 e exonerado, a pedido, a partir de 24/01/2014 pt 102 de 30/01/2014.
Anderson Bezerra e Silva, nomeado pt 139 de 03/02/14 e exonerado pr 624 de 26/05/2014.
Roberta Meneses Marquez de Amorim, nomeada pt 625 de 26/05/2014 e exonerada pt 546 de 08/05/2015.
Dalmo Luiz Faria Pires Aniceto, nomeado pt 547 de 08/05/2014 e exonerado pt 527 de 29/07/2015.
Oswaldo Miguel Junior, nomeado pt 532 de 29/07/15 e exonerado pt 355 de 05/09/16.
Fernanda Maciel Rebelo nomeada Pt 355, de 5/9/16, exonerada Pt 954, de 13/6/17.
Itamar de Falco Junior nomeado pt 1151 de 11.07.17 e exonerado, a pedido, pt 898 de 16.07.18.</t>
        </r>
      </text>
    </comment>
    <comment ref="G212" authorId="224" shapeId="0" xr:uid="{00000000-0006-0000-0000-0000E1000000}">
      <text>
        <r>
          <rPr>
            <sz val="10"/>
            <rFont val="Arial"/>
          </rPr>
          <t>[Threaded comment]
Your version of Excel allows you to read this threaded comment; however, any edits to it will get removed if the file is opened in a newer version of Excel. Learn more: https://go.microsoft.com/fwlink/?linkid=870924
Comment:
    Cristiano Soares Fernandes, nomeado Pt 691, de 2.6.14, exonerado Pt 1.004, de 13/6/17.
Rafael Athan de Moura Costa, nomeado Pt 1004 de 23.06.17, exonerado Pt. 40 de 15.01.18.
Rafael Athan de Moura Costa, nomeado pt 44 de 15.01.18, exonerado pt. 574 de 27.04.18.
Raphael Sanches: Nomeação: Port. 679, DOU de 18.05.18, exonerado, a pedido, pt 901 de 16.07.18.</t>
        </r>
      </text>
    </comment>
    <comment ref="G213" authorId="225" shapeId="0" xr:uid="{00000000-0006-0000-0000-0000E2000000}">
      <text>
        <r>
          <rPr>
            <sz val="10"/>
            <rFont val="Arial"/>
          </rPr>
          <t>[Threaded comment]
Your version of Excel allows you to read this threaded comment; however, any edits to it will get removed if the file is opened in a newer version of Excel. Learn more: https://go.microsoft.com/fwlink/?linkid=870924
Comment:
    Cristiano Gregis, nomeado pt 1.448, de 26/11/15, e exonerado a pedido pt2.235, de 16/12/16.
Erika Mattos da Veiga, nomeada Pt 417, 15/3/17, exonerada Pt 972, de 16/6/17.
Renata Faria Pereira Hurtado, nomeada Pt 1888, de 13/11/17, exonerada Pt 12, de 5/1/18.
Carlos Alexandre Oliveira Gomes, nomeado pt 145 de 02.02.18 e exonerado, a pedido, pt 897 de 16.07.18.</t>
        </r>
      </text>
    </comment>
    <comment ref="G214" authorId="226" shapeId="0" xr:uid="{00000000-0006-0000-0000-0000E3000000}">
      <text>
        <r>
          <rPr>
            <sz val="10"/>
            <rFont val="Arial"/>
          </rPr>
          <t>[Threaded comment]
Your version of Excel allows you to read this threaded comment; however, any edits to it will get removed if the file is opened in a newer version of Excel. Learn more: https://go.microsoft.com/fwlink/?linkid=870924
Comment:
    Sheila Martins Cordovil, nomeada Pt 642, de 19/4/17, exonerada Pt 1.172, de 18/7/17. Raphael Sanches. Nomeado: Port. 215, DOU 20.02.18; Exon: Port. 679, DOU de 18.05.18.
Graziela Costa Araújo nomeada pt 944 de 23.07.18 e exonerada a pedido pt 1314 de 04.10.18.</t>
        </r>
      </text>
    </comment>
    <comment ref="G215" authorId="227" shapeId="0" xr:uid="{00000000-0006-0000-0000-0000E4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Leonardo Trindade. Nomeação: Port.298, DOU de 05.03.18; exonerado:Port. 903, DOU de 16.07.18.
</t>
        </r>
      </text>
    </comment>
    <comment ref="G216" authorId="228" shapeId="0" xr:uid="{00000000-0006-0000-0000-0000E500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Lino de Brito, nomeado pt 519 de 30/04/2015 e exonerado pt 993 de 01/09/2015. 
Raphael Andrade de Castro nomeado pt 467 de 25.02.16 e exonerado pt 427 de 02.04.18.</t>
        </r>
      </text>
    </comment>
    <comment ref="S216" authorId="229" shapeId="0" xr:uid="{00000000-0006-0000-0000-0000E6000000}">
      <text>
        <r>
          <rPr>
            <sz val="10"/>
            <rFont val="Arial"/>
          </rPr>
          <t>[Threaded comment]
Your version of Excel allows you to read this threaded comment; however, any edits to it will get removed if the file is opened in a newer version of Excel. Learn more: https://go.microsoft.com/fwlink/?linkid=870924
Comment:
    Oswaldo Miguel Junior, designado pt 999 de 02/09/2015 e dispensado, a pedido, a partir de 21/07/2016, pt 1537 de 29/07/2016.
Edson Antonio Donagema designado pt 1460 de 21.07.16 e dispensado pt 241 de 26.02.18.</t>
        </r>
      </text>
    </comment>
    <comment ref="G217" authorId="230" shapeId="0" xr:uid="{00000000-0006-0000-0000-0000E7000000}">
      <text>
        <r>
          <rPr>
            <sz val="10"/>
            <rFont val="Arial"/>
          </rPr>
          <t>[Threaded comment]
Your version of Excel allows you to read this threaded comment; however, any edits to it will get removed if the file is opened in a newer version of Excel. Learn more: https://go.microsoft.com/fwlink/?linkid=870924
Comment:
    Marino José Ferreira Alves, nomeado pt 748 de 02/06/2014 e exonerado pt 352 de 12/06/2015.
Flavio Saab, nomeado pt 354 de 12/06/2015 e exonerado pt 967 de 27/08/2015.</t>
        </r>
      </text>
    </comment>
    <comment ref="G218" authorId="231" shapeId="0" xr:uid="{00000000-0006-0000-0000-0000E8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Marino Jose Ferreira Alves, nomeado Pt 352, de 12/12/15, exonerado Pt 1315, de 8/8/17.
</t>
        </r>
      </text>
    </comment>
    <comment ref="G220" authorId="232" shapeId="0" xr:uid="{00000000-0006-0000-0000-0000E9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de Fátima Ferreira Francisco, nomeada pt 566 de 07/03/2016 e exonerada, a pedido, pt 1186 de 06/06/2016. 
Rosaura Maria da Costa Hexsel. Nom PT 348, DOU 01.09.16; Exon PT 1842, DOU 8.11.17.
Maria de Fátima Ferreira Francisco: nom: PT 1393, DOU de 23.11.17;</t>
        </r>
      </text>
    </comment>
    <comment ref="G221" authorId="233" shapeId="0" xr:uid="{00000000-0006-0000-0000-0000EA000000}">
      <text>
        <r>
          <rPr>
            <sz val="10"/>
            <rFont val="Arial"/>
          </rPr>
          <t>[Threaded comment]
Your version of Excel allows you to read this threaded comment; however, any edits to it will get removed if the file is opened in a newer version of Excel. Learn more: https://go.microsoft.com/fwlink/?linkid=870924
Comment:
    Jose Carlos Magalhães da Silva Moutinho, nomeado pt 1057 de 04/07/2012 e exonerado pt 1815 de 13/11/2013.
Joel Majerowicz, nomeado pt 1816 de 13/11/2013 e exonerado pt 863 de 29/07/2015.
Francineia Tavares Bezerra, nomeada pt 934 de 19/08/2015 e exonerada pt 134 de 02/02/2016.
Andre Vaz Lopes nomeado pt 135 de 02.02.16 e exonerado a pedido pt 214 de 20.02.18.  Tiago Alves de Carvalho - Exoneraçao: Port. 937, DOU de 23.07.18;Artur Iuri Alves da Silva - nomeação: Port. 937, DOU de 23.07.18.</t>
        </r>
      </text>
    </comment>
    <comment ref="G225" authorId="234" shapeId="0" xr:uid="{00000000-0006-0000-0000-0000EB000000}">
      <text>
        <r>
          <rPr>
            <sz val="10"/>
            <rFont val="Arial"/>
          </rPr>
          <t>[Threaded comment]
Your version of Excel allows you to read this threaded comment; however, any edits to it will get removed if the file is opened in a newer version of Excel. Learn more: https://go.microsoft.com/fwlink/?linkid=870924
Comment:
    Karla Freire Baeta, nomeada pt 607, de 9/3/16, exonerada a pedido pt 2.234 16/12/16.
Cristiano Gregis, nomeado Pt 2.235, de 16/12/16, exonerado, a contar se 14/6/17, Pt 997, de 21/6/17.</t>
        </r>
      </text>
    </comment>
    <comment ref="S225" authorId="235" shapeId="0" xr:uid="{00000000-0006-0000-0000-0000EC000000}">
      <text>
        <r>
          <rPr>
            <sz val="10"/>
            <rFont val="Arial"/>
          </rPr>
          <t>[Threaded comment]
Your version of Excel allows you to read this threaded comment; however, any edits to it will get removed if the file is opened in a newer version of Excel. Learn more: https://go.microsoft.com/fwlink/?linkid=870924
Comment:
    Karem Vasconcelos Gomes designada pt 1287 de 27.06.16 e dispensada pt. 708 de 25.05.18.</t>
        </r>
      </text>
    </comment>
    <comment ref="G226" authorId="236" shapeId="0" xr:uid="{00000000-0006-0000-0000-0000ED000000}">
      <text>
        <r>
          <rPr>
            <sz val="10"/>
            <rFont val="Arial"/>
          </rPr>
          <t>[Threaded comment]
Your version of Excel allows you to read this threaded comment; however, any edits to it will get removed if the file is opened in a newer version of Excel. Learn more: https://go.microsoft.com/fwlink/?linkid=870924
Comment:
    Karem Vasconcelos Gomes nomeada pt 675 de 18.03.16 e exonerada pt 709 de 25.05.18.</t>
        </r>
      </text>
    </comment>
    <comment ref="G227" authorId="237" shapeId="0" xr:uid="{00000000-0006-0000-0000-0000EE000000}">
      <text>
        <r>
          <rPr>
            <sz val="10"/>
            <rFont val="Arial"/>
          </rPr>
          <t>[Threaded comment]
Your version of Excel allows you to read this threaded comment; however, any edits to it will get removed if the file is opened in a newer version of Excel. Learn more: https://go.microsoft.com/fwlink/?linkid=870924
Comment:
    Camilo Mussi, designado para responder, CGE II, pela port. 62 de 28.01.08 e cessados os efeitos pela port. 1.358 de 31.10.08.
Flávia Freitas de Paula Lopes exonerada DOU de 28/01 pg 21
Heder Murari Borba, nomeado pela pt 334 de 19/03/2009 e exonerado, a contar de 11/04/2011, pela pt 467 de 13/04/2011.
Diana Carmem Almeida Nunes de Oliveira, nomeada pt 653 de 16/05/2011 e exonerada pt 724 de 15/06/2015.
Diogo Penha Soares nomeado pr 15 de 08.01.16 e exonerado pt. 429 de 02.04.18</t>
        </r>
      </text>
    </comment>
    <comment ref="S227" authorId="238" shapeId="0" xr:uid="{00000000-0006-0000-0000-0000EF000000}">
      <text>
        <r>
          <rPr>
            <sz val="10"/>
            <rFont val="Arial"/>
          </rPr>
          <t>[Threaded comment]
Your version of Excel allows you to read this threaded comment; however, any edits to it will get removed if the file is opened in a newer version of Excel. Learn more: https://go.microsoft.com/fwlink/?linkid=870924
Comment:
    Heder Murari Borba, designado na CGE II pela port. 1.360 de 31.10.08 e dispensado pela port. 333 de 19.03.09.
Regina Maria Gonçalves Barcellos dispensada no DOU de 18/01/08 pg 25, a contar de 14/12/07maria.
Maria Angela da Paz, designada pela pt 552 de 11/05/2009 e dispensada pela pt 528 de 27/04/2011
Diana Carmem Almeida Nunes de Oliveira, desginada pela pt 528 de 27/04/2011 e dispensada pela pt 654 de 16/05/2011.
Maria Angela da Paz, designada pt 720 de 27/05/2011 e dispensada, pt 1546 de 29/12/2015.
Diogo Penha Soares, designado pt 1546 de 29/12/2015 e dispensado pt 15 de 08/01/2016.
André Oliveira Rezende de Souza designado pt 61 de 18.01.16 e dispensado pt 430 de 02.04.18.</t>
        </r>
      </text>
    </comment>
    <comment ref="G228" authorId="239" shapeId="0" xr:uid="{00000000-0006-0000-0000-0000F0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Chiara Chaves Cruz da Silva, nomeada pela pt 1088 de 02/08/2011 e exonerada, a contar de 12/03/2012, pela pt 487 de 28/03/2012.
Karla de Araujo Ferreira, nomeada pela pt  489 de 28/3/2012 e exonerada a contar de 25/2/2016 pela portaria 486 de 25/3/2016.
</t>
        </r>
      </text>
    </comment>
    <comment ref="S230" authorId="240" shapeId="0" xr:uid="{00000000-0006-0000-0000-0000F100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Regina Leite de Assis, designada Pt 687, de 21/3/16, e dispensada, a pedido, Pt 865, de 5/6/17.</t>
        </r>
      </text>
    </comment>
    <comment ref="G231" authorId="241" shapeId="0" xr:uid="{00000000-0006-0000-0000-0000F200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Regina Leite de Assis, nomeada Pt 609, de 9/3/16, e exonerada, a pedido, Pt 864, de 5/6/17.</t>
        </r>
      </text>
    </comment>
    <comment ref="G232" authorId="242" shapeId="0" xr:uid="{00000000-0006-0000-0000-0000F3000000}">
      <text>
        <r>
          <rPr>
            <sz val="10"/>
            <rFont val="Arial"/>
          </rPr>
          <t>[Threaded comment]
Your version of Excel allows you to read this threaded comment; however, any edits to it will get removed if the file is opened in a newer version of Excel. Learn more: https://go.microsoft.com/fwlink/?linkid=870924
Comment:
    Julival Fagundes Ribeiro, nomeado na CGE IV pela port. 931 de 10.08.2009, tornada sem efeito em 11.09.2009.
Leandro Queiroz Santi, noemado na CGE III pela port. 84 de 09.02.07 e exonerado pela port. 1.383 de 07.11.08.
Janaina Sallas, nomeada pt 1412 de 11/11/2009 e exonerada pt 254, de 09/03/2011.
Maria Angela da Paz, nomeada pt 119 de 30/01/2012 e exonerada, a  pedido, a partir de 11/01/2016, pt 58 de 14/01/2016.
Andre Oliveira Rezende de Souza nomeado pt. 127 de 29.01.16 e exonerado pt. 601 de 30.04.18</t>
        </r>
      </text>
    </comment>
    <comment ref="S232" authorId="243" shapeId="0" xr:uid="{00000000-0006-0000-0000-0000F4000000}">
      <text>
        <r>
          <rPr>
            <sz val="10"/>
            <rFont val="Arial"/>
          </rPr>
          <t>[Threaded comment]
Your version of Excel allows you to read this threaded comment; however, any edits to it will get removed if the file is opened in a newer version of Excel. Learn more: https://go.microsoft.com/fwlink/?linkid=870924
Comment:
    Magda Machado de Miranda PT - DOU DE 01/08/07.
Maria Angela da Paz, designada pela pt 1078 de 02/08/2011 e dispensada pela pt 120 de 30/01/2012.
Chiara Chaves Cruz da Silva, designada pt  492 de 28/03/2014 e dispensada, a pedido, pt 978 de 12/06/2014.
Andre Paes de Almeida, designado pt 1630 de 08/10/2014 e dispensado, a pedido, a partir de 30/10/2015 pt 1405 de 19/11/2015.
Chiara Chaves Cruz da Silva, designada pt 1420 de 23/11/2015 e dispensada pt 21 de 11/01/2016.
Andre Oliveira Rezende de Souza, nomeado pt 21 de 11/01/2016 e exonerado pt 148 de 03/02/2016.
João Henrique Campos de Souza designado pt 148 de 03.02.16 e dispensado pt 571 de 26.04.18.
Lais Santana Dantas designado pt 571 de 26.04.18 e dispensada pt 997 de 03.08.18.</t>
        </r>
      </text>
    </comment>
    <comment ref="G233" authorId="244" shapeId="0" xr:uid="{00000000-0006-0000-0000-0000F5000000}">
      <text>
        <r>
          <rPr>
            <sz val="10"/>
            <rFont val="Arial"/>
          </rPr>
          <t>[Threaded comment]
Your version of Excel allows you to read this threaded comment; however, any edits to it will get removed if the file is opened in a newer version of Excel. Learn more: https://go.microsoft.com/fwlink/?linkid=870924
Comment:
    Eduardo Andre Viana, nomeado pt 754 de 02/06/2014 e exonerado, a partir de 21/07/2014, pt 1.225 de 28/07/2014.
Andre Paes de Almeida, nomeado pt 1226 de 28/07/2014 e exonerado, a pedido, a partir de 30/10/2015, pt 1404 de 19/11/2015.
Chiara Chaves Cruz da Silva, nomeada pt 1419 de 23/11/2015 e exonerada pt 100 de 25/01/2016.</t>
        </r>
      </text>
    </comment>
    <comment ref="G234" authorId="245" shapeId="0" xr:uid="{00000000-0006-0000-0000-0000F6000000}">
      <text>
        <r>
          <rPr>
            <sz val="10"/>
            <rFont val="Arial"/>
          </rPr>
          <t>[Threaded comment]
Your version of Excel allows you to read this threaded comment; however, any edits to it will get removed if the file is opened in a newer version of Excel. Learn more: https://go.microsoft.com/fwlink/?linkid=870924
Comment:
    Eliane Blanco Nunes, nomeada na CCT V pela port. 7 de 07.01.09 e exonerada pela port. 11 de 07.01.10.
Maria Ângela de Avelar Nogueira, nomeada na CGE III, pela port. 483 de 08.07.03 e exonerada na port. 1.459 de 17.11.08, com efeitos retroativo a 12.11.08.
APOSTILAMENTO - A CTOSS  foi transformada para UTOSS, o CCT V para CGE IV - BS n° 44 de 23/08/2010</t>
        </r>
      </text>
    </comment>
    <comment ref="S234" authorId="246" shapeId="0" xr:uid="{00000000-0006-0000-0000-0000F7000000}">
      <text>
        <r>
          <rPr>
            <sz val="10"/>
            <rFont val="Arial"/>
          </rPr>
          <t>[Threaded comment]
Your version of Excel allows you to read this threaded comment; however, any edits to it will get removed if the file is opened in a newer version of Excel. Learn more: https://go.microsoft.com/fwlink/?linkid=870924
Comment:
    Magda Machado de Miranda Costa, designada pela pt 1079 de 02/08/2011 e dispensada pela pt 1133 de 05/08/2011.
Fabiana Cristina de Sousa, designada pela pt 1.562 de 20/10/11 e dispensada a pedido pela pt 1.169 de 02/06/2016.
Heiko Thereza Santana designada pt 1337 de 04.07.16 e dispensada pt 621 de 07.05.18.</t>
        </r>
      </text>
    </comment>
    <comment ref="G235" authorId="247" shapeId="0" xr:uid="{00000000-0006-0000-0000-0000F8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Suzie Marie Teixeira Gomes, nomeada pt 756 de 02/06/2014 e exonerada pt 756 de 02/06/2014.
Lilian de Souza Barros, nomeada pt 832 de 06/04/2016 e exonerada, a partir de 28/06/16 pt 1373 de 07/07/2016.  Nomeada, Port.1.402, DOU de 15.06.16, exonerada, Port. 1.177, DOU de 10.09.18;
</t>
        </r>
      </text>
    </comment>
    <comment ref="S236" authorId="248" shapeId="0" xr:uid="{00000000-0006-0000-0000-0000F9000000}">
      <text>
        <r>
          <rPr>
            <sz val="10"/>
            <rFont val="Arial"/>
          </rPr>
          <t>[Threaded comment]
Your version of Excel allows you to read this threaded comment; however, any edits to it will get removed if the file is opened in a newer version of Excel. Learn more: https://go.microsoft.com/fwlink/?linkid=870924
Comment:
    Designado Edson Antonio Donagema portaria 01.712 de 21/10/2016 
Dispensado em 29.02.16 portaria 515
Christiane Santiago Maia, designada pt 515 de 29/02/2016 e dispensada pt 1367 de 07/07/2016.</t>
        </r>
      </text>
    </comment>
    <comment ref="G237" authorId="249" shapeId="0" xr:uid="{00000000-0006-0000-0000-0000FA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Nomeado Edson Antonio Donagema portaria 758 de 02/06/2014, exonerado em 29.02.16 portaria 513.
Christiane Santiago Maia, nomeada pt 514 de 29/02/2016 e exonerada, a pedido, a partir de 01/07/2016, pt 1403 de 15/07/2016.  
</t>
        </r>
      </text>
    </comment>
    <comment ref="G238" authorId="250" shapeId="0" xr:uid="{00000000-0006-0000-0000-0000FB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Daniela Beatriz de Castro Gomes, nomeada pt 1296 de 11/08/2014 e exonerada pt 407 de 12/02/2016.
Designada Glaucia Pacheco Buffon  portaria 407 de 12.2.16, dispensada em 25.3.16 portaria 502.; </t>
        </r>
      </text>
    </comment>
    <comment ref="G239" authorId="251" shapeId="0" xr:uid="{00000000-0006-0000-0000-0000FC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Daniela Beatriz de Castro Gomes, nomeada pt 1296 de 11/08/2014 e exonerada pt 407 de 12/02/2016.
Designada Glaucia Pacheco Buffon  portaria 407 de 12.2.16, dispensada em 25.3.16 portaria 502.
Suzie Marie T. Gomes, nomeada PT 634 de 11/03/2016 e exoneração PT 1.936, a partir de 10.11.17, DOU 23.11.17;
</t>
        </r>
      </text>
    </comment>
    <comment ref="G240" authorId="252" shapeId="0" xr:uid="{00000000-0006-0000-0000-0000FD000000}">
      <text>
        <r>
          <rPr>
            <sz val="10"/>
            <rFont val="Arial"/>
          </rPr>
          <t>[Threaded comment]
Your version of Excel allows you to read this threaded comment; however, any edits to it will get removed if the file is opened in a newer version of Excel. Learn more: https://go.microsoft.com/fwlink/?linkid=870924
Comment:
    Helen Norat Siqueira, nomeada pt 1297 de 11/08/2014 e exonerada, a partir de 07/03/2016, pt 642 de 11/03/2016.
Leandro Teixeira de Morais, nomeado pt 895 de 14/04/2016, nomeação tornada Insubsistente pela pt 916 de 18/04/2016.
Leandro Teixeira de Morais nomeado pt 995 de 04.05.16 e exonerado pt 416 de 29.03.18.</t>
        </r>
      </text>
    </comment>
    <comment ref="G241" authorId="253" shapeId="0" xr:uid="{00000000-0006-0000-0000-0000FE000000}">
      <text>
        <r>
          <rPr>
            <sz val="10"/>
            <rFont val="Arial"/>
          </rPr>
          <t>[Threaded comment]
Your version of Excel allows you to read this threaded comment; however, any edits to it will get removed if the file is opened in a newer version of Excel. Learn more: https://go.microsoft.com/fwlink/?linkid=870924
Comment:
    Diogo Penha Soares, nomeado pt 1832 de 11.11.14 e exonerado pt 520 de 04/05/2015.
Roberto Cesar de Vasconcelos, nomeado Pt 521, de 4/5/15, exonerado Pt 958, de 13/6/17.
Ricardo Eugênio Mariani Burdelis nomeado pt 959 de 13.06.17 e exonerado pt 300 de 05.03.18.
Patrícia Tiana Pacheco Lamarão nomeada pt 830 de 29.06.18 e transferida para DIGES em 27.09.18.</t>
        </r>
      </text>
    </comment>
    <comment ref="G242" authorId="254" shapeId="0" xr:uid="{00000000-0006-0000-0000-0000FF000000}">
      <text>
        <r>
          <rPr>
            <sz val="10"/>
            <rFont val="Arial"/>
          </rPr>
          <t>[Threaded comment]
Your version of Excel allows you to read this threaded comment; however, any edits to it will get removed if the file is opened in a newer version of Excel. Learn more: https://go.microsoft.com/fwlink/?linkid=870924
Comment:
    Pedro Canisio Binsfeld, nomeado pt 1568 de 30/09/2013 e exoenerado pt 860 de 29/07/2015.
Roberta Meneses Marquez de Amorim, nomeada Pt 862, de 29/7/15, exonerada Pt 1.036, de 26/6/17.
Patrícia Tiana Pacheco Lamarão, nomeada pt 1115 de 06.07.17 e exonerada pt 830 de 29.06.18.</t>
        </r>
      </text>
    </comment>
    <comment ref="G243" authorId="255" shapeId="0" xr:uid="{00000000-0006-0000-0000-000000010000}">
      <text>
        <r>
          <rPr>
            <sz val="10"/>
            <rFont val="Arial"/>
          </rPr>
          <t>[Threaded comment]
Your version of Excel allows you to read this threaded comment; however, any edits to it will get removed if the file is opened in a newer version of Excel. Learn more: https://go.microsoft.com/fwlink/?linkid=870924
Comment:
    Dalmo Luiz Faria Pires Aniceto, nomeado Pt 302, de 5/2/16, e exonerado Pt 1.020, de 26/6/17.</t>
        </r>
      </text>
    </comment>
    <comment ref="G244" authorId="256" shapeId="0" xr:uid="{00000000-0006-0000-0000-000001010000}">
      <text>
        <r>
          <rPr>
            <sz val="10"/>
            <rFont val="Arial"/>
          </rPr>
          <t>[Threaded comment]
Your version of Excel allows you to read this threaded comment; however, any edits to it will get removed if the file is opened in a newer version of Excel. Learn more: https://go.microsoft.com/fwlink/?linkid=870924
Comment:
    Lindzey Carneiro, nomeado pt 1.055 de 04/07/2012 e exonerado pt 1.007 de 17/06/2014.
Juliana Alves do Nascimento, nomeada pt 1020 de 18/06/2014 e exonerada pt 861 de 29/07/2015.
Mudança de estrutura de CAS II para CCT IV.
Larissa Cardoso Amaral nomeada pt 972 de 28.08.15 e exonerada pt 1482 de 25.10.18.</t>
        </r>
      </text>
    </comment>
    <comment ref="G245" authorId="257" shapeId="0" xr:uid="{00000000-0006-0000-0000-000002010000}">
      <text>
        <r>
          <rPr>
            <sz val="10"/>
            <rFont val="Arial"/>
          </rPr>
          <t>[Threaded comment]
Your version of Excel allows you to read this threaded comment; however, any edits to it will get removed if the file is opened in a newer version of Excel. Learn more: https://go.microsoft.com/fwlink/?linkid=870924
Comment:
    Luis Bernardo Delgado Bieber, nomeado pela pt 1240 de 27/08/2012 e exonerado pela pt 1413 de 04/09/2013.
Larissa Baldez Campos de Souza, nomeada pt 1570 de 30/09/2013 e exonerada pt 1322 de 14/08/2014.
Renata de Lima Soares, nomeada pt 1439 de 01/09/2014 e enonerada pt 68 de 02/02/2015.
Patricia Azevedo Chagas, nomeada pt 69 de 02/02/15 e exonerada pt 525 de 29/07/2015.
Suzany Portal da Silva Moraes nomeada Pt  526, de 29/7/15, exonerada, a partir de 14/6/17,  Pt 970, de 16/6/17.
Erika Mattos da Veiga nomeada pt 972 de 16.06.17 e exonerada pt 1302 de 03.10.18.</t>
        </r>
      </text>
    </comment>
    <comment ref="G246" authorId="258" shapeId="0" xr:uid="{00000000-0006-0000-0000-000003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Leopoldina Malta de Sá Brandão, pt 1271 de 03/09/2012 e exonerada pt 1876 de 28/11/2013.
Isabella Mezzeth Filippi, nomeada pt 1876 de 28/11/2013 e exonerada, a pedido, 569 de 16/05/2014.
Anderson Bezerra e Silva, nomeado pt 624 de 26/05/2014 e exonerado pt 524 de 29/07/2015. 
Dalmo Luiz Faria Pires Aniceto, nomeado pt 527 de 29/07/2015 e exonerado pt 302 de 05/02/2016.
Maryangela Rezende Mascarenhas Santos Mota, nomeada Pt 549, de 3/3/16, exonerada, a partir de 14/6/17,  Pt 969,  de 16/6/17.</t>
        </r>
      </text>
    </comment>
    <comment ref="G247" authorId="259" shapeId="0" xr:uid="{00000000-0006-0000-0000-00000401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Azevedo Chagas, nomeada Pt 1.408, de 19/11/5, exonerada, a partir de 14/6/17, Pt 971, de 16/6/17.
Joel mMjerowicz nomeada PT 1.241 de 26.07.17 e exonerado PT 1.730 de 16.10.17</t>
        </r>
      </text>
    </comment>
    <comment ref="E249" authorId="260" shapeId="0" xr:uid="{00000000-0006-0000-0000-000005010000}">
      <text>
        <r>
          <rPr>
            <sz val="10"/>
            <rFont val="Arial"/>
          </rPr>
          <t>[Threaded comment]
Your version of Excel allows you to read this threaded comment; however, any edits to it will get removed if the file is opened in a newer version of Excel. Learn more: https://go.microsoft.com/fwlink/?linkid=870924
Comment:
    Apostilado para CCT III, a partir de 14/04/2016, BS de 25/04/2016.</t>
        </r>
      </text>
    </comment>
    <comment ref="G250" authorId="261" shapeId="0" xr:uid="{00000000-0006-0000-0000-000006010000}">
      <text>
        <r>
          <rPr>
            <sz val="10"/>
            <rFont val="Arial"/>
          </rPr>
          <t>[Threaded comment]
Your version of Excel allows you to read this threaded comment; however, any edits to it will get removed if the file is opened in a newer version of Excel. Learn more: https://go.microsoft.com/fwlink/?linkid=870924
Comment:
    Thais Cremonesi Endo, nomeada Pt 310, de 5/2/16, exonerada a pedido Pt 32, de 16/01/17.</t>
        </r>
      </text>
    </comment>
    <comment ref="S250" authorId="262" shapeId="0" xr:uid="{00000000-0006-0000-0000-000007010000}">
      <text>
        <r>
          <rPr>
            <sz val="10"/>
            <rFont val="Arial"/>
          </rPr>
          <t>[Threaded comment]
Your version of Excel allows you to read this threaded comment; however, any edits to it will get removed if the file is opened in a newer version of Excel. Learn more: https://go.microsoft.com/fwlink/?linkid=870924
Comment:
    Anna Luisa Zago Loes de Albuquerque, designada pt 676 de 18/03/2016 e dispensada, a pedido, pt 1552 de 01/08/2016.
Teresa Amanda Correia Lima Castelo Branco, designada Pt 1.882, de 10.10.16, dispensada Pt  22, de 11/01/17.</t>
        </r>
      </text>
    </comment>
    <comment ref="G251" authorId="263" shapeId="0" xr:uid="{00000000-0006-0000-0000-000008010000}">
      <text>
        <r>
          <rPr>
            <sz val="10"/>
            <rFont val="Arial"/>
          </rPr>
          <t>[Threaded comment]
Your version of Excel allows you to read this threaded comment; however, any edits to it will get removed if the file is opened in a newer version of Excel. Learn more: https://go.microsoft.com/fwlink/?linkid=870924
Comment:
    Anna Luisa Zago Loes de Albuquerque, nomeada pt 720 de 24/03/2016 e exonerada, a pedido, pt 1551 de 01/08/2016.
Teresa Amanda Correia Lima Castelo Branco, nomeada Pt  1.881, de 10/10/16, exonerada, a pedido, Pt 20, de 11/01/17.</t>
        </r>
      </text>
    </comment>
    <comment ref="S252" authorId="264" shapeId="0" xr:uid="{00000000-0006-0000-0000-000009010000}">
      <text>
        <r>
          <rPr>
            <sz val="10"/>
            <rFont val="Arial"/>
          </rPr>
          <t>[Threaded comment]
Your version of Excel allows you to read this threaded comment; however, any edits to it will get removed if the file is opened in a newer version of Excel. Learn more: https://go.microsoft.com/fwlink/?linkid=870924
Comment:
    Diana de Souza Garcia Nunes, designada pt 807 de 01/04/2016 e dispensada pt 1144 de 31/05/2016.
Raquel Santana Costa designada Pt 1.144, de 31/05/16, e dispensada Pt 401, de 13/03/17.
Anderson Bezerra e Silva, designado PT 490, de 23/3/17, dispensado, a pedido, PT 1989, de 01/12/17.</t>
        </r>
      </text>
    </comment>
    <comment ref="G253" authorId="265" shapeId="0" xr:uid="{00000000-0006-0000-0000-00000A010000}">
      <text>
        <r>
          <rPr>
            <sz val="10"/>
            <rFont val="Arial"/>
          </rPr>
          <t>[Threaded comment]
Your version of Excel allows you to read this threaded comment; however, any edits to it will get removed if the file is opened in a newer version of Excel. Learn more: https://go.microsoft.com/fwlink/?linkid=870924
Comment:
    Diana de Souza Garcia Nunes, nomeada pt 806 de 04/04/2016 e exonerada pt 1143 de 31/05/2016.
Raquel Santana Costa nomeada Pt 1.143, de 31/05/16, e exonerada Pt 400, de 13/03/16.  
Anderson Bezerra e Silva nomeado Pt 486, de 23/3/17, exonerado Pt 1.024, de 26/6/17. Rosane Franklin: Nom. PT 1954, DOU de 24.11.17</t>
        </r>
      </text>
    </comment>
    <comment ref="G254" authorId="266" shapeId="0" xr:uid="{00000000-0006-0000-0000-00000B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Vogler de Moraes, nomeado Pt 714, de 24/3/16, exonerado Pt 960, de 13/6/17.</t>
        </r>
      </text>
    </comment>
    <comment ref="S254" authorId="267" shapeId="0" xr:uid="{00000000-0006-0000-0000-00000C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Vogler de Moraes, designado pt 305 de 05/02/2016 e dispensado pt 715 de 24/03/2016.
Fábio Pereira Quintino, designado Pt 914, de 15/4/16, dispensado Pt 956, de 13/6/17.
Mariangela Torchia do Nascimento designada pt 956 de 13.06.17 e dispensada pt 544 de 19.04.18.
Ana Cecília Ferreira de Almeida Martins de Morais designada pt 544 de 19.04.18 e dispensada pt 1307 de 03.10.18.</t>
        </r>
      </text>
    </comment>
    <comment ref="G255" authorId="268" shapeId="0" xr:uid="{00000000-0006-0000-0000-00000D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Ihatanderson Alves da Silva , nomeado Pt 504, de 29/2/16, exonerado, a pedido, Pt 252, de 13/2/17.
</t>
        </r>
      </text>
    </comment>
    <comment ref="G256" authorId="269" shapeId="0" xr:uid="{00000000-0006-0000-0000-00000E010000}">
      <text>
        <r>
          <rPr>
            <sz val="10"/>
            <rFont val="Arial"/>
          </rPr>
          <t>[Threaded comment]
Your version of Excel allows you to read this threaded comment; however, any edits to it will get removed if the file is opened in a newer version of Excel. Learn more: https://go.microsoft.com/fwlink/?linkid=870924
Comment:
    Douglas Simoes Costa Souto , nomeado Pt 505, de 29/2/16, exonerado, a pedido, a partir de 3/7/17, Pt 1.120, de 7/7/17.
Ana Cecilia Ferreira de Almeida Martins de Morais nomeada pt 1138 de 10.07.17 e exonerada pt 1304 de 03.10.18</t>
        </r>
      </text>
    </comment>
    <comment ref="G257" authorId="270" shapeId="0" xr:uid="{00000000-0006-0000-0000-00000F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Marcele Cristina Alves Rosa, nomeada Pt 831, de 6/4/16, e exonerada, a pedido, Pt 250, de 13/2/17. 
Nathalie Dias Kuwabara, nomeada Pt 253, de 13/2/17, exonerada Pt 128, de 20/7/17.
Bernardo Luiz Moraes Moreira nomeado pt 2040 de 14.12.17 e exonerado pt 873 de 11.07.18.</t>
        </r>
      </text>
    </comment>
    <comment ref="G258" authorId="271" shapeId="0" xr:uid="{00000000-0006-0000-0000-000010010000}">
      <text>
        <r>
          <rPr>
            <sz val="10"/>
            <rFont val="Arial"/>
          </rPr>
          <t>[Threaded comment]
Your version of Excel allows you to read this threaded comment; however, any edits to it will get removed if the file is opened in a newer version of Excel. Learn more: https://go.microsoft.com/fwlink/?linkid=870924
Comment:
    Rafael Amaral Ribeiro, nomeado Pt 1.389, de 12/7/16, e exonerado, a pedido,  Pt 251, de 13/2/17.
Paulo do Carmo Freitas: Nom PT 1.121, DOU  07.07.17; Exon. PT 1855,  DOU 8.11.17.
Alex Sander Duarte da Matta nomeado pt 1855 de 08.11.17 e exonerado pt 864 de 11.07.18.</t>
        </r>
      </text>
    </comment>
    <comment ref="G259" authorId="272" shapeId="0" xr:uid="{00000000-0006-0000-0000-000011010000}">
      <text>
        <r>
          <rPr>
            <sz val="10"/>
            <rFont val="Arial"/>
          </rPr>
          <t>[Threaded comment]
Your version of Excel allows you to read this threaded comment; however, any edits to it will get removed if the file is opened in a newer version of Excel. Learn more: https://go.microsoft.com/fwlink/?linkid=870924
Comment:
    Neriton Ribeiro de Souza, nomeado Pt 615, de 9/3/16, exonerado, a pedido, Pt 2010, de 6/12/17.
Flavia Soares Rezende Morais nomeada pt 2009 de 06.12.17 e exonerada pt 865 de 11.07.18.</t>
        </r>
      </text>
    </comment>
    <comment ref="S259" authorId="273" shapeId="0" xr:uid="{00000000-0006-0000-0000-000012010000}">
      <text>
        <r>
          <rPr>
            <sz val="10"/>
            <rFont val="Arial"/>
          </rPr>
          <t>[Threaded comment]
Your version of Excel allows you to read this threaded comment; however, any edits to it will get removed if the file is opened in a newer version of Excel. Learn more: https://go.microsoft.com/fwlink/?linkid=870924
Comment:
    Alba Maria Campos Lima Pismel, designada pt 584 de 17/12/2014 e dispensada pt 669 de 18/03/2016.
Flavia Soares Rezende Morais, designada Pt 669, de 18/3/16, dispensada, a pedido, Pt 2011, de 6/12/17.
Simone Honorato Santana designada pt 2011 de 06.12.17 e dispensada, a pedido, pt 875 de 11.07.18.</t>
        </r>
      </text>
    </comment>
    <comment ref="G260" authorId="274" shapeId="0" xr:uid="{00000000-0006-0000-0000-000013010000}">
      <text>
        <r>
          <rPr>
            <sz val="10"/>
            <rFont val="Arial"/>
          </rPr>
          <t>[Threaded comment]
Your version of Excel allows you to read this threaded comment; however, any edits to it will get removed if the file is opened in a newer version of Excel. Learn more: https://go.microsoft.com/fwlink/?linkid=870924
Comment:
    Flavia Soares Rezende Morais, nomeada  Pt 644, de 11/3/16, exonerada, a pedido, Pt 2009, de 6/12/17.</t>
        </r>
      </text>
    </comment>
    <comment ref="G262" authorId="275" shapeId="0" xr:uid="{00000000-0006-0000-0000-000014010000}">
      <text>
        <r>
          <rPr>
            <sz val="10"/>
            <rFont val="Arial"/>
          </rPr>
          <t>[Threaded comment]
Your version of Excel allows you to read this threaded comment; however, any edits to it will get removed if the file is opened in a newer version of Excel. Learn more: https://go.microsoft.com/fwlink/?linkid=870924
Comment:
    Dunalvo Alves Rabelo Junior nomeado pt. 674 de 18.03.16 e exonerado pt. 230 de 26.02.18.</t>
        </r>
      </text>
    </comment>
    <comment ref="G263" authorId="276" shapeId="0" xr:uid="{00000000-0006-0000-0000-00001501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Luciano Rodrigues da Silva, nomeado pt 317 de 05.02.16, exonerado pt 828 de 29.06.18.Alessandra Silva Torres, Port. 1.039, DOU de 15.08.18.</t>
        </r>
      </text>
    </comment>
    <comment ref="G264" authorId="277" shapeId="0" xr:uid="{00000000-0006-0000-0000-000016010000}">
      <text>
        <r>
          <rPr>
            <sz val="10"/>
            <rFont val="Arial"/>
          </rPr>
          <t>[Threaded comment]
Your version of Excel allows you to read this threaded comment; however, any edits to it will get removed if the file is opened in a newer version of Excel. Learn more: https://go.microsoft.com/fwlink/?linkid=870924
Comment:
    Raphaella Fernandes de Carvalho nomeada pt 940 de 25.04.16 e exonerada pt 1555 de 12.11.18.</t>
        </r>
      </text>
    </comment>
    <comment ref="G265" authorId="278" shapeId="0" xr:uid="{00000000-0006-0000-0000-000017010000}">
      <text>
        <r>
          <rPr>
            <sz val="10"/>
            <rFont val="Arial"/>
          </rPr>
          <t>[Threaded comment]
Your version of Excel allows you to read this threaded comment; however, any edits to it will get removed if the file is opened in a newer version of Excel. Learn more: https://go.microsoft.com/fwlink/?linkid=870924
Comment:
    Pedro da Silva Neto, nomeado Pt 1. 027, de 12/5/16, exonerado, a pedido, a partir de 3/7/17, Pt  1.132, de 10/7/17. Retificação publicada em 9/8/17. Alessandra Silva Torres , exonerada, Port. 1.039, DOU de 15.08.18;</t>
        </r>
      </text>
    </comment>
    <comment ref="G266" authorId="279" shapeId="0" xr:uid="{00000000-0006-0000-0000-000018010000}">
      <text>
        <r>
          <rPr>
            <sz val="10"/>
            <rFont val="Arial"/>
          </rPr>
          <t>[Threaded comment]
Your version of Excel allows you to read this threaded comment; however, any edits to it will get removed if the file is opened in a newer version of Excel. Learn more: https://go.microsoft.com/fwlink/?linkid=870924
Comment:
    Felipe Augusto Gomes Sales: Nome PT 869, DOU de 12.04.16; Exon. PT 1881, DOU de 13.11.17
Marcelo Mario Matos Moreira - nomeado, Port. 1.191, DOU de 14.09.18;</t>
        </r>
      </text>
    </comment>
    <comment ref="S266" authorId="280" shapeId="0" xr:uid="{00000000-0006-0000-0000-000019010000}">
      <text>
        <r>
          <rPr>
            <sz val="10"/>
            <rFont val="Arial"/>
          </rPr>
          <t>[Threaded comment]
Your version of Excel allows you to read this threaded comment; however, any edits to it will get removed if the file is opened in a newer version of Excel. Learn more: https://go.microsoft.com/fwlink/?linkid=870924
Comment:
    Felipe Augusto Gomes Sales, designado pt 451 de 22/02/2016 e dispensado pt 869 de 12/04/2016.
Mariangela Torchia do Nascimento designada Pt 1.040, de 13/5/16, disoensada, a partir de 9/6/17, Pt 947, de 13/6/17; Marcelo Sidi Garcia: Desig. PT 1.003, DOU 23.06.17, Disp. PT 1.882, DOU de 13.11.17; Marcelo Mário Matos Moreira: Desig. PT 1.882, DOU de 13.11.17.
Marcelo Mário Matos Moreira designado pt 1882 de 13.11.17, dispensado pt 1507 de 01.11.18.</t>
        </r>
      </text>
    </comment>
    <comment ref="G267" authorId="281" shapeId="0" xr:uid="{00000000-0006-0000-0000-00001A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Mariangela Torchia do Nascimento, nomeada Pt 1.039, de 13/05/16/ e exonerada, a pedido, a partir de 05/03/17, Pt 376, de 07/03/17.
Marcelo Sidi Garcia nomeado pt 1002 de 23.06.17 e exonerado pt 1478 de 25.10.18.</t>
        </r>
      </text>
    </comment>
    <comment ref="G268" authorId="282" shapeId="0" xr:uid="{00000000-0006-0000-0000-00001B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Sidi Garcia, nomeado Pt 507, de 29/2/16, exonerado Pt 1.002, de 23/6/17.
Erieldes Sousa Silva nomeada pt 1262 de 31.07.17, exonerada pt 489 de 12.04.18.</t>
        </r>
      </text>
    </comment>
    <comment ref="G269" authorId="283" shapeId="0" xr:uid="{00000000-0006-0000-0000-00001C010000}">
      <text>
        <r>
          <rPr>
            <sz val="10"/>
            <rFont val="Arial"/>
          </rPr>
          <t>[Threaded comment]
Your version of Excel allows you to read this threaded comment; however, any edits to it will get removed if the file is opened in a newer version of Excel. Learn more: https://go.microsoft.com/fwlink/?linkid=870924
Comment:
    Marcio Pessoa Costa Pinho, nomeado pt 506 de 29/02/2016 e exonerado, a pedido, pt 1065 de 18/05/2016. 
Anderson Bezerra e Silva, nomeado pt1.065, de 18/05/16, e exoneredo pt 2.238, de19/12/16.</t>
        </r>
      </text>
    </comment>
    <comment ref="G270" authorId="284" shapeId="0" xr:uid="{00000000-0006-0000-0000-00001D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Erieldes Sousa Silva, nomeada pt 450 de 22/02/2016 e exonerada, a pedido, pt 1044 de 16/05/2016. Liana Tieko: Nom.PT 1.045, DOU de 16.05.16.Exon PT 1.952, DOU de 24.11.17; Mariana Adelheit: Nom PT 1.951, DOU 24.11.17 e exonerada pt 957 de 30.07.18;Rosilane de Aquino Silva: nomeada - Port. 1052, DOU de 17.08.18.
</t>
        </r>
      </text>
    </comment>
    <comment ref="S270" authorId="285" shapeId="0" xr:uid="{00000000-0006-0000-0000-00001E010000}">
      <text>
        <r>
          <rPr>
            <sz val="10"/>
            <rFont val="Arial"/>
          </rPr>
          <t>[Threaded comment]
Your version of Excel allows you to read this threaded comment; however, any edits to it will get removed if the file is opened in a newer version of Excel. Learn more: https://go.microsoft.com/fwlink/?linkid=870924
Comment:
    Liana Tieko Evangelista Kusano, nomeada pt 682 de 21/03/2016 e exonerada pt 1045 de 16/05/2016.</t>
        </r>
      </text>
    </comment>
    <comment ref="G271" authorId="286" shapeId="0" xr:uid="{00000000-0006-0000-0000-00001F010000}">
      <text>
        <r>
          <rPr>
            <sz val="10"/>
            <rFont val="Arial"/>
          </rPr>
          <t>[Threaded comment]
Your version of Excel allows you to read this threaded comment; however, any edits to it will get removed if the file is opened in a newer version of Excel. Learn more: https://go.microsoft.com/fwlink/?linkid=870924
Comment:
    Arthur Leonardo Lopes da Silva, nomeado Pt 602, de 9/3/16, exonerado, a pedido, Pt 667, de 26/4/17; Letícia Oyamada Suzujusa, nomeada, Port.1.073, DOU de 03.07.17, exonertada, Port. 1.207, DOU de 17.09.18.</t>
        </r>
      </text>
    </comment>
    <comment ref="G272" authorId="287" shapeId="0" xr:uid="{00000000-0006-0000-0000-000020010000}">
      <text>
        <r>
          <rPr>
            <sz val="10"/>
            <rFont val="Arial"/>
          </rPr>
          <t>[Threaded comment]
Your version of Excel allows you to read this threaded comment; however, any edits to it will get removed if the file is opened in a newer version of Excel. Learn more: https://go.microsoft.com/fwlink/?linkid=870924
Comment:
    Liana Tieko Evangelista Kusano, nomeada pt 682 de 21/03/2016 e exonerada pt 1045 de 16/05/2016.</t>
        </r>
      </text>
    </comment>
    <comment ref="G273" authorId="288" shapeId="0" xr:uid="{00000000-0006-0000-0000-000021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Mariana Adelheit Von Collani, nomeada pt 683 em 21/03/2016 e exonerada pt 1.246 de 20.06.2016
Fabio Ribeiro Rodrigues, nomeado Pt 1.284, de 27.06.16 e exonerado Pt 484, de 23/03/17.
Ihatanderson Alves da Silva ,  designado Pt 485, de 23/3/17, dispensado, a pedido,  Pt  2082, de 27/12/17.
Priscila Alves de Andrade nomeada pt 2082 de 27.12.17 e exonerada pt 1264 de 27.09.18.</t>
        </r>
      </text>
    </comment>
    <comment ref="G274" authorId="289" shapeId="0" xr:uid="{00000000-0006-0000-0000-000022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Thais Mesquita do Couto Araujo, nomeada pt 441 de 22/02/2016 e exonerada, a pedido, pt 1332 de 04/07/2016.
Lilian da Costa e Silva nomeada pt 1590 de 08.08.16 e exonerada pt 1360 de 11.10.18, retificada.
</t>
        </r>
      </text>
    </comment>
    <comment ref="S274" authorId="290" shapeId="0" xr:uid="{00000000-0006-0000-0000-000023010000}">
      <text>
        <r>
          <rPr>
            <sz val="10"/>
            <rFont val="Arial"/>
          </rPr>
          <t>[Threaded comment]
Your version of Excel allows you to read this threaded comment; however, any edits to it will get removed if the file is opened in a newer version of Excel. Learn more: https://go.microsoft.com/fwlink/?linkid=870924
Comment:
    Andrea Renata Cornelio Geyer, designada pt 498 de 25/02/2016 e dispensada pt 1336 de 04/07/2016.
Rodrigo Martins Bretas designado pt 1371 de 07.07.16 e dispensado pt 1431 de 19.10.18.</t>
        </r>
      </text>
    </comment>
    <comment ref="G275" authorId="291" shapeId="0" xr:uid="{00000000-0006-0000-0000-000024010000}">
      <text>
        <r>
          <rPr>
            <sz val="10"/>
            <rFont val="Arial"/>
          </rPr>
          <t>[Threaded comment]
Your version of Excel allows you to read this threaded comment; however, any edits to it will get removed if the file is opened in a newer version of Excel. Learn more: https://go.microsoft.com/fwlink/?linkid=870924
Comment:
    Andrea Renata Cornelio Geyer, nomeada pt 487 de 25/02/2016 e exonerada, a pedido, pt 1335 de 04/07/2016.
Rodrigo Martins Bretas nomeado pt 1571 de 03.08.16 e exonerado pt 1390 de 15.10.18.</t>
        </r>
      </text>
    </comment>
    <comment ref="G276" authorId="292" shapeId="0" xr:uid="{00000000-0006-0000-0000-000025010000}">
      <text>
        <r>
          <rPr>
            <sz val="10"/>
            <rFont val="Arial"/>
          </rPr>
          <t>[Threaded comment]
Your version of Excel allows you to read this threaded comment; however, any edits to it will get removed if the file is opened in a newer version of Excel. Learn more: https://go.microsoft.com/fwlink/?linkid=870924
Comment:
    Nathalie Dias Kuwabara, nomeada Pt 643, de 11.03.16, exonerada, a pedido, Pt 253, de 13/2/17.
Ihatanderson Alves da Silva, nomeado Pt 252, de 13/02/17, e exonerado, a pedido, Pt 485, de 23/03/17.
Janaína Lopes Domingos nomeada pt 700 de 03.05.17 e exonerada a pedido pt 1359 de 09.10.18.</t>
        </r>
      </text>
    </comment>
    <comment ref="G277" authorId="293" shapeId="0" xr:uid="{00000000-0006-0000-0000-000026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Marcele Cristina Alves Rosa, nomeada Pt 831, de 6/4/16, e exonerada, a pedido, Pt 250, de 13/2/17.
Nathalie Dias Kuwabara nomeada pt 1208 de 20.07.17 e exonerada pt 491 de 12.04.18; Erieldes Sousa Silva, nomeada - Port. 489, DOU de 12.04.18, exonerada - Port. 1.196, DOU de 14.09.18; Yandra Ribeiro Torres -nomeada - Port. 1.196, DOU de 14.09.18.</t>
        </r>
      </text>
    </comment>
    <comment ref="G278" authorId="294" shapeId="0" xr:uid="{00000000-0006-0000-0000-000027010000}">
      <text>
        <r>
          <rPr>
            <sz val="10"/>
            <rFont val="Arial"/>
          </rPr>
          <t>[Threaded comment]
Your version of Excel allows you to read this threaded comment; however, any edits to it will get removed if the file is opened in a newer version of Excel. Learn more: https://go.microsoft.com/fwlink/?linkid=870924
Comment:
    Claudia Darbelly Cavalieri de Moraes nomeação Pt 731, 24/03/16, exoneração, a pedido, Pt 2.212, de 07/12/16.
Claudia Darbelly Cavalieri de Moraes, nomeada Pt 206, de 6/2/17, exonerada Pt  1.124, de 10/7/17.</t>
        </r>
      </text>
    </comment>
    <comment ref="S278" authorId="295" shapeId="0" xr:uid="{00000000-0006-0000-0000-000028010000}">
      <text>
        <r>
          <rPr>
            <sz val="10"/>
            <rFont val="Arial"/>
          </rPr>
          <t>[Threaded comment]
Your version of Excel allows you to read this threaded comment; however, any edits to it will get removed if the file is opened in a newer version of Excel. Learn more: https://go.microsoft.com/fwlink/?linkid=870924
Comment:
    Claudia Darbelly Cavalieri de Moraes, designada pt 364 de 05/02/2016 e dispensada pt 732 de 24/03/2016; Rosane Maria Franklin Pinto: Desig PT 867, DOU de 12.04.16, Disp. PT 1883, DOU de 13.11.17. 
Laila Sofia Mouawad designada pt 208 de 19.02.18 e dispensada pt 1527 de 07.11.18.</t>
        </r>
      </text>
    </comment>
    <comment ref="G279" authorId="296" shapeId="0" xr:uid="{00000000-0006-0000-0000-000029010000}">
      <text>
        <r>
          <rPr>
            <sz val="10"/>
            <rFont val="Arial"/>
          </rPr>
          <t>[Threaded comment]
Your version of Excel allows you to read this threaded comment; however, any edits to it will get removed if the file is opened in a newer version of Excel. Learn more: https://go.microsoft.com/fwlink/?linkid=870924
Comment:
    Rosane Maria Franklin Pinto, nomeada PT 568 de 07/03/2016 e exonerada PT 1240 de 26/07/2017. Andrea R, Takara - Nom. PT 1818 - DOU 3.11.17.
Andrea Rezende Takara nomeada pt 1818 de 03.11.17 e exonerada, a pedido, pt 773 de 12.06.18.
Vanessa Lucas Xavier nomeada 772 de 12.06.18 e exonerada pt 1479 de 25.10.18.</t>
        </r>
      </text>
    </comment>
    <comment ref="G280" authorId="297" shapeId="0" xr:uid="{00000000-0006-0000-0000-00002A010000}">
      <text>
        <r>
          <rPr>
            <sz val="10"/>
            <rFont val="Arial"/>
          </rPr>
          <t>[Threaded comment]
Your version of Excel allows you to read this threaded comment; however, any edits to it will get removed if the file is opened in a newer version of Excel. Learn more: https://go.microsoft.com/fwlink/?linkid=870924
Comment:
    Laila Sofia Mouawad nomeada pt. 508 de 29.02.16 e exonerada pt 209 de 19.02.18.</t>
        </r>
      </text>
    </comment>
    <comment ref="G281" authorId="298" shapeId="0" xr:uid="{00000000-0006-0000-0000-00002B010000}">
      <text>
        <r>
          <rPr>
            <sz val="10"/>
            <rFont val="Arial"/>
          </rPr>
          <t>[Threaded comment]
Your version of Excel allows you to read this threaded comment; however, any edits to it will get removed if the file is opened in a newer version of Excel. Learn more: https://go.microsoft.com/fwlink/?linkid=870924
Comment:
    Fabio Ribeiro Campos da Silva nomeado pt 721 de 24.03.16 e exonerado pt 292 de 02.03.18.</t>
        </r>
      </text>
    </comment>
    <comment ref="G282" authorId="299" shapeId="0" xr:uid="{00000000-0006-0000-0000-00002C010000}">
      <text>
        <r>
          <rPr>
            <sz val="10"/>
            <rFont val="Arial"/>
          </rPr>
          <t>[Threaded comment]
Your version of Excel allows you to read this threaded comment; however, any edits to it will get removed if the file is opened in a newer version of Excel. Learn more: https://go.microsoft.com/fwlink/?linkid=870924
Comment:
    Vanessa Lucas Xavier nomeado pt 521 de 29.03.17 e exonerada pt 772 de 12.06.18.</t>
        </r>
      </text>
    </comment>
    <comment ref="G283" authorId="300" shapeId="0" xr:uid="{00000000-0006-0000-0000-00002D010000}">
      <text>
        <r>
          <rPr>
            <sz val="10"/>
            <rFont val="Arial"/>
          </rPr>
          <t>[Threaded comment]
Your version of Excel allows you to read this threaded comment; however, any edits to it will get removed if the file is opened in a newer version of Excel. Learn more: https://go.microsoft.com/fwlink/?linkid=870924
Comment:
    Fabio Pereira Quintino, nomeado Pt 735, de 24/3/16, exonerado, Pt  1.128, de 10/7/17.</t>
        </r>
      </text>
    </comment>
    <comment ref="S283" authorId="301" shapeId="0" xr:uid="{00000000-0006-0000-0000-00002E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José Bernardino Pereira da Silva Filho, designado, Port. 771,DOU de 11.06.2018, dispensado, Port. 1.627, DOU de 23.11.2018. Francisco Alexandre Shammass Mancilha, designado, Port. 1.627, DOU de 23.11.2018.
</t>
        </r>
      </text>
    </comment>
    <comment ref="G284" authorId="302" shapeId="0" xr:uid="{00000000-0006-0000-0000-00002F010000}">
      <text>
        <r>
          <rPr>
            <sz val="10"/>
            <rFont val="Arial"/>
          </rPr>
          <t>[Threaded comment]
Your version of Excel allows you to read this threaded comment; however, any edits to it will get removed if the file is opened in a newer version of Excel. Learn more: https://go.microsoft.com/fwlink/?linkid=870924
Comment:
    Alba Maria Campos Lima Pismeln nomeada Pt 617, 09/03/16, e exonerada, a pedido, Pt 448, de 20/03/17. 
Patricia Serpa  nomeada PT 447 de 20.03.2017, exonerada  PT 1.620 de 29/09/2017
Thiago Rezende Pereira Cunha nomeado pt 1694 de 09.10.17 e exonerado pt 774 de 11.06.18.</t>
        </r>
      </text>
    </comment>
    <comment ref="G285" authorId="303" shapeId="0" xr:uid="{00000000-0006-0000-0000-000030010000}">
      <text>
        <r>
          <rPr>
            <sz val="10"/>
            <rFont val="Arial"/>
          </rPr>
          <t>[Threaded comment]
Your version of Excel allows you to read this threaded comment; however, any edits to it will get removed if the file is opened in a newer version of Excel. Learn more: https://go.microsoft.com/fwlink/?linkid=870924
Comment:
    Jose Romerio Rabelo Melo nomeado Pt 491, de 25/02/16, exonerado a pedido Pt 310, de 24/02/16.
Katia Shimabukuro Donath, nomeada Pt 310, de 24/2/17, exonerada, a pedido, Pt 1.150, de 11/7/17.
Alfredo Luiz Nespoli Louzada, nomeado pt 14.07.17 e exonerado pt 641 de 09.05.18.</t>
        </r>
      </text>
    </comment>
    <comment ref="G286" authorId="304" shapeId="0" xr:uid="{00000000-0006-0000-0000-000031010000}">
      <text>
        <r>
          <rPr>
            <sz val="10"/>
            <rFont val="Arial"/>
          </rPr>
          <t>[Threaded comment]
Your version of Excel allows you to read this threaded comment; however, any edits to it will get removed if the file is opened in a newer version of Excel. Learn more: https://go.microsoft.com/fwlink/?linkid=870924
Comment:
    Fernanda Novaes Maia, nomeada pela 616 de 09/03/2016 e exonerada pt 913 de 15/04/2016.
Patrícia Serpa,  nomeada Pt 913,15/04/16, e exonerada, a pedido, Pt 447, de 20/03/17.
Erica Franca Costa, nomeada Pt 643, de 19/4/16, exonerada, a pedido, a partir de 17/7/17, Pt 1.205, de 20/7/17.
Marcos Antônio Ferreira Gomes nomeado pt 1480 de 31.08.17 e exonerado a pedido pt 386 de 27.03.18.
Fernanda Horne da Cruz nomeada pt 485 de 11.04.18 e exonerada pt 1306 de 03.10.18.</t>
        </r>
      </text>
    </comment>
    <comment ref="G287" authorId="305" shapeId="0" xr:uid="{00000000-0006-0000-0000-000032010000}">
      <text>
        <r>
          <rPr>
            <sz val="10"/>
            <rFont val="Arial"/>
          </rPr>
          <t>[Threaded comment]
Your version of Excel allows you to read this threaded comment; however, any edits to it will get removed if the file is opened in a newer version of Excel. Learn more: https://go.microsoft.com/fwlink/?linkid=870924
Comment:
    Erica Franca Costa, nomeada pela Pt 485 de 25/02/2016 e exonerada a pedido, a contar de 30/05/2016, pela pt 1.168 de 02/06/2016
ALEX SANDER DUARTE DA MATTA nomeado PT1.185 de 06.07.2016 e exonerado PT 2.104 de 21/11/2016.
Max  Weber Marques Pereira, nomeado Pt 2.105, de 21/11/16, exonerado Pt 1.206, de 20/7/17.
Cristiane Oliveira de Sena Bernardes nomeada pt 1247 de 27.07.17 e exonerada pt 488 de 12.04.18.
Karen de Aquino Noffs nomeada pt 490 de 12.04.18 e exonerada, a pedido, a partir de 16.10.18 pt 1438 de 22.10.18.</t>
        </r>
      </text>
    </comment>
    <comment ref="S287" authorId="306" shapeId="0" xr:uid="{00000000-0006-0000-0000-000033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Marcela Cavalcante dos Reis Silva, designada pt 604 de 09/03/2016 e dispensada, a pedido, pt 1339 de 04/07/2016.
Marcos Antonio Ferreira Gomes,nomeado Pt 1.576, de 8/8/16, dispensado Pt 60, de 20/01/16.
Érica franca Costa, desig. PT 060, de 20.01.2017. Dispe. PT 1288, de 03.08.17. Daniela B. C. Gomes. Desig PT 1.288, 03.8.17; Dispen. PT 1.614, 26.9.17; Francisco A. S. Mancilla. Desig. PT  1.614, 26.9.17, dispensado, Port. 1621, DOU de 23.11.2018; Maria Elisa Araújo Pessoa, desgnada, Port. 1.621, DOU de 23.11.2018.</t>
        </r>
      </text>
    </comment>
    <comment ref="G288" authorId="307" shapeId="0" xr:uid="{00000000-0006-0000-0000-000034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Marcela Cavalcante dos Reis Silva, nomeada pt 603 de 09/03/2016 e exonerada, a pedido, pt 1331 de 04/07/2016.
Marcos Antonio Ferreira Gomes, nomeado pt. 1.399 de 15/07/16 e exonerado pt. 2.138 de 23/11/2016.
Erica Franca Costa, nomeada PT 2.210 de 06/12/16 e exonerada PT 643 de 19/04/2017.</t>
        </r>
      </text>
    </comment>
    <comment ref="G289" authorId="308" shapeId="0" xr:uid="{00000000-0006-0000-0000-000035010000}">
      <text>
        <r>
          <rPr>
            <sz val="10"/>
            <rFont val="Arial"/>
          </rPr>
          <t>[Threaded comment]
Your version of Excel allows you to read this threaded comment; however, any edits to it will get removed if the file is opened in a newer version of Excel. Learn more: https://go.microsoft.com/fwlink/?linkid=870924
Comment:
    Simone de Oliveira dos Reis Rodero, nomeada PT. 605 de 9.03.16 e exonerada PT 1.428 de 18.07.16
Katia Shimabukuro Donath, nomeada PT. 1575 de 08/08/16, exonerada PT 2.139 de 23/11/2016.
Karen de Aquino Noffs, nomeação Pt 249, de 13/2/17, exonerada Pt 1343, de 16/8/17. Daniela Beatriz. Nom.PT 1.412, 28.08.17; Exon. PT 1.613, 26.09.17. Francisco A. S de Mancilla: nom. PT 1.613, 26.09.17 e exonerado pt 960 de 30.07.18.
Daisy Pereira Barbosa nomeada pt 961 de 30.07.18, exonerada, a pedido, pt 1437 de 22.10.18.</t>
        </r>
      </text>
    </comment>
    <comment ref="G293" authorId="309" shapeId="0" xr:uid="{00000000-0006-0000-0000-000036010000}">
      <text>
        <r>
          <rPr>
            <sz val="10"/>
            <rFont val="Arial"/>
          </rPr>
          <t>[Threaded comment]
Your version of Excel allows you to read this threaded comment; however, any edits to it will get removed if the file is opened in a newer version of Excel. Learn more: https://go.microsoft.com/fwlink/?linkid=870924
Comment:
    Lais Santana Dantas, nomeada Pt 373, de 12/3/12, exonerada, a pedido, a partir de 10/7/17, Pt 1.140, de 10/7/17; Juliano dos Santos Malty - nomeado, Port.1190, DOU de 14.09.18;</t>
        </r>
      </text>
    </comment>
    <comment ref="S293" authorId="310" shapeId="0" xr:uid="{00000000-0006-0000-0000-000037010000}">
      <text>
        <r>
          <rPr>
            <sz val="10"/>
            <rFont val="Arial"/>
          </rPr>
          <t>[Threaded comment]
Your version of Excel allows you to read this threaded comment; however, any edits to it will get removed if the file is opened in a newer version of Excel. Learn more: https://go.microsoft.com/fwlink/?linkid=870924
Comment:
    Ana Cleire Ferreira de Oliveira Gomes Araújo, designada Pt 1.041, de 13/5/16, dispensada Pt 1.145, de 11/7/17.
Alex Sander Duarte da Matta, designado PT 1.145 de 11.07.17 e dispensado PT 1.729 de 16.10.17
Juliano dos Santos Malty designado pt 1729 de 16.10.17 e dispensado pt 1286 de 01.10.18.</t>
        </r>
      </text>
    </comment>
    <comment ref="G294" authorId="311" shapeId="0" xr:uid="{00000000-0006-0000-0000-000038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Mariangela Torchia do Nascimento, nomeada pt 762 de 02/06/2014 e exonerada pt 1039 de 13/05/2016.
Ana Cleire Ferreira de Oliveira Gomes de Araújo, nomeada Pt 1.042, de 13/5/16, exonerada Pt 1.194, de 18/7/17.</t>
        </r>
      </text>
    </comment>
    <comment ref="G295" authorId="312" shapeId="0" xr:uid="{00000000-0006-0000-0000-000039010000}">
      <text>
        <r>
          <rPr>
            <sz val="10"/>
            <rFont val="Arial"/>
          </rPr>
          <t>[Threaded comment]
Your version of Excel allows you to read this threaded comment; however, any edits to it will get removed if the file is opened in a newer version of Excel. Learn more: https://go.microsoft.com/fwlink/?linkid=870924
Comment:
    Silvania Vaz de Melo Mattos, nomeada na CCT I pela port. 03 de 08.01.03 e exonerada pela port. 435 de 03.04.09.
Mariangela Torchia, nomeada pt 435 de 03/04/2009 e exonerada pt 1.103 de 04/07/2013.
Fernanda Maciel Rebelo, nomeada pt 1367 de 30/08/2013 e exonerada, a contar de 13/01/2014, pt 70 de 23/01/2014.
Carlos Sergio Sarmento Melo, nomeado pt 71 de 23/01/2014 e exonerado pt 678 de 21/03/2016; Rejane Gomes da Silva - nomeada, Port. 829, DOU de 06.04.16; exonerada, Port. 1.220, DOU de 20.08.18.</t>
        </r>
      </text>
    </comment>
    <comment ref="G296" authorId="313" shapeId="0" xr:uid="{00000000-0006-0000-0000-00003A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Luiza de Marilac Meireles Barbosa, nomeada na CGE II pela port. 564 de 07.05.08 e exonerada pela port. 84 de 05.02.09.
Sérgio de Andrade Nishioka exonerado DOU 07/02/08 pg 9.
 Maria Eugenia C. Cury nomeada PT 91 de 11.02.09 e exonerada a partir de 18/07/2016,  PT 1.454 de 19/07/16.
Patricia Fernanda Toledo Barbosa nomeada Pt 2.072, de 10/11/16, exonerada Pt 961, de 13/6/17. </t>
        </r>
      </text>
    </comment>
    <comment ref="S296" authorId="314" shapeId="0" xr:uid="{00000000-0006-0000-0000-00003B01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Fernanda Toledo Barbosa designação Pt 1.008, de 17/6/14, dispensa Pt 2.073, de 10/11/16.
Marcia Gonçalves de Oliveira designada Pt 2.218, de 8/12/16,  dispensada Pt 957, de 13/6/17.
Fernanda Maciel Rebelo designada pt 957 de 13.06.17 e dispensada pt 575 de 27.04.18.</t>
        </r>
      </text>
    </comment>
    <comment ref="G297" authorId="315" shapeId="0" xr:uid="{00000000-0006-0000-0000-00003C010000}">
      <text>
        <r>
          <rPr>
            <sz val="10"/>
            <rFont val="Arial"/>
          </rPr>
          <t>[Threaded comment]
Your version of Excel allows you to read this threaded comment; however, any edits to it will get removed if the file is opened in a newer version of Excel. Learn more: https://go.microsoft.com/fwlink/?linkid=870924
Comment:
    Gláucia Pacheco Buffon, nomeada Pt 502, de 25/2/16, exonerada Pt 1.021, 26/6/17.
Dalmo Luiz Faria Pires Aniceto, nomeado Pt  1021, de 26/6/17, exonerado, a pedido, Pt 1357, de 17/8/17.
Mônica da Luz Carvalho Soares nomeada pt 1695 de 09.10.17 e exonerada pt 1391 de 15.10.18.</t>
        </r>
      </text>
    </comment>
    <comment ref="G298" authorId="316" shapeId="0" xr:uid="{00000000-0006-0000-0000-00003D010000}">
      <text>
        <r>
          <rPr>
            <sz val="10"/>
            <rFont val="Arial"/>
          </rPr>
          <t>[Threaded comment]
Your version of Excel allows you to read this threaded comment; however, any edits to it will get removed if the file is opened in a newer version of Excel. Learn more: https://go.microsoft.com/fwlink/?linkid=870924
Comment:
    Sidarta Figueredo Silva, nomeado pt 775 de 02/06/2015 e exonerado, a pedido, a partir de 18/12/2016, pt 1526 de 21/12/2015.
Wellington da Costa, nomeado Pt 2175, de 33.11.16, exonerado Pt 1415, de 25/8/17.</t>
        </r>
      </text>
    </comment>
    <comment ref="G299" authorId="317" shapeId="0" xr:uid="{00000000-0006-0000-0000-00003E01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Fernanda Toledo Barbosa nomeação Pt 747, de 24/3/16, exoneração Pt 2.072, de 10/11/16.</t>
        </r>
      </text>
    </comment>
    <comment ref="S299" authorId="318" shapeId="0" xr:uid="{00000000-0006-0000-0000-00003F01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Fernanda Toledo Barbosa, designada pt 496 de 25/02/2016 e dispensada pt 748 de 24/03/2016.
Leonardo Oliveira Leitão designado pt 849 de 07.04.16 e dispensado pt 1156 de 05.09.18.</t>
        </r>
      </text>
    </comment>
    <comment ref="G300" authorId="319" shapeId="0" xr:uid="{00000000-0006-0000-0000-000040010000}">
      <text>
        <r>
          <rPr>
            <sz val="10"/>
            <rFont val="Arial"/>
          </rPr>
          <t>[Threaded comment]
Your version of Excel allows you to read this threaded comment; however, any edits to it will get removed if the file is opened in a newer version of Excel. Learn more: https://go.microsoft.com/fwlink/?linkid=870924
Comment:
    Leonardo Oliveira Leitão, nomeado Pt 584, de 7/3/16, exonerado Pt 1.148, de 11/7/17.
Antonielly Garcia Rodrigues nomeada pt 1146 de 11.07.17, exonerada a pedido pt 1406 de 18.10.18.</t>
        </r>
      </text>
    </comment>
    <comment ref="G302" authorId="320" shapeId="0" xr:uid="{00000000-0006-0000-0000-000041010000}">
      <text>
        <r>
          <rPr>
            <sz val="10"/>
            <rFont val="Arial"/>
          </rPr>
          <t>[Threaded comment]
Your version of Excel allows you to read this threaded comment; however, any edits to it will get removed if the file is opened in a newer version of Excel. Learn more: https://go.microsoft.com/fwlink/?linkid=870924
Comment:
    Marcia Gonçalves de Oliveira, nomeada Pt 744, de 24/3/16, exonerada Pt 1.019, de 26/6/17. Marcelo Vogler de Moraes - nomeado: Port. 1003, DOU de 06.08.18.</t>
        </r>
      </text>
    </comment>
    <comment ref="S302" authorId="321" shapeId="0" xr:uid="{00000000-0006-0000-0000-000042010000}">
      <text>
        <r>
          <rPr>
            <sz val="10"/>
            <rFont val="Arial"/>
          </rPr>
          <t>[Threaded comment]
Your version of Excel allows you to read this threaded comment; however, any edits to it will get removed if the file is opened in a newer version of Excel. Learn more: https://go.microsoft.com/fwlink/?linkid=870924
Comment:
    Marcia Gonçalves de Oliveira, designada pt 495 de 25/02/2016 e dispensada pt 744 de 24/03/2016.
Livia Santos Ramalho Evangelista, designada Pt 812, de 1/4/16, dispensada Pt 1.023, de 26/6/17.
Marcelo Vogler de Moraes designado pt 1023 de 26.06.17 e dispensado a pedido pt 1152 de 05.09.18.</t>
        </r>
      </text>
    </comment>
    <comment ref="G303" authorId="322" shapeId="0" xr:uid="{00000000-0006-0000-0000-000043010000}">
      <text>
        <r>
          <rPr>
            <sz val="10"/>
            <rFont val="Arial"/>
          </rPr>
          <t>[Threaded comment]
Your version of Excel allows you to read this threaded comment; however, any edits to it will get removed if the file is opened in a newer version of Excel. Learn more: https://go.microsoft.com/fwlink/?linkid=870924
Comment:
    Livia Santos Ramalho Evangelista, nomeada Pt 587, de 7/3/16, exonerada Pt 1.022, de 26/6/17.
Gláucia Pacheco Buffon, nomeada Pt 1.022, de 26/6/17, exonerada Pt 1.147, de 11/7/17.</t>
        </r>
      </text>
    </comment>
    <comment ref="G304" authorId="323" shapeId="0" xr:uid="{00000000-0006-0000-0000-000044010000}">
      <text>
        <r>
          <rPr>
            <sz val="10"/>
            <rFont val="Arial"/>
          </rPr>
          <t>[Threaded comment]
Your version of Excel allows you to read this threaded comment; however, any edits to it will get removed if the file is opened in a newer version of Excel. Learn more: https://go.microsoft.com/fwlink/?linkid=870924
Comment:
    Karen Fleck, nomeada Pt  588, de 7/3/16, exonerada Pt 1.149, de 11/7/17. 
Marina Ferreira Gonçalves nomeada pt 1243 de 26.07.17 e exonerada pt 463 de 06.04.18.</t>
        </r>
      </text>
    </comment>
    <comment ref="G305" authorId="324" shapeId="0" xr:uid="{00000000-0006-0000-0000-00004501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Moufarrege, nomeada Pt 158, de 31/1/17, nomeação tornada insubsistente pela Pt 262, de 16/1/17.
Sheila Martins Cordovil - nomeada: Port.1000, DOU de  06.08.2018</t>
        </r>
      </text>
    </comment>
    <comment ref="S305" authorId="325" shapeId="0" xr:uid="{00000000-0006-0000-0000-00004601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Moufarrege, designada pela PT 497 de 25/02/16, e dispensada PT 159 de 31/01/2017. Dispensa tornada insubsistente pela Pt 262, de 16/02/17.
Adriana Moufarrege, designada Pt 497, de 25/2/17, dispensada Pt 1.153, de 11/7/17.
Sheila Martins Cordovil designada pt 1153 de 11.07.17 e dispensada pt 1385 de 11.10.18.</t>
        </r>
      </text>
    </comment>
    <comment ref="G306" authorId="326" shapeId="0" xr:uid="{00000000-0006-0000-0000-000047010000}">
      <text>
        <r>
          <rPr>
            <sz val="10"/>
            <rFont val="Arial"/>
          </rPr>
          <t>[Threaded comment]
Your version of Excel allows you to read this threaded comment; however, any edits to it will get removed if the file is opened in a newer version of Excel. Learn more: https://go.microsoft.com/fwlink/?linkid=870924
Comment:
    Helen Norat Siqueira, nomeada pt 585 de 07/03/2016 e exoenrada, a pedido, a partir de 21/07/2016, pt 1536 de 29/07/2016.
Antonielly Garcia Rodrigues, nomeado Pt 334, de 26/8/16, exonerado Pt 1.146, de 11/7/17.
Glácia P.Buffon: Nom. PT 1.022, 26.06.17. Exon. PT 1.603, 25.09.17
Guilherme Antônio Marques Buss nomeado pt 1917 de 22.11.17 e exonerado pt 1392 de 15.10.18.</t>
        </r>
      </text>
    </comment>
    <comment ref="G307" authorId="327" shapeId="0" xr:uid="{00000000-0006-0000-0000-000048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Gloria Vicente nomeada pt 586 de 07.03.16 e exonerada pt 375 de 22.03.18.</t>
        </r>
      </text>
    </comment>
    <comment ref="S308" authorId="328" shapeId="0" xr:uid="{00000000-0006-0000-0000-000049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de Morais Souza, designada pt 359 de 05/02/2016 e dispensada pt 750 de 24/03/2016.
Camila de Paula Silva Ramalho Miranda, designada pt 813 de 04/04/2016 e dispensada pt 994 de 04/05/2016.
Thiago Brasil Silverio, designado Pt 994, de 4/5/16, dispensado, Pt 255, de 13/2/17.</t>
        </r>
      </text>
    </comment>
    <comment ref="G309" authorId="329" shapeId="0" xr:uid="{00000000-0006-0000-0000-00004A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Camila de Paula Silva Ramalho Miranda, nomeada pt 490 de 25/02/2016 e exonerada pt 1283 de 27/06/2016.
</t>
        </r>
      </text>
    </comment>
    <comment ref="G310" authorId="330" shapeId="0" xr:uid="{00000000-0006-0000-0000-00004B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Gloria Maria de Oliveira Latuf, nomeada pt 488 de 25/02/2016 e exonerada pt 801 de 01/04/2016.
</t>
        </r>
      </text>
    </comment>
    <comment ref="G311" authorId="331" shapeId="0" xr:uid="{00000000-0006-0000-0000-00004C010000}">
      <text>
        <r>
          <rPr>
            <sz val="10"/>
            <rFont val="Arial"/>
          </rPr>
          <t>[Threaded comment]
Your version of Excel allows you to read this threaded comment; however, any edits to it will get removed if the file is opened in a newer version of Excel. Learn more: https://go.microsoft.com/fwlink/?linkid=870924
Comment:
    Thiago Brasil Silverio, nomeado pt 489 de 25/02/2016 e exonerado pt 830 de 06/04/2016.
Juliana Araújo Costa, nomeada Pt 1.593, de 8/8/16, exonerada Pt  19, de 11/01/17.
Daniela Marques de Andrade Lemos, nomeada Pt 19, de 11/1/17, exonerada, a pedido, a partir de 1/2/17, Pt 264, de 17/2/17.
Elmo da Silva Santana, nomeado Pt 698, de 3/5/17, exonerado Pt 1346, de 16/8/17.
Renata Cristina Eto nomeada pt 1385 de 22.08.17 e exonerada pt 1264 de 27.09.18.</t>
        </r>
      </text>
    </comment>
    <comment ref="G312" authorId="332" shapeId="0" xr:uid="{00000000-0006-0000-0000-00004D010000}">
      <text>
        <r>
          <rPr>
            <sz val="10"/>
            <rFont val="Arial"/>
          </rPr>
          <t>[Threaded comment]
Your version of Excel allows you to read this threaded comment; however, any edits to it will get removed if the file is opened in a newer version of Excel. Learn more: https://go.microsoft.com/fwlink/?linkid=870924
Comment:
    Flavia Baptista Nobrega Moreira, nomeada Pt 629, de 10/3/16, exonerada Pt 962, de 13/6/17.</t>
        </r>
      </text>
    </comment>
    <comment ref="S312" authorId="333" shapeId="0" xr:uid="{00000000-0006-0000-0000-00004E010000}">
      <text>
        <r>
          <rPr>
            <sz val="10"/>
            <rFont val="Arial"/>
          </rPr>
          <t>[Threaded comment]
Your version of Excel allows you to read this threaded comment; however, any edits to it will get removed if the file is opened in a newer version of Excel. Learn more: https://go.microsoft.com/fwlink/?linkid=870924
Comment:
    Flavia Baptista Nobrega Moreira, designada pt 360 de 05/02/2016 e dispensada pt 630 de 10/03/2016.
Lorena Cristiane da Silva,designada pt 808, de 1/4/16, e dispensada a pedido pt 2.226, de 12/12/16. 
Rodolfo Navarro Nunes, designado Pt 2.226, de 12/12/16, dispensado Pt 955, de 13/6/17.
Marcus Aurelio Miranda de Araújo, designado Pt 955, de 13/6/17, dispensado Pt 
Cristiano Gregis designado pt 2081 27.12.17 e dispensado pt 1476 de 25.10.18.</t>
        </r>
      </text>
    </comment>
    <comment ref="G313" authorId="334" shapeId="0" xr:uid="{00000000-0006-0000-0000-00004F010000}">
      <text>
        <r>
          <rPr>
            <sz val="10"/>
            <rFont val="Arial"/>
          </rPr>
          <t>[Threaded comment]
Your version of Excel allows you to read this threaded comment; however, any edits to it will get removed if the file is opened in a newer version of Excel. Learn more: https://go.microsoft.com/fwlink/?linkid=870924
Comment:
    Lucia Sciortino Giorgis, nomeada Pt 439, de 22/2/16, exonerada, a partir 3/4/17, Pt 590, de 6/4/17.
Camila da Silva Borges Lacerda de Oliveira: RETIFICAÇÃO do nome da servidora publicada em 10/04/17.</t>
        </r>
      </text>
    </comment>
    <comment ref="G314" authorId="335" shapeId="0" xr:uid="{00000000-0006-0000-0000-000050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Cristina Eto, nomeada Pt 440, de 22/2/16, exonerada, a pedido, Pt 1384, de 22/8/17.</t>
        </r>
      </text>
    </comment>
    <comment ref="G315" authorId="336" shapeId="0" xr:uid="{00000000-0006-0000-0000-000051010000}">
      <text>
        <r>
          <rPr>
            <sz val="10"/>
            <rFont val="Arial"/>
          </rPr>
          <t>[Threaded comment]
Your version of Excel allows you to read this threaded comment; however, any edits to it will get removed if the file is opened in a newer version of Excel. Learn more: https://go.microsoft.com/fwlink/?linkid=870924
Comment:
    NELCI DOS SANTOS, nomeado Pt 798, de 01/04/16 e exonerado pela Pt 1906, de 13/10/16.
Cássio Nascimento Marques, nomeado Pt 2050, de 9/11/16, exonerado, a pedido, a partir de 10/8/17,  Pt 1358, de 17/8/17 (retificada em 21/8/17); 
Maria Gislene dos Santos Miranda, nomeada Pt 1387, de 22/8/17, exonerada a partir de 13/11/17,  Pt 1.938, de 23/11/17.</t>
        </r>
      </text>
    </comment>
    <comment ref="G316" authorId="337" shapeId="0" xr:uid="{00000000-0006-0000-0000-000052010000}">
      <text>
        <r>
          <rPr>
            <sz val="10"/>
            <rFont val="Arial"/>
          </rPr>
          <t>[Threaded comment]
Your version of Excel allows you to read this threaded comment; however, any edits to it will get removed if the file is opened in a newer version of Excel. Learn more: https://go.microsoft.com/fwlink/?linkid=870924
Comment:
    Fernanda do Carmo Santa Cruz, nomeada Pt 1.547, de 29/7/16, e exonerada, a partir de 19/6/17, Pt 986, de 21/6/17.</t>
        </r>
      </text>
    </comment>
    <comment ref="G317" authorId="338" shapeId="0" xr:uid="{00000000-0006-0000-0000-00005301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Cristina Antunes Sebastião nomeada Pt 745, de 24/03/16, exonerada Pt 2.296, de 28/12/16.</t>
        </r>
      </text>
    </comment>
    <comment ref="S317" authorId="339" shapeId="0" xr:uid="{00000000-0006-0000-0000-00005401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Cristina Antunes Sebastião, designada pt 367 de 05/02/2016 e dispensada pt 746 de 24/03/2016.
Viviane Vilela Marques Barreiro, designada Pt 810 de 01/04/16 e dispensada Pt 1793 de 22/09/16.
Noemi Melo Cabral designada Pt 1.793, de 22/09/16, dispensada Pt  1.961, de 25/10/16. Rodolfo Navarro Nunes. Desig. PT 1961. DOU de 25/10/2016; Dispen. PT nº 197, DOU de 16.02.2018.</t>
        </r>
      </text>
    </comment>
    <comment ref="G320" authorId="340" shapeId="0" xr:uid="{00000000-0006-0000-0000-000055010000}">
      <text>
        <r>
          <rPr>
            <sz val="10"/>
            <rFont val="Arial"/>
          </rPr>
          <t>[Threaded comment]
Your version of Excel allows you to read this threaded comment; however, any edits to it will get removed if the file is opened in a newer version of Excel. Learn more: https://go.microsoft.com/fwlink/?linkid=870924
Comment:
    Rodolfo Navarro Nunes, nomeado Pt 368, de 5/2/16, e exonerado Pt758, de 11/5/17.</t>
        </r>
      </text>
    </comment>
    <comment ref="S320" authorId="341" shapeId="0" xr:uid="{00000000-0006-0000-0000-000056010000}">
      <text>
        <r>
          <rPr>
            <sz val="10"/>
            <rFont val="Arial"/>
          </rPr>
          <t>[Threaded comment]
Your version of Excel allows you to read this threaded comment; however, any edits to it will get removed if the file is opened in a newer version of Excel. Learn more: https://go.microsoft.com/fwlink/?linkid=870924
Comment:
    Noemi Melo Cabral designada pt 540 de 03.03.16 e dispensada pt 739 de 01.06.18.</t>
        </r>
      </text>
    </comment>
    <comment ref="S321" authorId="342" shapeId="0" xr:uid="{00000000-0006-0000-0000-000057010000}">
      <text>
        <r>
          <rPr>
            <sz val="10"/>
            <rFont val="Arial"/>
          </rPr>
          <t>[Threaded comment]
Your version of Excel allows you to read this threaded comment; however, any edits to it will get removed if the file is opened in a newer version of Excel. Learn more: https://go.microsoft.com/fwlink/?linkid=870924
Comment:
    Edna Lima Dias Cabral Duarte designada pt 116 de 25.01.17 e dispensada a pedido pt 1308 de 04.10.18.</t>
        </r>
      </text>
    </comment>
    <comment ref="G322" authorId="343" shapeId="0" xr:uid="{00000000-0006-0000-0000-000058010000}">
      <text>
        <r>
          <rPr>
            <sz val="10"/>
            <rFont val="Arial"/>
          </rPr>
          <t>[Threaded comment]
Your version of Excel allows you to read this threaded comment; however, any edits to it will get removed if the file is opened in a newer version of Excel. Learn more: https://go.microsoft.com/fwlink/?linkid=870924
Comment:
    Rosilane de Aquino Silva, nomeada Pt 757, de 24/03/16, e exonerada Pt 450, de 20/03/17.</t>
        </r>
      </text>
    </comment>
    <comment ref="S322" authorId="344" shapeId="0" xr:uid="{00000000-0006-0000-0000-000059010000}">
      <text>
        <r>
          <rPr>
            <sz val="10"/>
            <rFont val="Arial"/>
          </rPr>
          <t>[Threaded comment]
Your version of Excel allows you to read this threaded comment; however, any edits to it will get removed if the file is opened in a newer version of Excel. Learn more: https://go.microsoft.com/fwlink/?linkid=870924
Comment:
    Rosilane de Aquino Silva, designada pt 361 de 05/02/2016 e dispensada pt 758 de 24/03/2016.
Michelle Maia Ornellas, designada Pt  942, de 25/04/16, e dispensada Pt 701, 03/05/17.
Luana Janine Lopes da Costa, designada Pt 701, de 3/5/17, dispensada Pt 899, de 7/6/17.
Rosilane de Aquino Silva designada Pt 899, de 7/6/17, dispensada Pt 998, de 21/6/17.
Cristiano Gregis nomeado pt 998 de 21.06.17 e dispensado pt 1287 de 01.10.18.</t>
        </r>
      </text>
    </comment>
    <comment ref="G323" authorId="345" shapeId="0" xr:uid="{00000000-0006-0000-0000-00005A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das Graças Ramos Oliveira nomeada pt 438 de 22.02.16 e exonerada, a pedido, pt 1368 de 10.10.18.</t>
        </r>
      </text>
    </comment>
    <comment ref="G324" authorId="346" shapeId="0" xr:uid="{00000000-0006-0000-0000-00005B010000}">
      <text>
        <r>
          <rPr>
            <sz val="10"/>
            <rFont val="Arial"/>
          </rPr>
          <t>[Threaded comment]
Your version of Excel allows you to read this threaded comment; however, any edits to it will get removed if the file is opened in a newer version of Excel. Learn more: https://go.microsoft.com/fwlink/?linkid=870924
Comment:
    Michelle Maia Ornellas nomeada Pt 611, de 9/3/17, e exonerada Pt 765, de 11/5/17. Glaucia Ribeiro Lima nomeada pela pt. 1137 de 10.07.17 e exonerada pela pt. 110 de 25.01.18. Felipe Augusto Gomes Sales:Nomeado - Port. 109, DOU, 25.01.18; Exonerado, Port. 1050, DOU de 17.08.18. Mateus Rodrigues Cerqueira - nomeado: Port. 1.049, DOU de 17.08.18.</t>
        </r>
      </text>
    </comment>
    <comment ref="S324" authorId="347" shapeId="0" xr:uid="{00000000-0006-0000-0000-00005C010000}">
      <text>
        <r>
          <rPr>
            <sz val="10"/>
            <rFont val="Arial"/>
          </rPr>
          <t>[Threaded comment]
Your version of Excel allows you to read this threaded comment; however, any edits to it will get removed if the file is opened in a newer version of Excel. Learn more: https://go.microsoft.com/fwlink/?linkid=870924
Comment:
    Diana Silveira de Araújo, designada pt 980 de 12/06/2014 e dispensada, a pedido, pt 1415 de 23/11/2015. 
Sabrina Romão Papa designada pt 1522 de 18.12.15 e dispensada a pedido pt 155 de 02.02.18.</t>
        </r>
      </text>
    </comment>
    <comment ref="U324" authorId="348" shapeId="0" xr:uid="{00000000-0006-0000-0000-00005D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Apostilado BS de 18/04/2016.
</t>
        </r>
      </text>
    </comment>
    <comment ref="G325" authorId="349" shapeId="0" xr:uid="{00000000-0006-0000-0000-00005E010000}">
      <text>
        <r>
          <rPr>
            <sz val="10"/>
            <rFont val="Arial"/>
          </rPr>
          <t>[Threaded comment]
Your version of Excel allows you to read this threaded comment; however, any edits to it will get removed if the file is opened in a newer version of Excel. Learn more: https://go.microsoft.com/fwlink/?linkid=870924
Comment:
    Michelle Maia Ornellas nomeada Pt 611, de 9/3/17, e exonerada Pt 765, de 11/5/17. Glaucia Ribeiro Lima nomeada pela pt. 1137 de 10.07.17 e exonerada pela pt. 110 de 25.01.18.</t>
        </r>
      </text>
    </comment>
    <comment ref="S325" authorId="350" shapeId="0" xr:uid="{00000000-0006-0000-0000-00005F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Carlos Eduardo Lacerda Ramalho designado pt 453 de 20.03.17 e dispensado a pedido pt 158 de 02.02.18.
</t>
        </r>
      </text>
    </comment>
    <comment ref="G326" authorId="351" shapeId="0" xr:uid="{00000000-0006-0000-0000-000060010000}">
      <text>
        <r>
          <rPr>
            <sz val="10"/>
            <rFont val="Arial"/>
          </rPr>
          <t>[Threaded comment]
Your version of Excel allows you to read this threaded comment; however, any edits to it will get removed if the file is opened in a newer version of Excel. Learn more: https://go.microsoft.com/fwlink/?linkid=870924
Comment:
    Mateus Rodrigues Cerqueira nomeado pt 1185 de 17.07.17; Exonerado: Port. 1049, DOU de 17.08.18; Neriton Ribeiro de Zouza: nomeado: Port. 1051, DOU de 17.08.18.
Neriton Ribeiro de Souza nomeado pt 1051 de 17.08.18 e exonerado pt 1408 de 18.10.18.</t>
        </r>
      </text>
    </comment>
    <comment ref="G327" authorId="352" shapeId="0" xr:uid="{00000000-0006-0000-0000-000061010000}">
      <text>
        <r>
          <rPr>
            <sz val="10"/>
            <rFont val="Arial"/>
          </rPr>
          <t>[Threaded comment]
Your version of Excel allows you to read this threaded comment; however, any edits to it will get removed if the file is opened in a newer version of Excel. Learn more: https://go.microsoft.com/fwlink/?linkid=870924
Comment:
    Lorena Cristiane da Silva, nomeada Pt 753, de 24/3/16, e exonerada Pt 563, de 3/4/17.</t>
        </r>
      </text>
    </comment>
    <comment ref="S327" authorId="353" shapeId="0" xr:uid="{00000000-0006-0000-0000-000062010000}">
      <text>
        <r>
          <rPr>
            <sz val="10"/>
            <rFont val="Arial"/>
          </rPr>
          <t>[Threaded comment]
Your version of Excel allows you to read this threaded comment; however, any edits to it will get removed if the file is opened in a newer version of Excel. Learn more: https://go.microsoft.com/fwlink/?linkid=870924
Comment:
    Lorena Cristiane da Silva, designada pt 362 de 05/02/2016 e dispensada pt 754 de 24/03/2016.
Isabella Silva Di Jorge. Designada: Pt 941, DOU de 25.04.16; Dispen. Pt nº 175, DOU de 09.2.18.</t>
        </r>
      </text>
    </comment>
    <comment ref="G328" authorId="354" shapeId="0" xr:uid="{00000000-0006-0000-0000-000063010000}">
      <text>
        <r>
          <rPr>
            <sz val="10"/>
            <rFont val="Arial"/>
          </rPr>
          <t>[Threaded comment]
Your version of Excel allows you to read this threaded comment; however, any edits to it will get removed if the file is opened in a newer version of Excel. Learn more: https://go.microsoft.com/fwlink/?linkid=870924
Comment:
    Silvio Martins de Almeida, nomeado Pt 786, de 2/6/14, exonerado a pedido Pt 2015, de 7/12/17.</t>
        </r>
      </text>
    </comment>
    <comment ref="G329" authorId="355" shapeId="0" xr:uid="{00000000-0006-0000-0000-000064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Isabella Silva Di Jorge: Nomeada Pt 797, DOU de 01.04.16; Exon: Pt nº 176, DOU de 09.2.18
</t>
        </r>
      </text>
    </comment>
    <comment ref="S330" authorId="356" shapeId="0" xr:uid="{00000000-0006-0000-0000-000065010000}">
      <text>
        <r>
          <rPr>
            <sz val="10"/>
            <rFont val="Arial"/>
          </rPr>
          <t>[Threaded comment]
Your version of Excel allows you to read this threaded comment; however, any edits to it will get removed if the file is opened in a newer version of Excel. Learn more: https://go.microsoft.com/fwlink/?linkid=870924
Comment:
    Graci Medeiros Lopes, designada Pt 251, de 4/2 13, dispensada Pt 2020, de 11/12/17.</t>
        </r>
      </text>
    </comment>
    <comment ref="S333" authorId="357" shapeId="0" xr:uid="{00000000-0006-0000-0000-000066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dos Santos Soares, designada pt 254 de 04/02/2013 e dispensada, pt 865 de 20/05/2013.Raul C.A. Filho: Dispen.PT 1870 - DOU 10.11.17; Sônia Maria N.Oliveira - Desig. PT 1.870 - DOU 10.11.17.</t>
        </r>
      </text>
    </comment>
    <comment ref="S334" authorId="358" shapeId="0" xr:uid="{00000000-0006-0000-0000-000067010000}">
      <text>
        <r>
          <rPr>
            <sz val="10"/>
            <rFont val="Arial"/>
          </rPr>
          <t>[Threaded comment]
Your version of Excel allows you to read this threaded comment; however, any edits to it will get removed if the file is opened in a newer version of Excel. Learn more: https://go.microsoft.com/fwlink/?linkid=870924
Comment:
    Ranilson Morais de Souza, designado Pt 236, de 4/2/13, dispensado Pt 1419, de 25/8/17.</t>
        </r>
      </text>
    </comment>
    <comment ref="S335" authorId="359" shapeId="0" xr:uid="{00000000-0006-0000-0000-000068010000}">
      <text>
        <r>
          <rPr>
            <sz val="10"/>
            <rFont val="Arial"/>
          </rPr>
          <t>[Threaded comment]
Your version of Excel allows you to read this threaded comment; however, any edits to it will get removed if the file is opened in a newer version of Excel. Learn more: https://go.microsoft.com/fwlink/?linkid=870924
Comment:
    Sirtes Allan Lima Miranda, designado Pt 255, de 4/2/13, dispensado Pt 1421,  de 25/8/17.
Ranilson Morais de Souza, designado  PT 1.421 de 25.08.17 e dispensado PT 1.743 de 18.10.17</t>
        </r>
      </text>
    </comment>
    <comment ref="G336" authorId="360" shapeId="0" xr:uid="{00000000-0006-0000-0000-000069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Iracy do Socorro Dantas Nery, nomeada pt 462 de 28/02/2013 e exonerada, a pedido, pt 2011 de 02/01/2015. 
</t>
        </r>
      </text>
    </comment>
    <comment ref="S336" authorId="361" shapeId="0" xr:uid="{00000000-0006-0000-0000-00006A010000}">
      <text>
        <r>
          <rPr>
            <sz val="10"/>
            <rFont val="Arial"/>
          </rPr>
          <t>[Threaded comment]
Your version of Excel allows you to read this threaded comment; however, any edits to it will get removed if the file is opened in a newer version of Excel. Learn more: https://go.microsoft.com/fwlink/?linkid=870924
Comment:
    Iracy do Socorro Dantas Nery, designada pt 257 de 04/02/13 e dispensada pt 463 de 28/02/2013.
Oseas Reis da Costa, designado pt 567 de 25/03/2013 e dispensado pt 408 de 04/04/2014.
Flavio Ferreira de Almeida, designado pt 408 de 04/04/2014 e dispensado, a partir de 26/01/2015, pt 54 de 30/01/2015.
Lúcio Firmino Ramos, designado pt 189 de 09/04/2015 e dispensado pt 1503 de 11/12/2015.
Gilson Goes Rodrigues designado pt. 1503 de 11.12.15 e dispensado pt. 235 de 26.02.18.</t>
        </r>
      </text>
    </comment>
    <comment ref="G337" authorId="362" shapeId="0" xr:uid="{00000000-0006-0000-0000-00006B010000}">
      <text>
        <r>
          <rPr>
            <sz val="10"/>
            <rFont val="Arial"/>
          </rPr>
          <t>[Threaded comment]
Your version of Excel allows you to read this threaded comment; however, any edits to it will get removed if the file is opened in a newer version of Excel. Learn more: https://go.microsoft.com/fwlink/?linkid=870924
Comment:
    Manoel de Almeida Garcia Neto, nomeado pt 138 de 04/02/2013 e exonerado pt 406 de 04/04/2014.
Raimundo Nonato da Silva Menezes, nomeado pt 406 de 04/04/2014 e exonerado pt 290 de 09/03/2015.
Mario Francisco Gama  Garcia, designado pt 290 de 09/03/2015 e dispensado pt 773 de 29/06/2015.
Melissa Luciele Karlinski dos Santos, nomeada pt 773 de 29/06/2015 e exonerada, a pedido, a partir de 02/10/2015, pt 1284 de 23/10/2015.</t>
        </r>
      </text>
    </comment>
    <comment ref="S337" authorId="363" shapeId="0" xr:uid="{00000000-0006-0000-0000-00006C010000}">
      <text>
        <r>
          <rPr>
            <sz val="10"/>
            <rFont val="Arial"/>
          </rPr>
          <t>[Threaded comment]
Your version of Excel allows you to read this threaded comment; however, any edits to it will get removed if the file is opened in a newer version of Excel. Learn more: https://go.microsoft.com/fwlink/?linkid=870924
Comment:
    Raimundo Nonato da Silva Menezes, designado pt 258 de 04/02/2013 e dispensado pt 407 de 04/04/2014.</t>
        </r>
      </text>
    </comment>
    <comment ref="G338" authorId="364" shapeId="0" xr:uid="{00000000-0006-0000-0000-00006D010000}">
      <text>
        <r>
          <rPr>
            <sz val="10"/>
            <rFont val="Arial"/>
          </rPr>
          <t>[Threaded comment]
Your version of Excel allows you to read this threaded comment; however, any edits to it will get removed if the file is opened in a newer version of Excel. Learn more: https://go.microsoft.com/fwlink/?linkid=870924
Comment:
    Oseas Reis da Costa, nomeado pt 139 de 04/02/2013 e exonerado pt 542 de 12/05/2014.
Flavio Silva de Almeida, nomeado pt 542 de 12/05/2014 e exonerado, pt 116 de 26/01/2015.
Inê Nascimento Taveira, nomeada pt 291 de 09/03/2015 e exonerada, pt 808 de 03/07/2015. 
Oseas Reis da Costa nomeado pt 808 de 03.07.15 e exonerado pt 1410 de 18.10.18.</t>
        </r>
      </text>
    </comment>
    <comment ref="S338" authorId="365" shapeId="0" xr:uid="{00000000-0006-0000-0000-00006E010000}">
      <text>
        <r>
          <rPr>
            <sz val="10"/>
            <rFont val="Arial"/>
          </rPr>
          <t>[Threaded comment]
Your version of Excel allows you to read this threaded comment; however, any edits to it will get removed if the file is opened in a newer version of Excel. Learn more: https://go.microsoft.com/fwlink/?linkid=870924
Comment:
    Lucio Firmino Ramos, designado pt 259 de 04/02/2013 e dispensado pt 566 de 25/03/2013.
Wilson Ferreira da Silva, designado pt 566 de 25/03/2013 e dispensado pt 553 de 06/08/2015.
Francisco Wilton Viana de Sena, designado pt 553 de 06/08/2015 e dispensado pt 1227 de 16/06/2016; Manoel de Almeida Garcia Neto: Designado, Port. 1.227, DOU de 16.06.16 e Dispensado, Port.1.096, DOU de 30.08.18; Altemir Calazans Belém, Designado, Port. 1.096, DOU de 30.08.18.</t>
        </r>
      </text>
    </comment>
    <comment ref="G339" authorId="366" shapeId="0" xr:uid="{00000000-0006-0000-0000-00006F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Sergio Sabino Rodrigues, nomeado pt 140 de 04/02/2013 e exonerado pt 1507 de 14/12/2015.
</t>
        </r>
      </text>
    </comment>
    <comment ref="G340" authorId="367" shapeId="0" xr:uid="{00000000-0006-0000-0000-000070010000}">
      <text>
        <r>
          <rPr>
            <sz val="10"/>
            <rFont val="Arial"/>
          </rPr>
          <t>[Threaded comment]
Your version of Excel allows you to read this threaded comment; however, any edits to it will get removed if the file is opened in a newer version of Excel. Learn more: https://go.microsoft.com/fwlink/?linkid=870924
Comment:
    Alex Sandre de Moura, nomeado pt 141 de 04/02/2013 e exonerado pt 1875 de 28/11/2013. 
John Nogueira Rodrigues nomeado pt 372 de 05.02.16 e exonerado pt 1474 de 25.10.18.</t>
        </r>
      </text>
    </comment>
    <comment ref="S340" authorId="368" shapeId="0" xr:uid="{00000000-0006-0000-0000-000071010000}">
      <text>
        <r>
          <rPr>
            <sz val="10"/>
            <rFont val="Arial"/>
          </rPr>
          <t>[Threaded comment]
Your version of Excel allows you to read this threaded comment; however, any edits to it will get removed if the file is opened in a newer version of Excel. Learn more: https://go.microsoft.com/fwlink/?linkid=870924
Comment:
    Rosa de Fatima F. do Carmo, designada pt 260, de 04/02/2013 e dispensada, a pedido, pt 498 de 07/03/2013.
John Nogueira, designado pt 498 de 07/03/2013 e dispensado pt 1005 de 17/06/2014.
Claudemir Lima Brito, designado PT 01.006 de 17/06/2014 e dispensado PT 01.263 de 31/07/2017
Gilson Lely Brito da Silva designado pt 1263 de 31.07.17 e dispensado pt 1461 de 24.10.18</t>
        </r>
      </text>
    </comment>
    <comment ref="G341" authorId="369" shapeId="0" xr:uid="{00000000-0006-0000-0000-000072010000}">
      <text>
        <r>
          <rPr>
            <sz val="10"/>
            <rFont val="Arial"/>
          </rPr>
          <t>[Threaded comment]
Your version of Excel allows you to read this threaded comment; however, any edits to it will get removed if the file is opened in a newer version of Excel. Learn more: https://go.microsoft.com/fwlink/?linkid=870924
Comment:
    Gilson Lely Brito da Silva, nomeado pt 377 de 13/02/2013 e exonerado pt 1874 de 28/11/2013.
Odoelson de Jesus Barbosa, nomeado pt 1874 de 28.11/13 e exonerado pt 1548 de 23/09/2014.</t>
        </r>
      </text>
    </comment>
    <comment ref="S343" authorId="370" shapeId="0" xr:uid="{00000000-0006-0000-0000-000073010000}">
      <text>
        <r>
          <rPr>
            <sz val="10"/>
            <rFont val="Arial"/>
          </rPr>
          <t>[Threaded comment]
Your version of Excel allows you to read this threaded comment; however, any edits to it will get removed if the file is opened in a newer version of Excel. Learn more: https://go.microsoft.com/fwlink/?linkid=870924
Comment:
    Erasmo Pedro Filho, desigando PT 263 de 04/02/2013 e dispensado PT 1789 de 08/11/2013.</t>
        </r>
      </text>
    </comment>
    <comment ref="G344" authorId="371" shapeId="0" xr:uid="{00000000-0006-0000-0000-000074010000}">
      <text>
        <r>
          <rPr>
            <sz val="10"/>
            <rFont val="Arial"/>
          </rPr>
          <t>[Threaded comment]
Your version of Excel allows you to read this threaded comment; however, any edits to it will get removed if the file is opened in a newer version of Excel. Learn more: https://go.microsoft.com/fwlink/?linkid=870924
Comment:
    Mirian Meireles Matsumoto nomeada Pt 145, 04/02/13, e exonerada Pt 403, de 13/03/17.</t>
        </r>
      </text>
    </comment>
    <comment ref="S344" authorId="372" shapeId="0" xr:uid="{00000000-0006-0000-0000-000075010000}">
      <text>
        <r>
          <rPr>
            <sz val="10"/>
            <rFont val="Arial"/>
          </rPr>
          <t>[Threaded comment]
Your version of Excel allows you to read this threaded comment; however, any edits to it will get removed if the file is opened in a newer version of Excel. Learn more: https://go.microsoft.com/fwlink/?linkid=870924
Comment:
    Dispensado Gilvando Conceição de Oliveira em 25.02.16 pt 492 de 25.2.16 ( a contar de 25.1.2016)
Antônio Luiz Lima Batista designado Pt 492, de 25/02/16, e dispensado Pt Pt 402, de 13/03/17.
Wilson Oliveira Santos designado pt 402 de 13.03.17 e dispensado pt 707 de 25.05.18.</t>
        </r>
      </text>
    </comment>
    <comment ref="G345" authorId="373" shapeId="0" xr:uid="{00000000-0006-0000-0000-000076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Sandra Santana Pimentel Solla - nomeada, Port. 146, DOU de 04.02.13, exonerada, Port. 1.623, DOU de 23.11.2018; Mariana Rebello Pereira, nomeada,  Port. 1.623, DOU de 23.11.2018; 
</t>
        </r>
      </text>
    </comment>
    <comment ref="S345" authorId="374" shapeId="0" xr:uid="{00000000-0006-0000-0000-000077010000}">
      <text>
        <r>
          <rPr>
            <sz val="10"/>
            <rFont val="Arial"/>
          </rPr>
          <t>[Threaded comment]
Your version of Excel allows you to read this threaded comment; however, any edits to it will get removed if the file is opened in a newer version of Excel. Learn more: https://go.microsoft.com/fwlink/?linkid=870924
Comment:
    Alzeir Santana Santos, designado Pt  265, de 4/2/13, dispensado Pt 1.105, de 6/7/17.</t>
        </r>
      </text>
    </comment>
    <comment ref="G346" authorId="375" shapeId="0" xr:uid="{00000000-0006-0000-0000-000078010000}">
      <text>
        <r>
          <rPr>
            <sz val="10"/>
            <rFont val="Arial"/>
          </rPr>
          <t>[Threaded comment]
Your version of Excel allows you to read this threaded comment; however, any edits to it will get removed if the file is opened in a newer version of Excel. Learn more: https://go.microsoft.com/fwlink/?linkid=870924
Comment:
    Miriam Gonçalves, nomeada pt 147 de 04/02/2013 e exonerada pt 1973 de 20/12/2013.
Wilson Oliveira Santos, nomeado Pt 223, de 24/2/13, exonerado, a pedido, a partir de 1/5/17, Pt 824, de 29/5/17.</t>
        </r>
      </text>
    </comment>
    <comment ref="S346" authorId="376" shapeId="0" xr:uid="{00000000-0006-0000-0000-000079010000}">
      <text>
        <r>
          <rPr>
            <sz val="10"/>
            <rFont val="Arial"/>
          </rPr>
          <t>[Threaded comment]
Your version of Excel allows you to read this threaded comment; however, any edits to it will get removed if the file is opened in a newer version of Excel. Learn more: https://go.microsoft.com/fwlink/?linkid=870924
Comment:
    Lair Santana Santos, designada pt 266 de 04/02/2013 e dispensada pt 1513 de 23/09/2013. 
Rosemary Fernandes Chaves, designada Pt 271, de 11/5/17, e dispensada Pt 796, de 22/5/17.</t>
        </r>
      </text>
    </comment>
    <comment ref="G347" authorId="377" shapeId="0" xr:uid="{00000000-0006-0000-0000-00007A010000}">
      <text>
        <r>
          <rPr>
            <sz val="10"/>
            <rFont val="Arial"/>
          </rPr>
          <t>[Threaded comment]
Your version of Excel allows you to read this threaded comment; however, any edits to it will get removed if the file is opened in a newer version of Excel. Learn more: https://go.microsoft.com/fwlink/?linkid=870924
Comment:
    Marzio Azaro D' Lippi, nomeado Pt 148, de 4/2/13, e exonerado, a pedido, a partir de 31/03/2017, Pt 1..099, de 6/7/17.</t>
        </r>
      </text>
    </comment>
    <comment ref="G349" authorId="378" shapeId="0" xr:uid="{00000000-0006-0000-0000-00007B010000}">
      <text>
        <r>
          <rPr>
            <sz val="10"/>
            <rFont val="Arial"/>
          </rPr>
          <t>[Threaded comment]
Your version of Excel allows you to read this threaded comment; however, any edits to it will get removed if the file is opened in a newer version of Excel. Learn more: https://go.microsoft.com/fwlink/?linkid=870924
Comment:
    Analice Carvalho Costa, nomeada pt 150 de 04/02/2013 e exonerada pt 545 de 03/03/2016.
Raimundo Cunha Filho, nomeado pt 545 de 03/03/2016 e exonerado pt 359 de 06/06/2016.</t>
        </r>
      </text>
    </comment>
    <comment ref="S349" authorId="379" shapeId="0" xr:uid="{00000000-0006-0000-0000-00007C01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Ueliton de Holanda, designado pt 268 de 04/02/2013 e dispensado pt 849 de 17/05/2013.
Cleonice Moreira Cordeiro, designada pt 849 de 17/05/2013 e dispensada pt 80 de 10/02/2015.
Leonardo Carvalho Mano Gonçalves, designado pt 80 de 10/02/2015 e dispensado pt 1256 de 21/06/2016.
Lilianne Brito da Silva Rocha, designada Pt 1.256, de 21/06/16, dispensada Pt 2.291, de 28/12/16.</t>
        </r>
      </text>
    </comment>
    <comment ref="S350" authorId="380" shapeId="0" xr:uid="{00000000-0006-0000-0000-00007D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Nilda Matias da Silva, designada pt 269 de 04/02/2013 e dispensada pt 1525 de 23/09/2013.</t>
        </r>
      </text>
    </comment>
    <comment ref="S351" authorId="381" shapeId="0" xr:uid="{00000000-0006-0000-0000-00007E010000}">
      <text>
        <r>
          <rPr>
            <sz val="10"/>
            <rFont val="Arial"/>
          </rPr>
          <t>[Threaded comment]
Your version of Excel allows you to read this threaded comment; however, any edits to it will get removed if the file is opened in a newer version of Excel. Learn more: https://go.microsoft.com/fwlink/?linkid=870924
Comment:
    Marcia Maria Avelino Martins, designada Pt 270, de 4/2/13, dispensada, a pedido, Pt 1409, de23/8/17.</t>
        </r>
      </text>
    </comment>
    <comment ref="G352" authorId="382" shapeId="0" xr:uid="{00000000-0006-0000-0000-00007F01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Ueliton Holanda, nomeado pt 153 de de 04/02/2013 e exonerado, a pedido, a partir de 24/03/2015, pt 389 de 31/03/2015. 
Lilianne Brito da Silva Rocha, nomeada Pt 390, de 31/03/15, exonerada Pt 2.289, de 28/12/16.
Francisco Ueliton Holanda, nomeado Pt 2.290, de 28/12/16, e exonerado Pt 764, de 11/5/17.</t>
        </r>
      </text>
    </comment>
    <comment ref="S352" authorId="383" shapeId="0" xr:uid="{00000000-0006-0000-0000-00008001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Ubiracy Arruda, designado pt 271 de 04/02/2013 e dispensado pt 1199 de 30/07/2013.
Julio Cesar Chaves Lima, designado pt 1912, de 30/08/2013 e dispensado pt 1912 de 04/12/2013.</t>
        </r>
      </text>
    </comment>
    <comment ref="G353" authorId="384" shapeId="0" xr:uid="{00000000-0006-0000-0000-000081010000}">
      <text>
        <r>
          <rPr>
            <sz val="10"/>
            <rFont val="Arial"/>
          </rPr>
          <t>[Threaded comment]
Your version of Excel allows you to read this threaded comment; however, any edits to it will get removed if the file is opened in a newer version of Excel. Learn more: https://go.microsoft.com/fwlink/?linkid=870924
Comment:
    Nilva Teixeira Machado, nomeada pt 154 de 04/02/2013 e exonerada pt 472 de 01/03/2013.</t>
        </r>
      </text>
    </comment>
    <comment ref="S353" authorId="385" shapeId="0" xr:uid="{00000000-0006-0000-0000-000082010000}">
      <text>
        <r>
          <rPr>
            <sz val="10"/>
            <rFont val="Arial"/>
          </rPr>
          <t>[Threaded comment]
Your version of Excel allows you to read this threaded comment; however, any edits to it will get removed if the file is opened in a newer version of Excel. Learn more: https://go.microsoft.com/fwlink/?linkid=870924
Comment:
    Ricardo Donizetti de Oliveira, designado pt 272 de 04/02/2013 e dispensado pt 1.688 de 17/10/2014. 
Marcia Helena da Silva, designada pt 1688 de 17/10/2014 e dispensada, a pedido, pt 672 de 18/03/2016.</t>
        </r>
      </text>
    </comment>
    <comment ref="G354" authorId="386" shapeId="0" xr:uid="{00000000-0006-0000-0000-000083010000}">
      <text>
        <r>
          <rPr>
            <sz val="10"/>
            <rFont val="Arial"/>
          </rPr>
          <t>[Threaded comment]
Your version of Excel allows you to read this threaded comment; however, any edits to it will get removed if the file is opened in a newer version of Excel. Learn more: https://go.microsoft.com/fwlink/?linkid=870924
Comment:
    Carlos Aristides Alves dos Santos, nomeado pt 155 de 04/02/2013 e exonerado, a pedido, pt 460 de 17/04/2014.
Patricia Moreira da Silva, nomeada pt 584 de 19/05/2014 e exonerada, a pedido, pt 81 de 20/01/2015.
Michelle Maia Ornellas, nomeada pt 324 de 17/03/2015 e exonerada, a pedido, pt 1542 de 23/12/2015.
Carlos Aristides Alves dos Santos, nomeado PT 543 de 03.03.16 e exonerado PT 1.748 de 17/10/17</t>
        </r>
      </text>
    </comment>
    <comment ref="S354" authorId="387" shapeId="0" xr:uid="{00000000-0006-0000-0000-000084010000}">
      <text>
        <r>
          <rPr>
            <sz val="10"/>
            <rFont val="Arial"/>
          </rPr>
          <t>[Threaded comment]
Your version of Excel allows you to read this threaded comment; however, any edits to it will get removed if the file is opened in a newer version of Excel. Learn more: https://go.microsoft.com/fwlink/?linkid=870924
Comment:
    Denise Maria Chebabe Carnelli, designada pt 273 de 04/02/2013 e dispensada, a pedido, a contar de 02/10/2013, pt 1681 de 21/10/2013.
Rubens de Oliveira, designado pt 1706 de 25/10/2013 e dispensado pt 461 de 17/04/2014.
Patricia Moreira da Silva, designada pt 461 de 17/04/2014 e e dispensada pt 585 de 19/05/2014.
Clara Alcione Martins designada pt 957 de 9.6.14
dispensada pt 1550 de 23.9.14
Michelle Maia Ornellas, designada pt 1550 de 23/09/2014 e dispensada pt 138 de 20/03/2015.
Leonardo do Vale Kirsch, designado pt 138 de 20/03/2015 e dispensado, a pedido, pt 1536 de 22/12/2015.
Carlos Aristides Alves Santos, designado pt 1.537 de 22/12/2015 e dispensado pt 544 de 03/03/2015.
Leonardo do Vale Kirsh, designado Pt 544, de 3/3/15, e dispensado Pt 798 de 22/5/17.
Carlos Aristides Alves dos Santos designado pt 2008 de 06.07.17 e dispensado pt 780 de 14.06.18.</t>
        </r>
      </text>
    </comment>
    <comment ref="G355" authorId="388" shapeId="0" xr:uid="{00000000-0006-0000-0000-000085010000}">
      <text>
        <r>
          <rPr>
            <sz val="10"/>
            <rFont val="Arial"/>
          </rPr>
          <t>[Threaded comment]
Your version of Excel allows you to read this threaded comment; however, any edits to it will get removed if the file is opened in a newer version of Excel. Learn more: https://go.microsoft.com/fwlink/?linkid=870924
Comment:
    Rubens de Oliveira, nomeado pt 158 de 04/02/2013 e exonerado, a pedido, pt 916 de 02/06/2014.
Michelle Maia Ornellas, nomeada pt 944 de 05/06/2014 e exonerada pt 324 de 17/03/2014.
Valdinea da Penha Mathias, nomeada pt 536 de 06/05/2015 e exonerada pt 690 de 21/03/2016.
Rubens de Oliveira, nomeado 690, de 21/3/16, exonerado, a partir de 29/5/17, Pt 1.122, de 7/7/17.</t>
        </r>
      </text>
    </comment>
    <comment ref="S355" authorId="389" shapeId="0" xr:uid="{00000000-0006-0000-0000-000086010000}">
      <text>
        <r>
          <rPr>
            <sz val="10"/>
            <rFont val="Arial"/>
          </rPr>
          <t>[Threaded comment]
Your version of Excel allows you to read this threaded comment; however, any edits to it will get removed if the file is opened in a newer version of Excel. Learn more: https://go.microsoft.com/fwlink/?linkid=870924
Comment:
    Paulo Ernani Sardinha de Andrade, designado pt 274 de 04/02/2013 e dispensado pt 1.110 de 03/07/2014.
Jalmir Cezini de Andrade, designado pt 1.110 de 03/07/2014 e dispensado, a pedido, pt 560 de 10/08/2015.
Patricia Moreira da Silva, designada pt 953 de 21/08/2015 e dispensada, a pedido, pt 1366 de 12/11/2015. 
Juliana de Melos Couto de Almeida, designada Pt 684, 21/3/16, dispensada Pt 1.103, de 6/7/17.
Valdinea da Penha Mathias designada pt 1157 de 11.07.17 e dispensada a pedido pt1464 de 24.10.18.</t>
        </r>
      </text>
    </comment>
    <comment ref="G356" authorId="390" shapeId="0" xr:uid="{00000000-0006-0000-0000-000087010000}">
      <text>
        <r>
          <rPr>
            <sz val="10"/>
            <rFont val="Arial"/>
          </rPr>
          <t>[Threaded comment]
Your version of Excel allows you to read this threaded comment; however, any edits to it will get removed if the file is opened in a newer version of Excel. Learn more: https://go.microsoft.com/fwlink/?linkid=870924
Comment:
    Marcial Cortes Lemos, nomeado pt 159 de 04/02/2013 e exonerado pt 1885 de 24/11/2014.
Janaina Vieira Pacheco, nomeada pt 1.885 24/11/2014 e exonerada pt 786 de 31/03/2016.</t>
        </r>
      </text>
    </comment>
    <comment ref="S356" authorId="391" shapeId="0" xr:uid="{00000000-0006-0000-0000-000088010000}">
      <text>
        <r>
          <rPr>
            <sz val="10"/>
            <rFont val="Arial"/>
          </rPr>
          <t>[Threaded comment]
Your version of Excel allows you to read this threaded comment; however, any edits to it will get removed if the file is opened in a newer version of Excel. Learn more: https://go.microsoft.com/fwlink/?linkid=870924
Comment:
    Fernando José Magalhães, designado pt 275 de 04/02/2013 e dispensado pt 850 de 07/04/2016.
José Alberto de Andrade Reis, designado Pt 850, de 7/4/16, dispensado, a pedido, a partir de 8/6/16,  Pt 1.076, de 3/7/17.</t>
        </r>
      </text>
    </comment>
    <comment ref="G357" authorId="392" shapeId="0" xr:uid="{00000000-0006-0000-0000-000089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Augusto Pereira, nomeado pt 160 de 04/02/13 e exonerado pt 547 de 12/05/2014.
Marcos Aurelio Correa Soares, nomeado pt 572 de 16/05/2014 e exonerado, a pedido, a partir de 10/08/2015, pt 963 de 27/08/2015. 
Marcos Aurelio Correa Soares, nomeado Pt 787, de 31/03/16 e exonerado, a contar de 12/09/16, pela Pt 1.833, de 30/09/16.
Bruna Malacarne, nomeada PT 282, de 22/2/17, exonerada Pt 1.133, de 10/7/17.</t>
        </r>
      </text>
    </comment>
    <comment ref="S357" authorId="393" shapeId="0" xr:uid="{00000000-0006-0000-0000-00008A010000}">
      <text>
        <r>
          <rPr>
            <sz val="10"/>
            <rFont val="Arial"/>
          </rPr>
          <t>[Threaded comment]
Your version of Excel allows you to read this threaded comment; however, any edits to it will get removed if the file is opened in a newer version of Excel. Learn more: https://go.microsoft.com/fwlink/?linkid=870924
Comment:
    Marcos Aurelio Correa Soares, designado pt 276, de 04/02/2013 e dispensado pt 1029 de 21/06/2013.</t>
        </r>
      </text>
    </comment>
    <comment ref="G358" authorId="394" shapeId="0" xr:uid="{00000000-0006-0000-0000-00008B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Marta Ferreira, nomeada Pt 161, de 4/2/13, e exonerada Pt 557, de 3/4/17.</t>
        </r>
      </text>
    </comment>
    <comment ref="S358" authorId="395" shapeId="0" xr:uid="{00000000-0006-0000-0000-00008C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Jose Luiz Camargo, designado pt 277 de 04/02/2013 e dispensado, a pedido, pt 165 de 24/03/2015.
Veralucia Maria da Penha, designada Pt 165, de 24/3/15, e dispensada, a pedido, Pt 345, de 03/03/17.
</t>
        </r>
      </text>
    </comment>
    <comment ref="G359" authorId="396" shapeId="0" xr:uid="{00000000-0006-0000-0000-00008D010000}">
      <text>
        <r>
          <rPr>
            <sz val="10"/>
            <rFont val="Arial"/>
          </rPr>
          <t>[Threaded comment]
Your version of Excel allows you to read this threaded comment; however, any edits to it will get removed if the file is opened in a newer version of Excel. Learn more: https://go.microsoft.com/fwlink/?linkid=870924
Comment:
    Celso Luiz Mendes, nomeado Pt 162, de 4/2/13, exonerado a pedido, a partir de 31/5/17, Pt 1.109, de 6/7/17.
Anderson Weligton Nunes: Nomeado: Port. 1.110, 06.07.17; Exon. Port. 1.491, 04.09.17.</t>
        </r>
      </text>
    </comment>
    <comment ref="S359" authorId="397" shapeId="0" xr:uid="{00000000-0006-0000-0000-00008E010000}">
      <text>
        <r>
          <rPr>
            <sz val="10"/>
            <rFont val="Arial"/>
          </rPr>
          <t>[Threaded comment]
Your version of Excel allows you to read this threaded comment; however, any edits to it will get removed if the file is opened in a newer version of Excel. Learn more: https://go.microsoft.com/fwlink/?linkid=870924
Comment:
    Zelina Cardoso Cunha, designada pt 278 de 04/02/2013 e dispensada pt 1.111, de 04/07/2013.
Aldo Nunes Hidalgo, designado pt 1252 de 07/08/2013 e dispensado, a pedido, pt 970 de 28/08/2015.
Anderson Welington Nunes, designado Pt 970, de 28/8/15, dispensado Pt 1.102, de 6/7/17.</t>
        </r>
      </text>
    </comment>
    <comment ref="G360" authorId="398" shapeId="0" xr:uid="{00000000-0006-0000-0000-00008F010000}">
      <text>
        <r>
          <rPr>
            <sz val="10"/>
            <rFont val="Arial"/>
          </rPr>
          <t>[Threaded comment]
Your version of Excel allows you to read this threaded comment; however, any edits to it will get removed if the file is opened in a newer version of Excel. Learn more: https://go.microsoft.com/fwlink/?linkid=870924
Comment:
    Domingos Savio da Silva Junior, nomeado pt 163 de 04/02/2013 e exonerado, a contar de 01/08/2013, pt 595 de 01/10/2013.
Fernanda Lopes Brito Garcia, nomeada Pt 1.594, de 1/10/13, exonerada Pt 2.302, de 29/12/16.
Taici Rodrigues Pires de Oliveira nomeada port. 2303 de 29.12.16 e exonerada pt. 525 de 18.04.18, a partir de 28.03.18.</t>
        </r>
      </text>
    </comment>
    <comment ref="S360" authorId="399" shapeId="0" xr:uid="{00000000-0006-0000-0000-000090010000}">
      <text>
        <r>
          <rPr>
            <sz val="10"/>
            <rFont val="Arial"/>
          </rPr>
          <t>[Threaded comment]
Your version of Excel allows you to read this threaded comment; however, any edits to it will get removed if the file is opened in a newer version of Excel. Learn more: https://go.microsoft.com/fwlink/?linkid=870924
Comment:
    Taici Rodrigues Pires, designada pt 279 de 04/02/2013 e dispensada, a pedido, pt 528 de 14/03/2013. 
Domingos Sávio da Silva Júnior, designado pt 1751 de 04/11/2013 e dispensado pt 231 de 28/04/2015.
Taici Rodrigues Pires de Oliveira, designada Pt 1.421, de 23/11/15, dispensada Pt 2.304, de 29/12/16.
Cristina Marinho Ribeiro nomeada pt 2304 de 29.12.16 e dispensada a pedido pt 213 de 20.02.18.</t>
        </r>
      </text>
    </comment>
    <comment ref="G361" authorId="400" shapeId="0" xr:uid="{00000000-0006-0000-0000-000091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José Reginaldo Siqueira Mendes. Nomeado: PT nº xx de xxx de xxxx. Exoneração: PT nº 1477, a partir de 01.08.2017. DOU 31.08.2017.
</t>
        </r>
      </text>
    </comment>
    <comment ref="G364" authorId="401" shapeId="0" xr:uid="{00000000-0006-0000-0000-000092010000}">
      <text>
        <r>
          <rPr>
            <sz val="10"/>
            <rFont val="Arial"/>
          </rPr>
          <t>[Threaded comment]
Your version of Excel allows you to read this threaded comment; however, any edits to it will get removed if the file is opened in a newer version of Excel. Learn more: https://go.microsoft.com/fwlink/?linkid=870924
Comment:
    Ieda de Abreu Peixoto, nomeada pt 167 de 04/02/2013 e exonerada, a pedido, pt 586 de 19/05/2014.</t>
        </r>
      </text>
    </comment>
    <comment ref="S364" authorId="402" shapeId="0" xr:uid="{00000000-0006-0000-0000-000093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Hélio Augusto de Oliveira, nomeado pt 283 de 04/02/2013 e dispensado pt 595 de 21/05/2014.
Ieda de Abreu Peixoto, nomeada pt 595 de 21/05/2014 e dispensada, a pedido, pt 610 de 02/01/2015.
Heloisa de Almeida Lopes Murta, designada pt 724 de 24/03/2016 e dispensada pt 1544 de 29/07/2016. </t>
        </r>
      </text>
    </comment>
    <comment ref="S365" authorId="403" shapeId="0" xr:uid="{00000000-0006-0000-0000-000094010000}">
      <text>
        <r>
          <rPr>
            <sz val="10"/>
            <rFont val="Arial"/>
          </rPr>
          <t>[Threaded comment]
Your version of Excel allows you to read this threaded comment; however, any edits to it will get removed if the file is opened in a newer version of Excel. Learn more: https://go.microsoft.com/fwlink/?linkid=870924
Comment:
    Heloisa de Almeida Lopes Murta, designada pr 284 de 04/02/2013 e dispensada pt 1679 de 21/10/2013.</t>
        </r>
      </text>
    </comment>
    <comment ref="G366" authorId="404" shapeId="0" xr:uid="{00000000-0006-0000-0000-00009501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Moreira da Silva, nomeada pt 759 de 24/03/16 e exonetara pt 1748 de 13/09/2016.</t>
        </r>
      </text>
    </comment>
    <comment ref="S366" authorId="405" shapeId="0" xr:uid="{00000000-0006-0000-0000-000096010000}">
      <text>
        <r>
          <rPr>
            <sz val="10"/>
            <rFont val="Arial"/>
          </rPr>
          <t>[Threaded comment]
Your version of Excel allows you to read this threaded comment; however, any edits to it will get removed if the file is opened in a newer version of Excel. Learn more: https://go.microsoft.com/fwlink/?linkid=870924
Comment:
    Mirna de Azevedo Schettino,designação Pt 724, de 24/03/16, dispensa P t2.206, de 06/12/16.</t>
        </r>
      </text>
    </comment>
    <comment ref="S367" authorId="406" shapeId="0" xr:uid="{00000000-0006-0000-0000-000097010000}">
      <text>
        <r>
          <rPr>
            <sz val="10"/>
            <rFont val="Arial"/>
          </rPr>
          <t>[Threaded comment]
Your version of Excel allows you to read this threaded comment; however, any edits to it will get removed if the file is opened in a newer version of Excel. Learn more: https://go.microsoft.com/fwlink/?linkid=870924
Comment:
    Silvio da Guia Jacinto, designado pt 285 de 04/02/2013 e dispensado pt, a pedido, pt 574 de 16/05/2014.</t>
        </r>
      </text>
    </comment>
    <comment ref="G368" authorId="407" shapeId="0" xr:uid="{00000000-0006-0000-0000-000098010000}">
      <text>
        <r>
          <rPr>
            <sz val="10"/>
            <rFont val="Arial"/>
          </rPr>
          <t>[Threaded comment]
Your version of Excel allows you to read this threaded comment; however, any edits to it will get removed if the file is opened in a newer version of Excel. Learn more: https://go.microsoft.com/fwlink/?linkid=870924
Comment:
    Deniz Pereira Nardes, nomeado pt 175 de 04/02/2013 e exonerado, a partir de 12/05/2014, pt 596 de 21/05/2014.</t>
        </r>
      </text>
    </comment>
    <comment ref="S368" authorId="408" shapeId="0" xr:uid="{00000000-0006-0000-0000-000099010000}">
      <text>
        <r>
          <rPr>
            <sz val="10"/>
            <rFont val="Arial"/>
          </rPr>
          <t>[Threaded comment]
Your version of Excel allows you to read this threaded comment; however, any edits to it will get removed if the file is opened in a newer version of Excel. Learn more: https://go.microsoft.com/fwlink/?linkid=870924
Comment:
    Joelson Alberto Lino da Silva, designado pt 286 de 04/02/2013 e dispensado pt 593 de 21/05/2014.</t>
        </r>
      </text>
    </comment>
    <comment ref="S372" authorId="409" shapeId="0" xr:uid="{00000000-0006-0000-0000-00009A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da Penha Pereira Philbois, designada pt 290 de 04/02/2013 e dispensada pt 1298 de 15/08/2013.</t>
        </r>
      </text>
    </comment>
    <comment ref="G373" authorId="410" shapeId="0" xr:uid="{00000000-0006-0000-0000-00009B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Patricia Cristina Antunes Sebastião, nomeada pt 176 de 04/02/2013 e exonerada pt 1638 de 10/10/2014. 
</t>
        </r>
      </text>
    </comment>
    <comment ref="S374" authorId="411" shapeId="0" xr:uid="{00000000-0006-0000-0000-00009C01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de Assis Gonçalves Wanzeller, designado PT 291 de 04.02.13 e dispensado PT 1.747 de 18.10.17</t>
        </r>
      </text>
    </comment>
    <comment ref="G375" authorId="412" shapeId="0" xr:uid="{00000000-0006-0000-0000-00009D010000}">
      <text>
        <r>
          <rPr>
            <sz val="10"/>
            <rFont val="Arial"/>
          </rPr>
          <t>[Threaded comment]
Your version of Excel allows you to read this threaded comment; however, any edits to it will get removed if the file is opened in a newer version of Excel. Learn more: https://go.microsoft.com/fwlink/?linkid=870924
Comment:
    Pedro Basilio, nomeado pt 178 de 04/02/2013 e exonerado pt 792 de 06/05/2013.
Edivandro Mota Guimarães, nomeado pt 792 de 06/05/2013 e exonerado pt 1639 de 10/10/2014.</t>
        </r>
      </text>
    </comment>
    <comment ref="S375" authorId="413" shapeId="0" xr:uid="{00000000-0006-0000-0000-00009E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Edivandro Mota Guimarães, designado pt 293 de 04/02/2013 e dispensado pt 793 de 06/05/2013. </t>
        </r>
      </text>
    </comment>
    <comment ref="G376" authorId="414" shapeId="0" xr:uid="{00000000-0006-0000-0000-00009F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Francisco de Assis Gonçalves Wanzeller nomeado PT 179 de 04.02.13 e exonerado PT 1.746 de 18.10.17
</t>
        </r>
      </text>
    </comment>
    <comment ref="G377" authorId="415" shapeId="0" xr:uid="{00000000-0006-0000-0000-0000A0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João Barbosa, nomeado pt 135 de 03/02/2014 e exonerado pt 1.246, de 30/07/2014.
José Airamir Padilha de Castro, nomeado pt 1246, de 30/07/2014 e exonerado pt 401 de 06/04/2015 (Mudança de estrutura de CCT III para CCT IV).
Jose Airamir Padilha de Castro nomeado Pt 374, de 5/2/16, e exonerado Pt 588, de 6/4/17.
</t>
        </r>
      </text>
    </comment>
    <comment ref="S377" authorId="416" shapeId="0" xr:uid="{00000000-0006-0000-0000-0000A1010000}">
      <text>
        <r>
          <rPr>
            <sz val="10"/>
            <rFont val="Arial"/>
          </rPr>
          <t>[Threaded comment]
Your version of Excel allows you to read this threaded comment; however, any edits to it will get removed if the file is opened in a newer version of Excel. Learn more: https://go.microsoft.com/fwlink/?linkid=870924
Comment:
    Joana Darc Soares da Costa, designada pela pt 294 de 04/02/2013 e dispensada pela pt 1403 de 03/09/2013.</t>
        </r>
      </text>
    </comment>
    <comment ref="G378" authorId="417" shapeId="0" xr:uid="{00000000-0006-0000-0000-0000A2010000}">
      <text>
        <r>
          <rPr>
            <sz val="10"/>
            <rFont val="Arial"/>
          </rPr>
          <t>[Threaded comment]
Your version of Excel allows you to read this threaded comment; however, any edits to it will get removed if the file is opened in a newer version of Excel. Learn more: https://go.microsoft.com/fwlink/?linkid=870924
Comment:
    João Barbosa, nomeado pt 1250 de 07/08/2013 e exonerado pt 135 de 03/02/2014.
Wamberto Sergio Gomes da Silva, nomeado Pt 224, de 24/02/14, e exonerado Pt 586, de 6/4/17.</t>
        </r>
      </text>
    </comment>
    <comment ref="S378" authorId="418" shapeId="0" xr:uid="{00000000-0006-0000-0000-0000A3010000}">
      <text>
        <r>
          <rPr>
            <sz val="10"/>
            <rFont val="Arial"/>
          </rPr>
          <t>[Threaded comment]
Your version of Excel allows you to read this threaded comment; however, any edits to it will get removed if the file is opened in a newer version of Excel. Learn more: https://go.microsoft.com/fwlink/?linkid=870924
Comment:
    João Barbosa, designado pt 295 de 04/02/2013 e dispensado pt 1251 de 07/08/2013; Antônio Sérgio Lemos de Souza, dispensado - Port. 1028, DOU de 13.08.18; Francisco das Chagas Alexandre de Assis - Designado - Port. 1028, DOU de 13.08.18.</t>
        </r>
      </text>
    </comment>
    <comment ref="G379" authorId="419" shapeId="0" xr:uid="{00000000-0006-0000-0000-0000A4010000}">
      <text>
        <r>
          <rPr>
            <sz val="10"/>
            <rFont val="Arial"/>
          </rPr>
          <t>[Threaded comment]
Your version of Excel allows you to read this threaded comment; however, any edits to it will get removed if the file is opened in a newer version of Excel. Learn more: https://go.microsoft.com/fwlink/?linkid=870924
Comment:
    Karla Freira Baeta, nomeada pela pt 183 de 04/02/2013 e exonerada, a contar de 10/06/2013, pela pt 997 de 11/06/2013.</t>
        </r>
      </text>
    </comment>
    <comment ref="S379" authorId="420" shapeId="0" xr:uid="{00000000-0006-0000-0000-0000A5010000}">
      <text>
        <r>
          <rPr>
            <sz val="10"/>
            <rFont val="Arial"/>
          </rPr>
          <t>[Threaded comment]
Your version of Excel allows you to read this threaded comment; however, any edits to it will get removed if the file is opened in a newer version of Excel. Learn more: https://go.microsoft.com/fwlink/?linkid=870924
Comment:
    Olimar Cardoso dos Santos, designado pt 297 de 04/02/2013 e dispensado pt 1.101 de 04/07/2013. 
Celio Ricardo Melo do Nascimento designado pt 1527 de 23.09.13, e dispensado pt 652 de 14.05.18.</t>
        </r>
      </text>
    </comment>
    <comment ref="G380" authorId="421" shapeId="0" xr:uid="{00000000-0006-0000-0000-0000A6010000}">
      <text>
        <r>
          <rPr>
            <sz val="10"/>
            <rFont val="Arial"/>
          </rPr>
          <t>[Threaded comment]
Your version of Excel allows you to read this threaded comment; however, any edits to it will get removed if the file is opened in a newer version of Excel. Learn more: https://go.microsoft.com/fwlink/?linkid=870924
Comment:
    Celio Ricardo Melo do Nascimento , nomeado pt 184 de 04/02/2016 e exonerado pt 351 de 05/09/16.</t>
        </r>
      </text>
    </comment>
    <comment ref="G382" authorId="422" shapeId="0" xr:uid="{00000000-0006-0000-0000-0000A7010000}">
      <text>
        <r>
          <rPr>
            <sz val="10"/>
            <rFont val="Arial"/>
          </rPr>
          <t>[Threaded comment]
Your version of Excel allows you to read this threaded comment; however, any edits to it will get removed if the file is opened in a newer version of Excel. Learn more: https://go.microsoft.com/fwlink/?linkid=870924
Comment:
    Olimar Cardoso dos Santos, nomeado pt 185 de 04/02/2013 e exonerado pt 1.100 de 04/07/2013.</t>
        </r>
      </text>
    </comment>
    <comment ref="S382" authorId="423" shapeId="0" xr:uid="{00000000-0006-0000-0000-0000A8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Jose Pereira de Almeida, designada pt 590 de 01/04/2013 e dispensada pt 1292 de 15/08/2013.
Maria Tereza Lapa Moreira designada pt 1828 de 20.11.13 e dispensada a pedido pt 142 de 02.02.18.</t>
        </r>
      </text>
    </comment>
    <comment ref="G384" authorId="424" shapeId="0" xr:uid="{00000000-0006-0000-0000-0000A9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da Conceição de Araujo Passos, nomeada pt 187 de 04/02/2013 e exonerada pt 1.453 de 01/12/2015.
Pedro de Alcântara Vasconcelos Filho nomeado pt 1453 de 01.12.15 e exonerado, a pedido, pt 533 de 18.04.18.</t>
        </r>
      </text>
    </comment>
    <comment ref="G388" authorId="425" shapeId="0" xr:uid="{00000000-0006-0000-0000-0000AA010000}">
      <text>
        <r>
          <rPr>
            <sz val="10"/>
            <rFont val="Arial"/>
          </rPr>
          <t>[Threaded comment]
Your version of Excel allows you to read this threaded comment; however, any edits to it will get removed if the file is opened in a newer version of Excel. Learn more: https://go.microsoft.com/fwlink/?linkid=870924
Comment:
    Katia Regina Vieira Dias nomeada Pt 191, de 4/2/13, e exonerada a pedido Pt 757, de 11/5/17.</t>
        </r>
      </text>
    </comment>
    <comment ref="G389" authorId="426" shapeId="0" xr:uid="{00000000-0006-0000-0000-0000AB010000}">
      <text>
        <r>
          <rPr>
            <sz val="10"/>
            <rFont val="Arial"/>
          </rPr>
          <t>[Threaded comment]
Your version of Excel allows you to read this threaded comment; however, any edits to it will get removed if the file is opened in a newer version of Excel. Learn more: https://go.microsoft.com/fwlink/?linkid=870924
Comment:
    Rogerio Gonçalves Lopes, nomeado pt 194 de 04/02/2013 e exonerado pt 104 de 23/01/2015.
Ricardo Henrique de Brito e Sousa: Nomeado: PT 192, DOU 13.2.15; Exon: PT  1774, DOU de 25.10.18.</t>
        </r>
      </text>
    </comment>
    <comment ref="S389" authorId="427" shapeId="0" xr:uid="{00000000-0006-0000-0000-0000AC01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Thomaz Alaver designado pt 00.305 em 04/02/2013 e dispensado em 01.244 em 20.06.2016</t>
        </r>
      </text>
    </comment>
    <comment ref="G392" authorId="428" shapeId="0" xr:uid="{00000000-0006-0000-0000-0000AD010000}">
      <text>
        <r>
          <rPr>
            <sz val="10"/>
            <rFont val="Arial"/>
          </rPr>
          <t>[Threaded comment]
Your version of Excel allows you to read this threaded comment; however, any edits to it will get removed if the file is opened in a newer version of Excel. Learn more: https://go.microsoft.com/fwlink/?linkid=870924
Comment:
    Miriam Neves de Aquino, nomeada pt 196 de 04/02/2013 e exonerada pt 1.129 de 24/09/2015.
Afonso Infurna Junior, nomeação Pt 1129, de 24/9/15, exoneração, a pedido, Pt 1321, de 14/8/17. André Muniz Afonso. Nom. PT 1.430, DOU 28.8.17 e exonerado pt. 854 de 04.07.18.</t>
        </r>
      </text>
    </comment>
    <comment ref="S392" authorId="429" shapeId="0" xr:uid="{00000000-0006-0000-0000-0000AE010000}">
      <text>
        <r>
          <rPr>
            <sz val="10"/>
            <rFont val="Arial"/>
          </rPr>
          <t>[Threaded comment]
Your version of Excel allows you to read this threaded comment; however, any edits to it will get removed if the file is opened in a newer version of Excel. Learn more: https://go.microsoft.com/fwlink/?linkid=870924
Comment:
    Sheila Rejane Nascimento Silva, designada pt 307 de 04/02/2013 e dispensada pt 297 de 21/05/2015.
Afonso Infurna Junior, designado pt 297 de 21/05/2015 e dispensado pt 1113 de 23/09/2015.
Stefania Leirias Braga, designada PT 499 de 25/02/2016 e dispensada PT 1659 de 02/10/2017.Délia Juçara  Caldeira. Desig. PT nº 1731, DOU. 17.9.17.
Délia Juçara Caldeira designada pt 1731 de 17.09.17 e dispensada pt 912 de 18.07.18.</t>
        </r>
      </text>
    </comment>
    <comment ref="G393" authorId="430" shapeId="0" xr:uid="{00000000-0006-0000-0000-0000AF010000}">
      <text>
        <r>
          <rPr>
            <sz val="10"/>
            <rFont val="Arial"/>
          </rPr>
          <t>[Threaded comment]
Your version of Excel allows you to read this threaded comment; however, any edits to it will get removed if the file is opened in a newer version of Excel. Learn more: https://go.microsoft.com/fwlink/?linkid=870924
Comment:
    Afonso Infurna Júnior, nomeado pt 272 de 11/05/2015 e exonerado pt 727 de 15/06/2015.
Tâmara da Nóbrega, nomeada Pt 727, de 15/06/15 e exonerada Pt 1.879, de 10/10/16.
Vanessa Melo do Amaral, nomeada Pt  1879, de 10/10/16, exonerada Pt 2066, de 22/12/17.
Délia Juçara Caldeira nomeada pt 2066 de 22.12.17 e exonerada pt 911 de 18.07.18.</t>
        </r>
      </text>
    </comment>
    <comment ref="G394" authorId="431" shapeId="0" xr:uid="{00000000-0006-0000-0000-0000B0010000}">
      <text>
        <r>
          <rPr>
            <sz val="10"/>
            <rFont val="Arial"/>
          </rPr>
          <t>[Threaded comment]
Your version of Excel allows you to read this threaded comment; however, any edits to it will get removed if the file is opened in a newer version of Excel. Learn more: https://go.microsoft.com/fwlink/?linkid=870924
Comment:
    Grace Benedita de Carvalho Martins, nomeada Pt 198, de 4/2/13, exonerada, a pedido, Pt 259, de 14/2/17.
Karen Marques do Amaral, nomeada Pt 259, de 14/2/17. Nomeação tornada insubsistente pela Pt 261, de 15/2/17.
Grace Benedita de Carvalho Martins, nomeada Pt 198, de 4/2/13, exonerada, a pedido, Pt 414, de 14/03/17.</t>
        </r>
      </text>
    </comment>
    <comment ref="G395" authorId="432" shapeId="0" xr:uid="{00000000-0006-0000-0000-0000B1010000}">
      <text>
        <r>
          <rPr>
            <sz val="10"/>
            <rFont val="Arial"/>
          </rPr>
          <t>[Threaded comment]
Your version of Excel allows you to read this threaded comment; however, any edits to it will get removed if the file is opened in a newer version of Excel. Learn more: https://go.microsoft.com/fwlink/?linkid=870924
Comment:
    Mauricio Vianna, nomeado pela pt 199 de 04/02/2013 e exonerado, a pedido, pela pt 891 de 23/05/2013.
Jairo Correa Domingues, nomeado pt 1630 de 11/10/2013 e exonerado, a apartir de 14/07/2014, pt 1268 de 31/07/2014.
Maria Eleonora Soares de Oliveira, nomeada pt 1269 de 31/07/2014 e exonerada, a pedido, a partir de 05/06/2015, pt 815 de 09/07/2015.
Stefania Leirias Braga,  nomeada Pt 376, de 5/2/16, exonerada Pt 1.104, de 6/7/17. Paula Bernadete de Moura Ferreira - Nomeada: PT  nº 1.104 - 06.07.17. Exonerada a partir de 18.09.17, PT nº 1.775, 26.10.17. Jairo C. Domingues: Nom. PT 1819, DOU 03.11.17 e exonerado pt. 401 de 28.03.18.</t>
        </r>
      </text>
    </comment>
    <comment ref="S395" authorId="433" shapeId="0" xr:uid="{00000000-0006-0000-0000-0000B2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Eleonora Iozzi, designada pt 308 de 04/02/2013 e dispensada pt 774 de 06/05/2013.
Jairo Correa Domingues, designado pt 864 de 20/05/2013 e dispensado pt 1631 de 11/10/2013.
Marcelle de Oliveira Koeppe, designado 497 de 10/11/2014 e dispensada pt 475 de 13/07/2015. 
Stefania Leirias Braga, designada pt 475 de 13/07/2015 e dispensada pt 1225 de 08/10/2015.
Angélica Ines Ferreira da Silva, nomeada pt 500 de 25/02/2016 e exonerada pt.353 de 05/02/16.
Tatiana de Gouveia Baratelli, designada Pt 353, de 5/9/16, dispensada Pt 1.108, de 6/7/17.
Gláucia Regina de Oliveira Rodrigues designada pt 2064 de 22.12.17 e dispensada pt. 402 de 28.03.18.</t>
        </r>
      </text>
    </comment>
    <comment ref="G397" authorId="434" shapeId="0" xr:uid="{00000000-0006-0000-0000-0000B3010000}">
      <text>
        <r>
          <rPr>
            <sz val="10"/>
            <rFont val="Arial"/>
          </rPr>
          <t>[Threaded comment]
Your version of Excel allows you to read this threaded comment; however, any edits to it will get removed if the file is opened in a newer version of Excel. Learn more: https://go.microsoft.com/fwlink/?linkid=870924
Comment:
    Sheila Rejane Nascimento, nomeada pt 201 de 04/02/2013 e exonerada pt 774 de 29/06/2015.
Larissa de Azevedo Rego Peres, nomeada Pt 377, de 5/2/16, exonerada, a pedido, a partir de 15/8/17, Pt 1352, de 16/8/17.
Angélica Inês Ferreira da Silva nomeada pt 1680 de 06.10.17 e exonerada pt 403 de 28.03.18.
Larissa de Azevedo Rego Peres nomeada pt 403 de 28.03.18 e exonerada pt 853 de 04.07.18.</t>
        </r>
      </text>
    </comment>
    <comment ref="S397" authorId="435" shapeId="0" xr:uid="{00000000-0006-0000-0000-0000B4010000}">
      <text>
        <r>
          <rPr>
            <sz val="10"/>
            <rFont val="Arial"/>
          </rPr>
          <t>[Threaded comment]
Your version of Excel allows you to read this threaded comment; however, any edits to it will get removed if the file is opened in a newer version of Excel. Learn more: https://go.microsoft.com/fwlink/?linkid=870924
Comment:
    Denise Gama Teixeira Malta de Moraes, designada pt 310 de 04/02/2013 e dispensada pt 413 de 30/06/2015.
Larissa de Azevedo Rego Peres, designado pt 413 de 30/06/2015 e dispensada pt 1115 de 22/09/2015.
Christiane dos Santos Teixieira Delphim, nomeada pt 309 de 04/02/2013 e exonerada pt 352 de 05/02/2016.
Marcelo Felga de Carvalho,  designado Pt 352, de 5/9/16, dispensado Pt 1.107, de 6/7/17.
Glaucia Ribeiro Lima, designada Pt 1.107, de 6/7/17, dispensada Pt 1.204, de 19/7/17.
Norberto Polla de Campos designado pt. 2065 de 22.12.17 e dispensado pt. 573 de 24.04.18.
Afonso Infurna Júnior designado pt 619 de 07.05.18 e dispensado pt 885 de 13.07.18.</t>
        </r>
      </text>
    </comment>
    <comment ref="G398" authorId="436" shapeId="0" xr:uid="{00000000-0006-0000-0000-0000B5010000}">
      <text>
        <r>
          <rPr>
            <sz val="10"/>
            <rFont val="Arial"/>
          </rPr>
          <t>[Threaded comment]
Your version of Excel allows you to read this threaded comment; however, any edits to it will get removed if the file is opened in a newer version of Excel. Learn more: https://go.microsoft.com/fwlink/?linkid=870924
Comment:
    Albanita Maria Bezerra, nomeada pt 202 de 04/02/13 e exonerada pt 548 de 03/03/2016.
Janaina Bezerra Mesquita, nomeação Pt 548, de 3/3/16, exoneração, a pedido, a partir de 14/8/17, Pt1320, de 14/8/17.</t>
        </r>
      </text>
    </comment>
    <comment ref="S398" authorId="437" shapeId="0" xr:uid="{00000000-0006-0000-0000-0000B6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Helena de Medeiros, designada pela pt 311 de 04/02/13 e dispensada pela pt 546 de 03/03/2016.
Larissa Muratori Aguiar designada Pt 546, de 03/03/16, e dispensada Pt 407, de 13/03/17.
Janaína Bezerra Mesquita designada pt. 1493 de 04.09.17 e dispensada pt. 236 de 26.02.18.</t>
        </r>
      </text>
    </comment>
    <comment ref="G399" authorId="438" shapeId="0" xr:uid="{00000000-0006-0000-0000-0000B7010000}">
      <text>
        <r>
          <rPr>
            <sz val="10"/>
            <rFont val="Arial"/>
          </rPr>
          <t>[Threaded comment]
Your version of Excel allows you to read this threaded comment; however, any edits to it will get removed if the file is opened in a newer version of Excel. Learn more: https://go.microsoft.com/fwlink/?linkid=870924
Comment:
    Jose Gladstone Machado Juca, nomeado pt 203 de 04/02/2013 e exonerado, a pedido, pt 789 de 06/05/2013. Janaina Bezerra Mesquita, nomeado pt 789 de 06/05/2013 e exonerada pt 402 de 06/04/2015. 
Janaina Bezerra Mesquita, nomeada pt 402 de 06/04/2015 e exonerada pt 547 de 03/03/2016.
Larissa Muratori Aguiar nomeada Pt 547, de 03/03/16, e exonerada a pedido Pt 405, de 13/03/17.
Eujane Dantas Medeiros nomeada pt 406 de 13.03.17 e exonerada a pedido pt 154 de 02.02.18.</t>
        </r>
      </text>
    </comment>
    <comment ref="S399" authorId="439" shapeId="0" xr:uid="{00000000-0006-0000-0000-0000B8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Milca Costa Adegas, designada pt 312 de 04/02/2013 e dispensada pt 1953 de 13/12/2013.
Raimunda de Nazaré de Souza Ferreira, designada pt 1953 de 13/12/2013 e dispensada, a pedido, a partir de 13/02/2015, pt 141 de 20/03/2015. </t>
        </r>
      </text>
    </comment>
    <comment ref="G400" authorId="440" shapeId="0" xr:uid="{00000000-0006-0000-0000-0000B9010000}">
      <text>
        <r>
          <rPr>
            <sz val="10"/>
            <rFont val="Arial"/>
          </rPr>
          <t>[Threaded comment]
Your version of Excel allows you to read this threaded comment; however, any edits to it will get removed if the file is opened in a newer version of Excel. Learn more: https://go.microsoft.com/fwlink/?linkid=870924
Comment:
    Edilza Maria de Araujo, Nomeada - Pt. 204 de 04.02.2013 e Exonerada - Pt. 285 de 12.08.2016.  Francisco Canindé: nomeado: Port. 285, 12.08.16; exon. Port. 1.492, 04.09.17.</t>
        </r>
      </text>
    </comment>
    <comment ref="S400" authorId="441" shapeId="0" xr:uid="{00000000-0006-0000-0000-0000BA010000}">
      <text>
        <r>
          <rPr>
            <sz val="10"/>
            <rFont val="Arial"/>
          </rPr>
          <t>[Threaded comment]
Your version of Excel allows you to read this threaded comment; however, any edits to it will get removed if the file is opened in a newer version of Excel. Learn more: https://go.microsoft.com/fwlink/?linkid=870924
Comment:
    Janne Rose Rodrigues Soares, designada pt 313 de 04/02/2013 e dispensada, a contar de 01/04/2013, pt 409 de 04/04/2014.</t>
        </r>
      </text>
    </comment>
    <comment ref="G401" authorId="442" shapeId="0" xr:uid="{00000000-0006-0000-0000-0000BB010000}">
      <text>
        <r>
          <rPr>
            <sz val="10"/>
            <rFont val="Arial"/>
          </rPr>
          <t>[Threaded comment]
Your version of Excel allows you to read this threaded comment; however, any edits to it will get removed if the file is opened in a newer version of Excel. Learn more: https://go.microsoft.com/fwlink/?linkid=870924
Comment:
    Helio dos Santos Costa, nomeado pt 205 de 04/02/2013 e exonerado pt 1248 de 07/08/2013.
Tertuliano da Silva Montão Neto, nomeado pt 1249 de 07/08/2013 e exonerado, a pedido, a partir de 01/08/2015, pt 878 de 31/07/2015.</t>
        </r>
      </text>
    </comment>
    <comment ref="S401" authorId="443" shapeId="0" xr:uid="{00000000-0006-0000-0000-0000BC010000}">
      <text>
        <r>
          <rPr>
            <sz val="10"/>
            <rFont val="Arial"/>
          </rPr>
          <t>[Threaded comment]
Your version of Excel allows you to read this threaded comment; however, any edits to it will get removed if the file is opened in a newer version of Excel. Learn more: https://go.microsoft.com/fwlink/?linkid=870924
Comment:
    João de Deus Filho, designado pt 314 de 04/02/2013 e dispensado, a pedido, pt 1744 de 24/10/2014.
WALDIR ROCHA LIMA designação Pt 484 de 03/11/14, exoneração Pt 2.052, de 09/11/16.
Hélio Luciano de Paula,  designado Pt 2.052, de 9/11/16, dispensado, a pedido, Pt 1.160, de 13/7/17.</t>
        </r>
      </text>
    </comment>
    <comment ref="S402" authorId="444" shapeId="0" xr:uid="{00000000-0006-0000-0000-0000BD01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Lourenço Jofre, designado pt 315 de 04/02/2013 e dispensado pt 773 de 06/05/2013.
João Reis Neto, designado pt 773 de 06/05/2013 e dispensado pt 1678 de 21/10/2013.</t>
        </r>
      </text>
    </comment>
    <comment ref="S403" authorId="445" shapeId="0" xr:uid="{00000000-0006-0000-0000-0000BE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Jose Carlos da Silva, designado pt 386 de 13/02/2013 e dispensado, a pedido, pt 1750, de 04/11/2013. </t>
        </r>
      </text>
    </comment>
    <comment ref="S405" authorId="446" shapeId="0" xr:uid="{00000000-0006-0000-0000-0000BF010000}">
      <text>
        <r>
          <rPr>
            <sz val="10"/>
            <rFont val="Arial"/>
          </rPr>
          <t>[Threaded comment]
Your version of Excel allows you to read this threaded comment; however, any edits to it will get removed if the file is opened in a newer version of Excel. Learn more: https://go.microsoft.com/fwlink/?linkid=870924
Comment:
    Bernardina de Freitas designada pt 675 de 18.05.18 e dispensada pt 788 de 18.06.18.</t>
        </r>
      </text>
    </comment>
    <comment ref="S406" authorId="447" shapeId="0" xr:uid="{00000000-0006-0000-0000-0000C0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Solange Maria Gemaque de Oliveira, designada pt 379 de 13/02/2013 e dispensada pt 1629 de 11/10/2013.
Maria Goreth de Almeida Alves, designada pt 1629 de 11/10/2013 e dispensada pt 164 de 10/02/2014. 
Maria Goreth de Almeida Alves, designada pt 515 de 30.07.15 e dispensada a pedido pt 1265 de 27.09.18. </t>
        </r>
      </text>
    </comment>
    <comment ref="G407" authorId="448" shapeId="0" xr:uid="{00000000-0006-0000-0000-0000C1010000}">
      <text>
        <r>
          <rPr>
            <sz val="10"/>
            <rFont val="Arial"/>
          </rPr>
          <t>[Threaded comment]
Your version of Excel allows you to read this threaded comment; however, any edits to it will get removed if the file is opened in a newer version of Excel. Learn more: https://go.microsoft.com/fwlink/?linkid=870924
Comment:
    Valdete da Silva Monteiro. Nomea.Por 211, DOU 04.02.13; Exonerada: Port. 678, DOU 18.05.18, a contar de 30.04.18.</t>
        </r>
      </text>
    </comment>
    <comment ref="G409" authorId="449" shapeId="0" xr:uid="{00000000-0006-0000-0000-0000C2010000}">
      <text>
        <r>
          <rPr>
            <sz val="10"/>
            <rFont val="Arial"/>
          </rPr>
          <t>[Threaded comment]
Your version of Excel allows you to read this threaded comment; however, any edits to it will get removed if the file is opened in a newer version of Excel. Learn more: https://go.microsoft.com/fwlink/?linkid=870924
Comment:
    Ines Pereira Mallmann, nomeada pt 212 de 04/02/2013 e exonerada, a pedido, a contar de 01/05/2013, pt 812 de 10/05/2013.
Karem Vasconcelos Gomes, nomeada pt 8 de 06/01/2014 e exonerada pt 1.128 de 24/09/2015.</t>
        </r>
      </text>
    </comment>
    <comment ref="G410" authorId="450" shapeId="0" xr:uid="{00000000-0006-0000-0000-0000C3010000}">
      <text>
        <r>
          <rPr>
            <sz val="10"/>
            <rFont val="Arial"/>
          </rPr>
          <t>[Threaded comment]
Your version of Excel allows you to read this threaded comment; however, any edits to it will get removed if the file is opened in a newer version of Excel. Learn more: https://go.microsoft.com/fwlink/?linkid=870924
Comment:
    Julio Cesar Colpo da Silveira, nomeado pt 215 de 04/02/2013 e exonerado, a contar de 19/09/2013, pt 1626 de 11/10/2013.
Paulo Sergio Nobre de Carvalho, nomeado pt 1627 de 11/10/2013 e exonerado, a pedido, a partir de 11/08/2014, pt 1.359 de 22/08/2014.
Marta Maria Bolson, nomeada PT 379 de 05.02.2016 e exonerada PT 1.617 de 28/09/2017.</t>
        </r>
      </text>
    </comment>
    <comment ref="S410" authorId="451" shapeId="0" xr:uid="{00000000-0006-0000-0000-0000C4010000}">
      <text>
        <r>
          <rPr>
            <sz val="10"/>
            <rFont val="Arial"/>
          </rPr>
          <t>[Threaded comment]
Your version of Excel allows you to read this threaded comment; however, any edits to it will get removed if the file is opened in a newer version of Excel. Learn more: https://go.microsoft.com/fwlink/?linkid=870924
Comment:
    Paulo Sergio Nobre de Carvalho, designado pt 322 de 04/02/2013 e dispensado pt 1628 de 11/10/2013. 
Joel Silva Pavão, designado pt 1628 de 11/10/2013 e dispensado pt 1382 de 25/08/2014.
Izaura de Fatima do Amaral Streit, designada PT 428 de 19.02.16 e dispensada PT 1618 de 28.09.2017</t>
        </r>
      </text>
    </comment>
    <comment ref="G411" authorId="452" shapeId="0" xr:uid="{00000000-0006-0000-0000-0000C5010000}">
      <text>
        <r>
          <rPr>
            <sz val="10"/>
            <rFont val="Arial"/>
          </rPr>
          <t>[Threaded comment]
Your version of Excel allows you to read this threaded comment; however, any edits to it will get removed if the file is opened in a newer version of Excel. Learn more: https://go.microsoft.com/fwlink/?linkid=870924
Comment:
    Frontino Barbosa Mendonça nomeado pt 1021 de 20.06.13 e exonerado pt 659 de 16.05.18.</t>
        </r>
      </text>
    </comment>
    <comment ref="G412" authorId="453" shapeId="0" xr:uid="{00000000-0006-0000-0000-0000C6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Maria Iara Soares Rodrigues, nomeada pt 376 de 04/02/2013 e exonerada pt 1.708 de 21/10/2010.
</t>
        </r>
      </text>
    </comment>
    <comment ref="S413" authorId="454" shapeId="0" xr:uid="{00000000-0006-0000-0000-0000C7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Vanderlei Correa Peres, designado pt 323 de 04/02/2013 e dispensado, a partir de 30/09/2015, pt 110 de 27/01/2016.
</t>
        </r>
      </text>
    </comment>
    <comment ref="G414" authorId="455" shapeId="0" xr:uid="{00000000-0006-0000-0000-0000C8010000}">
      <text>
        <r>
          <rPr>
            <sz val="10"/>
            <rFont val="Arial"/>
          </rPr>
          <t>[Threaded comment]
Your version of Excel allows you to read this threaded comment; however, any edits to it will get removed if the file is opened in a newer version of Excel. Learn more: https://go.microsoft.com/fwlink/?linkid=870924
Comment:
    Frontino Barbosa Mendonça, nomeado pt 217, de 04/02/2013 e exonerado pt 1.021, de 20/06/2013.</t>
        </r>
      </text>
    </comment>
    <comment ref="S414" authorId="456" shapeId="0" xr:uid="{00000000-0006-0000-0000-0000C9010000}">
      <text>
        <r>
          <rPr>
            <sz val="10"/>
            <rFont val="Arial"/>
          </rPr>
          <t>[Threaded comment]
Your version of Excel allows you to read this threaded comment; however, any edits to it will get removed if the file is opened in a newer version of Excel. Learn more: https://go.microsoft.com/fwlink/?linkid=870924
Comment:
    Carloir Severo Correa, designado pt 324 de 04/02/2013 e dispensado pt 1371 de 30/08/2013.
Ana Julia Duarte Ibargoyen, designada pt 273 de 11/05/2015 e dipsensada a partir de 31/12/2015 pt 685 de 21/03/2016.</t>
        </r>
      </text>
    </comment>
    <comment ref="G416" authorId="457" shapeId="0" xr:uid="{00000000-0006-0000-0000-0000CA010000}">
      <text>
        <r>
          <rPr>
            <sz val="10"/>
            <rFont val="Arial"/>
          </rPr>
          <t>[Threaded comment]
Your version of Excel allows you to read this threaded comment; however, any edits to it will get removed if the file is opened in a newer version of Excel. Learn more: https://go.microsoft.com/fwlink/?linkid=870924
Comment:
    Ana Maria Gagliardi Gonçalves, nomeada pt 220 de 04/02/2013 e Aposentada pt 256 de 30/04/2014.</t>
        </r>
      </text>
    </comment>
    <comment ref="G417" authorId="458" shapeId="0" xr:uid="{00000000-0006-0000-0000-0000CB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Telesmagno Neves Teles, nomeado pt 221 de 04/02/2013 e exonerado, a pedido, pt 195 de 13/02/2015.
</t>
        </r>
      </text>
    </comment>
    <comment ref="S417" authorId="459" shapeId="0" xr:uid="{00000000-0006-0000-0000-0000CC010000}">
      <text>
        <r>
          <rPr>
            <sz val="10"/>
            <rFont val="Arial"/>
          </rPr>
          <t>[Threaded comment]
Your version of Excel allows you to read this threaded comment; however, any edits to it will get removed if the file is opened in a newer version of Excel. Learn more: https://go.microsoft.com/fwlink/?linkid=870924
Comment:
    Elizabeth Regina Dias Brasil, designada pt 327 de 04/02/2013 e dispensada pt 285 de 19/05/2015.
Juliana Amorim da Silva, designada pt 285 em 19/05/2015 e Dispensada pt 1242 20/06/2016.
Sandro Agrello Nunes Oliveira designado pt 1935 de 23.11.17 e dispensado pt 460 de 06.04.18.
Melissa Luciele Karlinski designada pt 460 de 06.04.18 e dispensada pt 710 de 25.05.18.</t>
        </r>
      </text>
    </comment>
    <comment ref="G418" authorId="460" shapeId="0" xr:uid="{00000000-0006-0000-0000-0000CD010000}">
      <text>
        <r>
          <rPr>
            <sz val="10"/>
            <rFont val="Arial"/>
          </rPr>
          <t>[Threaded comment]
Your version of Excel allows you to read this threaded comment; however, any edits to it will get removed if the file is opened in a newer version of Excel. Learn more: https://go.microsoft.com/fwlink/?linkid=870924
Comment:
    Leila Duarte Lacerda, nomeada pt 766 de 30/04/2013 e exoenrada pt 379 de 28/03/2014.
Sara Fabiana Bittencourt de Aguiar, nomeada pt 543 de 12/05/2014 e exonerada pt 92 de 25/01/2016.
Manoel José de Amorim nomeado pt 92 de 25.01.16 e exonerado pt 849 de 04.07.18.</t>
        </r>
      </text>
    </comment>
    <comment ref="S418" authorId="461" shapeId="0" xr:uid="{00000000-0006-0000-0000-0000CE010000}">
      <text>
        <r>
          <rPr>
            <sz val="10"/>
            <rFont val="Arial"/>
          </rPr>
          <t>[Threaded comment]
Your version of Excel allows you to read this threaded comment; however, any edits to it will get removed if the file is opened in a newer version of Excel. Learn more: https://go.microsoft.com/fwlink/?linkid=870924
Comment:
    Heriberto Paulo de Limas, designado pt 767 de 30/04/2013 e dispensado pt 380 de 28/03/2014.
Sylviann Marcelle Gonçalves de Souza, designado pt 544 de 12/05/2014 e dispensado pt 1.710 de 21/10/2014.
Manoel Jose de Amorim, designado pt 168 de 26/03/2015 e dispensado pt 102 de 27/01/2016. 
Dario Ferreira da Silva designado Pt 102, de 27/01/16, e dispensado Pt 404, de 13/03/17.
Heriberto Paulo de Limas designado pt 404 de 13.03.17 e dispensado pt 869 de 11.07.18.</t>
        </r>
      </text>
    </comment>
    <comment ref="G419" authorId="462" shapeId="0" xr:uid="{00000000-0006-0000-0000-0000CF010000}">
      <text>
        <r>
          <rPr>
            <sz val="10"/>
            <rFont val="Arial"/>
          </rPr>
          <t>[Threaded comment]
Your version of Excel allows you to read this threaded comment; however, any edits to it will get removed if the file is opened in a newer version of Excel. Learn more: https://go.microsoft.com/fwlink/?linkid=870924
Comment:
    Leonida Suavi, nomeada pt 225 de 04/02/2013 e exonerada pt 1.355 de 20/08/2014.
Monica Cristina Antunes Figueiredo Duarte, nomeada Pt 1.355, de 20.08.14, e exonerada Pt809, de 25/05/17.</t>
        </r>
      </text>
    </comment>
    <comment ref="S419" authorId="463" shapeId="0" xr:uid="{00000000-0006-0000-0000-0000D0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Giulio Cesare da iSilva Tartaro, designado pt 328 de 04/02/2013 e dispensado, a pedido, pt 53 de 30/01/2015.
</t>
        </r>
      </text>
    </comment>
    <comment ref="G421" authorId="464" shapeId="0" xr:uid="{00000000-0006-0000-0000-0000D1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Jose Carlos Angioletti, nomeado pt 226 de 04/02/2013 e exonerado, a partir de 01/07/2015, pt 876 de 31/07/2015.
</t>
        </r>
      </text>
    </comment>
    <comment ref="S421" authorId="465" shapeId="0" xr:uid="{00000000-0006-0000-0000-0000D2010000}">
      <text>
        <r>
          <rPr>
            <sz val="10"/>
            <rFont val="Arial"/>
          </rPr>
          <t>[Threaded comment]
Your version of Excel allows you to read this threaded comment; however, any edits to it will get removed if the file is opened in a newer version of Excel. Learn more: https://go.microsoft.com/fwlink/?linkid=870924
Comment:
    Sonia Maria Januario da Rosa, designada pt 329 de 04/02/2013 e dispensada pt 539 de 31/07/2015. 
Plínio Lopes Gomide, designado Pt 539, de 31/7/15, e dispensado Pt 1.094, de 5/7/17.</t>
        </r>
      </text>
    </comment>
    <comment ref="G422" authorId="466" shapeId="0" xr:uid="{00000000-0006-0000-0000-0000D3010000}">
      <text>
        <r>
          <rPr>
            <sz val="10"/>
            <rFont val="Arial"/>
          </rPr>
          <t>[Threaded comment]
Your version of Excel allows you to read this threaded comment; however, any edits to it will get removed if the file is opened in a newer version of Excel. Learn more: https://go.microsoft.com/fwlink/?linkid=870924
Comment:
    Carlos Henrique  Piazza , nomeado pt 227 de 04/02/13 e exonerado pt 359 de 06/09/2016.
Cristiane Yamamoto Dutra, nomeada Pt 1.959, de 25/10/16, exonerada Pt 281, de 22/02/17.
Patrícia Basílio Medeiros, nomeada Pt 281, de 22/2/17, e exonerada Pt 810, de 25/05/17.</t>
        </r>
      </text>
    </comment>
    <comment ref="S422" authorId="467" shapeId="0" xr:uid="{00000000-0006-0000-0000-0000D4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Nizio Jose Correa da Silva designado Pt 330, de 04/02/13, dispensado Pt 1.960, com retificação publicada em 7/11/16. </t>
        </r>
      </text>
    </comment>
    <comment ref="G425" authorId="468" shapeId="0" xr:uid="{00000000-0006-0000-0000-0000D5010000}">
      <text>
        <r>
          <rPr>
            <sz val="10"/>
            <rFont val="Arial"/>
          </rPr>
          <t>[Threaded comment]
Your version of Excel allows you to read this threaded comment; however, any edits to it will get removed if the file is opened in a newer version of Excel. Learn more: https://go.microsoft.com/fwlink/?linkid=870924
Comment:
    IDELFONSO BRAZ DO BOMFIM NETO nomeação Pt 230, de 04/02/13, exoneração a pedido Pt 2.048, de 09/11/16.
Jucicleide Messias de Souza, nomeada Pt 14, de 11/1/17, e exonerada Pt 762, de 11/5/17.</t>
        </r>
      </text>
    </comment>
    <comment ref="G426" authorId="469" shapeId="0" xr:uid="{00000000-0006-0000-0000-0000D6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Luiz Carlos Vieira Gomes, nomeado pt 231 de 04/02/2013 e exonerado, a pedido, a contar de 23/11/2013, pt 1922 de 09/12/2013.
Maria Aparecida Sobral Santos, nomeada pt 59 de 20/01/2014 e exonerada, a pedido, pela pt 1.028 de 12/05/2016.
ABMAEL LIMA SANTOS nomeado Pt 1.534 de 28/07/16 e exonerado Pt 1908, de 14/10/16.
Luiz Carlos Vieira Gomes, nomeado Pt 1908, de 14/10/16, exonerado, a pedido, Pt 1441, de 28/8/17.
</t>
        </r>
      </text>
    </comment>
    <comment ref="G427" authorId="470" shapeId="0" xr:uid="{00000000-0006-0000-0000-0000D7010000}">
      <text>
        <r>
          <rPr>
            <sz val="10"/>
            <rFont val="Arial"/>
          </rPr>
          <t>[Threaded comment]
Your version of Excel allows you to read this threaded comment; however, any edits to it will get removed if the file is opened in a newer version of Excel. Learn more: https://go.microsoft.com/fwlink/?linkid=870924
Comment:
    Lucia Regina Duarte de Sá Simon, nomeada pt 232 de 04/02/2013 e exonerada pt 1147 de 11.07.2014.
Massae Tanaka, nomeada pt 1247 de 30/07/2014 e exonerada, a pedido, a partir de 11/05/2015, pt 667 de 05/06/2015.</t>
        </r>
      </text>
    </comment>
    <comment ref="S427" authorId="471" shapeId="0" xr:uid="{00000000-0006-0000-0000-0000D8010000}">
      <text>
        <r>
          <rPr>
            <sz val="10"/>
            <rFont val="Arial"/>
          </rPr>
          <t>[Threaded comment]
Your version of Excel allows you to read this threaded comment; however, any edits to it will get removed if the file is opened in a newer version of Excel. Learn more: https://go.microsoft.com/fwlink/?linkid=870924
Comment:
    Carina Mayumi Yamashita Oura, designada pt 333 de 04/02/2013 e dispensada pt 1114 de 23/09/2015.
Viviani Cintra de Souza, designada pt 1.194 de 05/10/15 e dispensada a contar de 15/02/2016 pt 533 de 03/03/2016.
ELISA DA SILVA BRAGA BOCCIA nomeada Pt 534 de 3/3/2016 e exonerada Pt 1.909 de14/10/2016.</t>
        </r>
      </text>
    </comment>
    <comment ref="G428" authorId="472" shapeId="0" xr:uid="{00000000-0006-0000-0000-0000D9010000}">
      <text>
        <r>
          <rPr>
            <sz val="10"/>
            <rFont val="Arial"/>
          </rPr>
          <t>[Threaded comment]
Your version of Excel allows you to read this threaded comment; however, any edits to it will get removed if the file is opened in a newer version of Excel. Learn more: https://go.microsoft.com/fwlink/?linkid=870924
Comment:
    Tereza Cristina Vieira de Oliveira Franco, nomeada pt 519 de 30/07/2015 e exonerada pt 1193 de 05/10/2015.
Viviani Cintra de Souza, nomeada pt 1.193 de 05/10/15 e exonerada a pedido a partir de 15/02/2016 pt 535 de 03/03/2016.</t>
        </r>
      </text>
    </comment>
    <comment ref="G429" authorId="473" shapeId="0" xr:uid="{00000000-0006-0000-0000-0000DA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Yunes Eiras Baptista, nomeado pt 233 de 04/02/2013 e exonerado pt 1278 de 23/06/2016.
</t>
        </r>
      </text>
    </comment>
    <comment ref="S429" authorId="474" shapeId="0" xr:uid="{00000000-0006-0000-0000-0000DB010000}">
      <text>
        <r>
          <rPr>
            <sz val="10"/>
            <rFont val="Arial"/>
          </rPr>
          <t>[Threaded comment]
Your version of Excel allows you to read this threaded comment; however, any edits to it will get removed if the file is opened in a newer version of Excel. Learn more: https://go.microsoft.com/fwlink/?linkid=870924
Comment:
    Luiz Antonio Pismel Dantas, designado pt 336 de 04/02/2013 e dispensado, a pedido, pt 1205 de 05/10/2015.
Plinio Cavalcanti de Albuquerque Neto, designado pt 1205 de 05/10/2015 e dispensado, a pedido, pt 1.370 de 07/07/2016. Luis Anderson Machado: designado, Port. 103, DOU de 24.01.17, Dispensado: Port. 1091, DOU de 28.08.18.</t>
        </r>
      </text>
    </comment>
    <comment ref="G430" authorId="475" shapeId="0" xr:uid="{00000000-0006-0000-0000-0000DC010000}">
      <text>
        <r>
          <rPr>
            <sz val="10"/>
            <rFont val="Arial"/>
          </rPr>
          <t>[Threaded comment]
Your version of Excel allows you to read this threaded comment; however, any edits to it will get removed if the file is opened in a newer version of Excel. Learn more: https://go.microsoft.com/fwlink/?linkid=870924
Comment:
    Massae Tanaka, nomeada pt 236 de 04/02/2013 e exonerada pt 848 de 17/05/2013.</t>
        </r>
      </text>
    </comment>
    <comment ref="S430" authorId="476" shapeId="0" xr:uid="{00000000-0006-0000-0000-0000DD010000}">
      <text>
        <r>
          <rPr>
            <sz val="10"/>
            <rFont val="Arial"/>
          </rPr>
          <t>[Threaded comment]
Your version of Excel allows you to read this threaded comment; however, any edits to it will get removed if the file is opened in a newer version of Excel. Learn more: https://go.microsoft.com/fwlink/?linkid=870924
Comment:
    Elisa da Silva Braga Boccia, designada pt 380 de 13/02/2013 e dispensada pt 1.108 de 04/07/2013.</t>
        </r>
      </text>
    </comment>
    <comment ref="G431" authorId="477" shapeId="0" xr:uid="{00000000-0006-0000-0000-0000DE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Acary de Oliveira, nomeado pt 237 de 04/02/2013 e exonerado pt 133 de 03/02/2014.
Francisco das Chagas Alexandre de Assis, nomeado pt 134 de 03/12/2014 e exonerado, a partir de 01/12/2014, pt 1968 de 05/12/2014.
Rogério Gonçalves Lopes, nomeado Pt 157, de 05/02/15, e exonerado PT 482, de 23/03/17. </t>
        </r>
      </text>
    </comment>
    <comment ref="S431" authorId="478" shapeId="0" xr:uid="{00000000-0006-0000-0000-0000DF01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Pereira da Silva de Freitas, designada pt 337 de 04/02/2013 e dispensada, a pedido, pt 581 de 11/12/2014.
Cecilia Antonia Barbosa, designada pt 257 de 30/04/2015 e dispensada, a pedido, pt 1204 de 05/10/2015. 
Janaína Baggio designada Pt 1.502, de 11/12/15, dispensada Pt 2.143, de 24/11/2016.
Viviani Cintra de Souza, designada Pt 2.075, de 11/11/16, e dispensada Pt 524, de 30/03/17. RETIFICAÇÃO:  Dispensada a pedido. Pt 560, de 03/04/17.</t>
        </r>
      </text>
    </comment>
    <comment ref="G432" authorId="479" shapeId="0" xr:uid="{00000000-0006-0000-0000-0000E0010000}">
      <text>
        <r>
          <rPr>
            <sz val="10"/>
            <rFont val="Arial"/>
          </rPr>
          <t>[Threaded comment]
Your version of Excel allows you to read this threaded comment; however, any edits to it will get removed if the file is opened in a newer version of Excel. Learn more: https://go.microsoft.com/fwlink/?linkid=870924
Comment:
    Sonia Francisca Pereira Ribeiro Gonçalves, nomeada pt 234 de 04/02/2013 e exonerada pt 488 de 17/04/2015. 
Carina Mayumi Yamashita Oura, nomeada pt 488 de 17/04/2015 e exonerada, a pedido, a partir de 04/05/2015, pt 572 de 15/05/2015.</t>
        </r>
      </text>
    </comment>
    <comment ref="S432" authorId="480" shapeId="0" xr:uid="{00000000-0006-0000-0000-0000E1010000}">
      <text>
        <r>
          <rPr>
            <sz val="10"/>
            <rFont val="Arial"/>
          </rPr>
          <t>[Threaded comment]
Your version of Excel allows you to read this threaded comment; however, any edits to it will get removed if the file is opened in a newer version of Excel. Learn more: https://go.microsoft.com/fwlink/?linkid=870924
Comment:
    Claudia Alves Pereira, designada pt 334 de 04/02/2013 e dispensada, a pedido, a partir de 24/03/2015, pt 201 de 13/04/2015.
Valéria Nascimento Crespo, designada pt 201 de 13/04/2015 e dispensada, a pedido, a partir de 04/05/2015, pt 263 de 08/05/2015.</t>
        </r>
      </text>
    </comment>
    <comment ref="S434" authorId="481" shapeId="0" xr:uid="{00000000-0006-0000-0000-0000E2010000}">
      <text>
        <r>
          <rPr>
            <sz val="10"/>
            <rFont val="Arial"/>
          </rPr>
          <t>[Threaded comment]
Your version of Excel allows you to read this threaded comment; however, any edits to it will get removed if the file is opened in a newer version of Excel. Learn more: https://go.microsoft.com/fwlink/?linkid=870924
Comment:
    Joselia Viana Coutinho, designada pt 383 de 13/02/2013 e dispensada pt 1.137 de 11/07/2013.</t>
        </r>
      </text>
    </comment>
    <comment ref="G435" authorId="482" shapeId="0" xr:uid="{00000000-0006-0000-0000-0000E3010000}">
      <text>
        <r>
          <rPr>
            <sz val="10"/>
            <rFont val="Arial"/>
          </rPr>
          <t>[Threaded comment]
Your version of Excel allows you to read this threaded comment; however, any edits to it will get removed if the file is opened in a newer version of Excel. Learn more: https://go.microsoft.com/fwlink/?linkid=870924
Comment:
    Regina Célia Paixão Sales, nomeada Pt 239, de 4/2/13, exonerada, a partir de 11/5/17, Pt 988, de 21/6/17.</t>
        </r>
      </text>
    </comment>
    <comment ref="S435" authorId="483" shapeId="0" xr:uid="{00000000-0006-0000-0000-0000E4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da Paz Soares, designada pt 339 de 04/02/2013 e dispensada, a partir de 01/06/2015, pt 1149 de 31/05/2016.
Ana Gomes da Silva, designada Pt 1.151, de 31/5/16, e dispensada Pt 863, de 5/6/17.</t>
        </r>
      </text>
    </comment>
    <comment ref="G436" authorId="484" shapeId="0" xr:uid="{00000000-0006-0000-0000-0000E5010000}">
      <text>
        <r>
          <rPr>
            <sz val="10"/>
            <rFont val="Arial"/>
          </rPr>
          <t>[Threaded comment]
Your version of Excel allows you to read this threaded comment; however, any edits to it will get removed if the file is opened in a newer version of Excel. Learn more: https://go.microsoft.com/fwlink/?linkid=870924
Comment:
    Luiz Armando Erthal, nomeado pela pt 106 de 13/03/2006 e exonerado pela pt 578 de 18/04/2012.
Trajano Augustus Tavares Quinhões, nomeado pt 653 de 02/06/2014 e exonerado pt 924 de 14/08/2015.
Pedro Ivo Sebba Ramalho nomeado pt 925 de 14.08.15 e exonerado pt 906 de 20.07.18.</t>
        </r>
      </text>
    </comment>
    <comment ref="G437" authorId="485" shapeId="0" xr:uid="{00000000-0006-0000-0000-0000E6010000}">
      <text>
        <r>
          <rPr>
            <sz val="10"/>
            <rFont val="Arial"/>
          </rPr>
          <t>[Threaded comment]
Your version of Excel allows you to read this threaded comment; however, any edits to it will get removed if the file is opened in a newer version of Excel. Learn more: https://go.microsoft.com/fwlink/?linkid=870924
Comment:
    Jose Carlos Magalhães da Silva Moutinho, nomeado pt 1057 de 04/07/2012 e exonerado pt 1815 de 13/11/2013.
Joel Majerowicz, nomeado pt 1816 de 13/11/2013 e exonerado pt 863 de 29/07/2015.
Francineia Tavares Bezerra, nomeada pt 934 de 19/08/2015 e exonerada pt 134 de 02/02/2016.
Andre Vaz Lopes nomeado pt 135 de 02.02.16 e exonerado a pedido pt 214 de 20.02.18.Artur Iuri Alves de Sousa - Nomeação: Port.216, DOU de 19.02.18; Exoneração: Port. 938, DOU de 23.07.18.
Roberta Meneses Marquez de Amorim nomeada pt 943 de 23.07.18 e exonerada a pedido pt 1296 de 02.10.18.</t>
        </r>
      </text>
    </comment>
    <comment ref="G438" authorId="486" shapeId="0" xr:uid="{00000000-0006-0000-0000-0000E7010000}">
      <text>
        <r>
          <rPr>
            <sz val="10"/>
            <rFont val="Arial"/>
          </rPr>
          <t>[Threaded comment]
Your version of Excel allows you to read this threaded comment; however, any edits to it will get removed if the file is opened in a newer version of Excel. Learn more: https://go.microsoft.com/fwlink/?linkid=870924
Comment:
    Eunice de Lima nomeada pt 165 de 05.02.16 e exonerada pt 972 de 01.08.18; Alessandra Pessoa, nomeada: Port. 1.179, DOU de 11.09.18.</t>
        </r>
      </text>
    </comment>
    <comment ref="G439" authorId="487" shapeId="0" xr:uid="{00000000-0006-0000-0000-0000E8010000}">
      <text>
        <r>
          <rPr>
            <sz val="10"/>
            <rFont val="Arial"/>
          </rPr>
          <t>[Threaded comment]
Your version of Excel allows you to read this threaded comment; however, any edits to it will get removed if the file is opened in a newer version of Excel. Learn more: https://go.microsoft.com/fwlink/?linkid=870924
Comment:
    Itamar de Falco Junior, nomeado Pt 697, de 3/5/17, exonerado, a pedido Pt 1.151, de 11/7/17. Erica França Costa: Nom. PT nº 1891, DOU de 14.11.17; Patrícia Azevedo Chagas: nomeada, Porta. 1.057, DOU de 21.08.18, exonerada a pedido pt 1295 de 02.10.18.</t>
        </r>
      </text>
    </comment>
    <comment ref="G440" authorId="488" shapeId="0" xr:uid="{00000000-0006-0000-0000-0000E9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Alda de Azeredo Coutinho, nomeada pt 1941 de 11/12/2013 e exonerada pt 531 de 29/07/2015; Alessandra Pessoa: Nomeada:  Port 968, DOU de 27.08.15; exonerada: Port. 1.179, DOU  de 11.09.18.
</t>
        </r>
      </text>
    </comment>
    <comment ref="G441" authorId="489" shapeId="0" xr:uid="{00000000-0006-0000-0000-0000EA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Oswaldo Miguel junior, nomeado pt 654 de 02/06/2014 e exonerado pt 532 de 29/07/2015.
</t>
        </r>
      </text>
    </comment>
    <comment ref="G443" authorId="490" shapeId="0" xr:uid="{00000000-0006-0000-0000-0000EB010000}">
      <text>
        <r>
          <rPr>
            <sz val="10"/>
            <rFont val="Arial"/>
          </rPr>
          <t>[Threaded comment]
Your version of Excel allows you to read this threaded comment; however, any edits to it will get removed if the file is opened in a newer version of Excel. Learn more: https://go.microsoft.com/fwlink/?linkid=870924
Comment:
    Wesley José Gadelha Beier, nomeado na CGE II pela port. 209 de 19.05.06 e exonerado pela port. 522 de 04.05.09.
Luzia Cristina Contim, nomeada pt 709, de 24/06/2009 e exonerada pt 18, de 10/01/2011.
Luis Roberto da Silva Klassmann, nomeado interino pt 18 de 10.01.11 e exonerado pt 258 de 11.03.2011.
Luiz Roberto da Silva Klassmann, nomeado pela pt 257 de 11/03/2011 e exonerado pela pt 741 de 01/06/2011.
Marco Antonio Machado de Macedo, nomeado pt 1033 de 25/07/2011 e exonerado pt 447 de 13/04/2015.</t>
        </r>
      </text>
    </comment>
    <comment ref="S443" authorId="491" shapeId="0" xr:uid="{00000000-0006-0000-0000-0000EC010000}">
      <text>
        <r>
          <rPr>
            <sz val="10"/>
            <rFont val="Arial"/>
          </rPr>
          <t>[Threaded comment]
Your version of Excel allows you to read this threaded comment; however, any edits to it will get removed if the file is opened in a newer version of Excel. Learn more: https://go.microsoft.com/fwlink/?linkid=870924
Comment:
    Walmir Gomes de Souza, designado pt 144 de 28/03/2001, e dispensado pt 118 de 04/02/2011.
Romison Rodrigues Mota, designado pt 118 de 04/02/2011 e dispensado, a pedido, a patir de 18/05/2015, pt 382 de 22/06/2015.</t>
        </r>
      </text>
    </comment>
    <comment ref="G445" authorId="492" shapeId="0" xr:uid="{00000000-0006-0000-0000-0000ED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Alda de Azeredo Coutinho, nomeada pela pt 632 de 10/05/2010 e exonerada pela pt 1717 de 18/12/2012.
Priscila dos Santos Fernandes, nomeada pt 451 de 15/07/2015 e exonerada pt 997 de 01/09/2015; Yaskara Leonora, nomeada, Port.997, DOU de 01.09.15; exonerada, Port. 1233, DOU de 21.09.18; Sara Guimarães da Rocha, nomeada, Port. 1.233, DOU de 21.09.2018.
</t>
        </r>
      </text>
    </comment>
    <comment ref="G446" authorId="493" shapeId="0" xr:uid="{00000000-0006-0000-0000-0000EE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Meneses de Melo, nomeada Pt 635, de 11/3/16, exonerada, a pedido, a partir de 8/8/17, Pt 1354, de 16/8/17.</t>
        </r>
      </text>
    </comment>
    <comment ref="G447" authorId="494" shapeId="0" xr:uid="{00000000-0006-0000-0000-0000EF010000}">
      <text>
        <r>
          <rPr>
            <sz val="10"/>
            <rFont val="Arial"/>
          </rPr>
          <t>[Threaded comment]
Your version of Excel allows you to read this threaded comment; however, any edits to it will get removed if the file is opened in a newer version of Excel. Learn more: https://go.microsoft.com/fwlink/?linkid=870924
Comment:
    Melissa Luciele Karlinski, nomeada pt 1392 de 05/11/2012 e exoenrada pt 34 de 15/01/2014.</t>
        </r>
      </text>
    </comment>
    <comment ref="S447" authorId="495" shapeId="0" xr:uid="{00000000-0006-0000-0000-0000F0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Rodrigo Jose Viana Ottoni, designado pt 79 30/01/2013 e dispensado pt 268 de 08/05/2015.
Luciana Alves da Silva, designada pt 282 de 19/05/2015 e dispensada, a pedido, pt 1207 de 05/10/2015. </t>
        </r>
      </text>
    </comment>
    <comment ref="E448" authorId="496" shapeId="0" xr:uid="{00000000-0006-0000-0000-0000F1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Apostilado de CCT IV para CCT V, BS 30 de 02/06/2014 </t>
        </r>
      </text>
    </comment>
    <comment ref="G448" authorId="497" shapeId="0" xr:uid="{00000000-0006-0000-0000-0000F2010000}">
      <text>
        <r>
          <rPr>
            <sz val="10"/>
            <rFont val="Arial"/>
          </rPr>
          <t>[Threaded comment]
Your version of Excel allows you to read this threaded comment; however, any edits to it will get removed if the file is opened in a newer version of Excel. Learn more: https://go.microsoft.com/fwlink/?linkid=870924
Comment:
    Leonardo Carvalho Mano, nomeado pt 510 de 23/12/2005 e exonerado a pedido, a contar de 10/06/2011, pt 867, de 24/06/2011.
Alteração do nome da áreas - apostilamento BS n° 40 de 13/07/2015</t>
        </r>
      </text>
    </comment>
    <comment ref="S448" authorId="498" shapeId="0" xr:uid="{00000000-0006-0000-0000-0000F3010000}">
      <text>
        <r>
          <rPr>
            <sz val="10"/>
            <rFont val="Arial"/>
          </rPr>
          <t>[Threaded comment]
Your version of Excel allows you to read this threaded comment; however, any edits to it will get removed if the file is opened in a newer version of Excel. Learn more: https://go.microsoft.com/fwlink/?linkid=870924
Comment:
    Oswaldo Marangoni Junior, designado pt 766 de 18/10/2007 e dispensado pt 870 de 24/06/2011.
Raquel Soares Avila, designada pt 870 de 24/06/2011 e dispensada pt pt 430 de 21/02/2013.</t>
        </r>
      </text>
    </comment>
    <comment ref="G449" authorId="499" shapeId="0" xr:uid="{00000000-0006-0000-0000-0000F4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Alteração do nome da áreas - apostilamento BS n° 40 de 13/07/2015.
Jaciara Roque de Araújo, nomeada pt 883 de 02/06/2014, exonerada, a pedido, pt 545 de 04/08/2015. </t>
        </r>
      </text>
    </comment>
    <comment ref="G450" authorId="500" shapeId="0" xr:uid="{00000000-0006-0000-0000-0000F5010000}">
      <text>
        <r>
          <rPr>
            <sz val="10"/>
            <rFont val="Arial"/>
          </rPr>
          <t>[Threaded comment]
Your version of Excel allows you to read this threaded comment; however, any edits to it will get removed if the file is opened in a newer version of Excel. Learn more: https://go.microsoft.com/fwlink/?linkid=870924
Comment:
    Alteração do nome da áreas - apostilamento BS n° 40 de 13/07/2015</t>
        </r>
      </text>
    </comment>
    <comment ref="D451" authorId="501" shapeId="0" xr:uid="{00000000-0006-0000-0000-0000F6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Alteração de estrutura, mudou de Gerência para Coordenação - BS N° 40 DE 13/07/2015.
</t>
        </r>
      </text>
    </comment>
    <comment ref="S451" authorId="502" shapeId="0" xr:uid="{00000000-0006-0000-0000-0000F701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Eugenio Cunha Silva, designado na CCT IV pela port. 115 de 02.02.10 e dispensado pela port. 712 de 31.05.10.
Nubia Cristina Pereira Nishioka, designada na CCT IV pela port. 1049 de 31.08.09 e disp., a pedido, pela port. 1.596 de 14.12.09. 
Vanessa Borges de Oliveira, designada pt 712 de 31/05/2010, e dispensada pt 104 de 04/02/2011.
Daniel Ferreira Alves, designado pela pt 104 de 04/02/2011, e dispensado pela pt 860 de 22/06/2011.
Alteração de estrutura de CCT IV para CCT V - Apostilamento BS N° 57 de 08/11/2011.
Willans Nunes dos Santos, designado pela pt 860 de 22/06/2011 e dispensado pela pt 278 de 02/03/2012.
Willans Nunes dos Santos, designado pt 890 de 15/06/2012 e dispensado, a pedido, pt 1752 de 04/11/2013.
Thiago Silva Carvalho, designado pt 1752 de 04/11/2013 e dispensado pt 455 de 15/07/2015. 
Renata Meneses de Melo, designada Pt 498, de 20/7/15, dispensada, a pedido, a partir de 9/8/17, Pt 1348, de 16/8/17.</t>
        </r>
      </text>
    </comment>
    <comment ref="G452" authorId="503" shapeId="0" xr:uid="{00000000-0006-0000-0000-0000F8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PAULO HENRIQUE DE SOUZA CORTONESI nomeação Pt 636, de 16/03/16, exoneração Pt 1.932, de 17/10/16.
Rodrigo Rodrigues Savini, nomeado Pt 2190, de 1/12/16, exonerado, a pedido, Pt 1386, de 22/8/17.
</t>
        </r>
      </text>
    </comment>
    <comment ref="G453" authorId="504" shapeId="0" xr:uid="{00000000-0006-0000-0000-0000F9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Sara Guimarães da Rocha Mendes, nomeada Pt 460, de 15/07/15 e exonetara Pt 1.834, de 30/09/16.
</t>
        </r>
      </text>
    </comment>
    <comment ref="G454" authorId="505" shapeId="0" xr:uid="{00000000-0006-0000-0000-0000FA010000}">
      <text>
        <r>
          <rPr>
            <sz val="10"/>
            <rFont val="Arial"/>
          </rPr>
          <t>[Threaded comment]
Your version of Excel allows you to read this threaded comment; however, any edits to it will get removed if the file is opened in a newer version of Excel. Learn more: https://go.microsoft.com/fwlink/?linkid=870924
Comment:
    ARTHUR DE SOUZA PRADO JUNQUEIRA REIS nomeado Pt 459, de 15/07/15, exonerado Pt 1.907, de 14/10/16.
Clara Nunes Martins: Exon.PT 1531,12,09,17</t>
        </r>
      </text>
    </comment>
    <comment ref="G455" authorId="506" shapeId="0" xr:uid="{00000000-0006-0000-0000-0000FB01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Cleto Jorge, nomeado Pt 461, de 15/7/15, exonerado, a pedido, Pt 1392, de 23/8/17.Claudia de Paula Monteiro Ferraz - nomeada, Port. 1.418, DOU de 28.28.17, exonerada, Port. 1174, DOU de 10.09.18.</t>
        </r>
      </text>
    </comment>
    <comment ref="G456" authorId="507" shapeId="0" xr:uid="{00000000-0006-0000-0000-0000FC010000}">
      <text>
        <r>
          <rPr>
            <sz val="10"/>
            <rFont val="Arial"/>
          </rPr>
          <t>[Threaded comment]
Your version of Excel allows you to read this threaded comment; however, any edits to it will get removed if the file is opened in a newer version of Excel. Learn more: https://go.microsoft.com/fwlink/?linkid=870924
Comment:
    Ademir Nunes Benevides Filho, nomeado pt 462 de 15/07/2015 e exonerado pt 282 de 05/02/2016.
Luciana Alves da Silva, nomeada Pt 637, de 11.03.15 e exonerada Pt 1836, de 30/09/16.</t>
        </r>
      </text>
    </comment>
    <comment ref="G457" authorId="508" shapeId="0" xr:uid="{00000000-0006-0000-0000-0000FD010000}">
      <text>
        <r>
          <rPr>
            <sz val="10"/>
            <rFont val="Arial"/>
          </rPr>
          <t>[Threaded comment]
Your version of Excel allows you to read this threaded comment; however, any edits to it will get removed if the file is opened in a newer version of Excel. Learn more: https://go.microsoft.com/fwlink/?linkid=870924
Comment:
    Walmir Gomes de Sousa, nomeado pt 663 de 23/10/2006, e exonerado a contar de 04/02/2011 pt 120 de 07/02/2011.
Romison Rodrigues Mota, nomeado, interinamente pela pt 121 de 07/02/2011 e exonerado pela pt 650 de 16/05/2011.
Romison Rodrigues Mota, nomeado pt 650 de 16/05/2011 e exonerado, a partir de 18/05/2015, pt 623 de 26/05/2015.
Josefa Jeane Gomes nomeada Pt 814, de 09/07/15, exonerada Pt 1.971, de25/10/16.</t>
        </r>
      </text>
    </comment>
    <comment ref="S457" authorId="509" shapeId="0" xr:uid="{00000000-0006-0000-0000-0000FE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Josefa Jeane Gomes, designada pt 748 de 14/11/2006 e dispensada, a partir de 09/07/2015, pt 577 de 14/08/2015.
</t>
        </r>
      </text>
    </comment>
    <comment ref="G458" authorId="510" shapeId="0" xr:uid="{00000000-0006-0000-0000-0000FF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Philipe da Silva Pires Rezende, nomeado pt 884 de 02/06/2014 e exonerado, a pedido, a partir de 18/01/2016, pt 108 de 27/01/2016.
</t>
        </r>
      </text>
    </comment>
    <comment ref="G459" authorId="511" shapeId="0" xr:uid="{00000000-0006-0000-0000-000000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Jose Paulo Antunes Lopes, nomeado pt 885 de 02/06/2014 e exonerado, a partir de 23/03/2015,  pt 166 de 25/03/2015.
</t>
        </r>
      </text>
    </comment>
    <comment ref="G461" authorId="512" shapeId="0" xr:uid="{00000000-0006-0000-0000-000001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Josefa Jeane Gomes, nomeada pt 886 de 02/06/2014 e exonerada pt  814 de 09/07/2015.
 LUANDA DE SIQUEIRA LEITÃO nomeada Pt 499, de 20/07/15, exonerada Pt1.970, de25/10/16.
</t>
        </r>
      </text>
    </comment>
    <comment ref="S462" authorId="513" shapeId="0" xr:uid="{00000000-0006-0000-0000-000002020000}">
      <text>
        <r>
          <rPr>
            <sz val="10"/>
            <rFont val="Arial"/>
          </rPr>
          <t>[Threaded comment]
Your version of Excel allows you to read this threaded comment; however, any edits to it will get removed if the file is opened in a newer version of Excel. Learn more: https://go.microsoft.com/fwlink/?linkid=870924
Comment:
    Paulo Ricardo Araujo de Ornelas Mendes, Designado pt 976 de 12/06/2014 e dispensado pt 453 de 15/07/2015.
Daniel Ferreira Alves, designado pt 463 de 15/07/2015 e dispensado pt 873 de 31/07/2015.
Thiago Silva Carvalho designado pt. 555 de 06.08.15 e dispensado pt. 336 de 12.03.18.</t>
        </r>
      </text>
    </comment>
    <comment ref="G463" authorId="514" shapeId="0" xr:uid="{00000000-0006-0000-0000-000003020000}">
      <text>
        <r>
          <rPr>
            <sz val="10"/>
            <rFont val="Arial"/>
          </rPr>
          <t>[Threaded comment]
Your version of Excel allows you to read this threaded comment; however, any edits to it will get removed if the file is opened in a newer version of Excel. Learn more: https://go.microsoft.com/fwlink/?linkid=870924
Comment:
    Thiago Silva Carvalho nomeado pt. 464 de 15.07.15 e exonerado pt 301 de 06.03.18.</t>
        </r>
      </text>
    </comment>
    <comment ref="G464" authorId="515" shapeId="0" xr:uid="{00000000-0006-0000-0000-000004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Mariangela Nepomuceno Haje, nomeada pt 465 de 15/07/2015 e exoenrada pt 147 de 03/02/2016.
</t>
        </r>
      </text>
    </comment>
    <comment ref="G466" authorId="516" shapeId="0" xr:uid="{00000000-0006-0000-0000-000005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Guilherme Senna Jeronymo, pt 467 de 15/07/2015 e exonerado pt 42 de 13/01/2016.
</t>
        </r>
      </text>
    </comment>
    <comment ref="G467" authorId="517" shapeId="0" xr:uid="{00000000-0006-0000-0000-000006020000}">
      <text>
        <r>
          <rPr>
            <sz val="10"/>
            <rFont val="Arial"/>
          </rPr>
          <t>[Threaded comment]
Your version of Excel allows you to read this threaded comment; however, any edits to it will get removed if the file is opened in a newer version of Excel. Learn more: https://go.microsoft.com/fwlink/?linkid=870924
Comment:
    Willans Nunes dos Santos, nomeado pt 466 de 15/07/2015, e exonerado pt 43 de 13/01/2016.
Guilherme Senna Jerônymo, nomeado Pt 42, de 13/01/16, e exonerado Pt1.835, de 30/09/16.
Ulisses Luz da Silva Neto, nomeado pt. 1837 de 30.09.16, e exonerado pt. 341 de 13.03.18.</t>
        </r>
      </text>
    </comment>
    <comment ref="G468" authorId="518" shapeId="0" xr:uid="{00000000-0006-0000-0000-000007020000}">
      <text>
        <r>
          <rPr>
            <sz val="10"/>
            <rFont val="Arial"/>
          </rPr>
          <t>[Threaded comment]
Your version of Excel allows you to read this threaded comment; however, any edits to it will get removed if the file is opened in a newer version of Excel. Learn more: https://go.microsoft.com/fwlink/?linkid=870924
Comment:
    Marco Antônio Alves Corrêa, nomeado na CGE III pela port. 541 de 27.09.06 e exon. Pela port. 1.322 de 28.10.09, com efeitos retroativos a 27.10.09.</t>
        </r>
      </text>
    </comment>
    <comment ref="S468" authorId="519" shapeId="0" xr:uid="{00000000-0006-0000-0000-000008020000}">
      <text>
        <r>
          <rPr>
            <sz val="10"/>
            <rFont val="Arial"/>
          </rPr>
          <t>[Threaded comment]
Your version of Excel allows you to read this threaded comment; however, any edits to it will get removed if the file is opened in a newer version of Excel. Learn more: https://go.microsoft.com/fwlink/?linkid=870924
Comment:
    Frederico Augusto de Abreu Fernandes, designado na CGE III pela port. 1.323 de 28.10.09 e disp. Pela port. 833 de 25.06.2010.
Luzimara Lino da Silva, designada na CGE III pela port. 561 de 02.10.06 e dispensada pela port. 1.323 de 28.10.09.</t>
        </r>
      </text>
    </comment>
    <comment ref="G472" authorId="520" shapeId="0" xr:uid="{00000000-0006-0000-0000-000009020000}">
      <text>
        <r>
          <rPr>
            <sz val="10"/>
            <rFont val="Arial"/>
          </rPr>
          <t>[Threaded comment]
Your version of Excel allows you to read this threaded comment; however, any edits to it will get removed if the file is opened in a newer version of Excel. Learn more: https://go.microsoft.com/fwlink/?linkid=870924
Comment:
    Luis Jibrin, nomeado pt 891 de 02/06/2014 e exonerado, a pedido, a partir de 28/07/2016, pt 1539 de 29/07/2016.
Sabrina Araujo de Melo nomeada PT 01.540 de 29.07.16 e exonerada PT 01.300 de 04.08.2017</t>
        </r>
      </text>
    </comment>
    <comment ref="E473" authorId="521" shapeId="0" xr:uid="{00000000-0006-0000-0000-00000A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Apostilado BS 30 de 02/06/2014 </t>
        </r>
      </text>
    </comment>
    <comment ref="S473" authorId="522" shapeId="0" xr:uid="{00000000-0006-0000-0000-00000B020000}">
      <text>
        <r>
          <rPr>
            <sz val="10"/>
            <rFont val="Arial"/>
          </rPr>
          <t>[Threaded comment]
Your version of Excel allows you to read this threaded comment; however, any edits to it will get removed if the file is opened in a newer version of Excel. Learn more: https://go.microsoft.com/fwlink/?linkid=870924
Comment:
    Silvana Bonora da Silva, designada na CGE IV pela port. 1.045 de 31.08.09 e dispensada pela port. 1.603 de 14.12.09.
Lorena Cristiane Silva Abdo, designada na CGE III pela port. 508 de 23.04.09 e dispensada pela port. 1.050 de 31.08.09.
Mariangela Nepomuceno Ramalho, designada na CGE III pela port. 673 de 06.06.08 e dispensada pela port. 506 de 23.04.09.
Marcos Aurélio Rodovalho de Oliveira dispensado no DOU 06/06/08 pg 35 (pt 673)
Renato Carneiro Lino da Silva, designado pt 91 de 28/01/2010 e dispensado pt 815 de 10/05/2013.
Michelle Cecilia dos Reis, designada Pt 866, de 20/5/13, e dispensada, a pedido, Pt 1.162, de 13/7/17.</t>
        </r>
      </text>
    </comment>
    <comment ref="G477" authorId="523" shapeId="0" xr:uid="{00000000-0006-0000-0000-00000C020000}">
      <text>
        <r>
          <rPr>
            <sz val="10"/>
            <rFont val="Arial"/>
          </rPr>
          <t>[Threaded comment]
Your version of Excel allows you to read this threaded comment; however, any edits to it will get removed if the file is opened in a newer version of Excel. Learn more: https://go.microsoft.com/fwlink/?linkid=870924
Comment:
    Michelle Cecilia dos Reis, nomeada Pt 895, de2/6/14, exonerada, a pedido, Pt 1.203, de 19/7/17; Sarah Machado Luz, nomeada, Port.1.216, DOU de 21.07.2017, exonerada, Port. 1630, DOU de 23.11.2018;Adamo Luiz Costa Batista, nomeado, Port. 1.628, DOU de 23.11.2018.</t>
        </r>
      </text>
    </comment>
    <comment ref="G478" authorId="524" shapeId="0" xr:uid="{00000000-0006-0000-0000-00000D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Rodrigo Rodrigues Savini, nomeado pt 456 de 15/07/2015 e exonerado, a pedido, pt 1469 de 26/07/2016.
</t>
        </r>
      </text>
    </comment>
    <comment ref="G479" authorId="525" shapeId="0" xr:uid="{00000000-0006-0000-0000-00000E020000}">
      <text>
        <r>
          <rPr>
            <sz val="10"/>
            <rFont val="Arial"/>
          </rPr>
          <t>[Threaded comment]
Your version of Excel allows you to read this threaded comment; however, any edits to it will get removed if the file is opened in a newer version of Excel. Learn more: https://go.microsoft.com/fwlink/?linkid=870924
Comment:
    Lúcia de Fátima Teixeira Masson, nomeada pt 739 de 09/11/2006 e exonerada pt 994 de 01/09/2015. Aline Fernandes das Chagas, nomeada Port. 12, DOU de 08.01.16; Exonerada, Port. 1.673, DOU de 29.11.18.</t>
        </r>
      </text>
    </comment>
    <comment ref="S479" authorId="526" shapeId="0" xr:uid="{00000000-0006-0000-0000-00000F020000}">
      <text>
        <r>
          <rPr>
            <sz val="10"/>
            <rFont val="Arial"/>
          </rPr>
          <t>[Threaded comment]
Your version of Excel allows you to read this threaded comment; however, any edits to it will get removed if the file is opened in a newer version of Excel. Learn more: https://go.microsoft.com/fwlink/?linkid=870924
Comment:
    André Vaz Lopes, designado na CGE II pela port. 744 de 09.11.06 e dispensado, a pedido, pela port. 244 de 09.03.2010.
Luis Guilherme de Souza Peçanha, designado pt 357, de 01/04/25010 e dispensado, a pedido, pt 1317, de 17/09/2012.
Maria Cecilia dos Santos Queiroz de Araújo, designada pt 1317 de 17/09/2012 e dispensada pt 961 de 24/08/2015.
Denise Soares Mendes Amorim, designada pt 961 de 24/08/2015 e dispensada pt 6 de 06/01/2016.
Aline Fernandes das Chagas, designada pt 6 de 06/01/2016 e dispensada pt 13 de 08/01/2016. 
Denise Soares Mendes Amorim, designada PT 55 de 14.01.2016 e dispensada PT 1.675 de 04/10/2017
Petter Ricardo de Oliveira designado pt 1675 de 06.10.17 e dispensado pt 370 de 22.03.18; Webert Gonçalves de Santana, designado, Port.370, DOU de 22.03.18, Dispensado, Port. 1.674, DOU de 29.11.18; Yandra Ribeiro Torres, designada, Port. 1.674, DOU de 29.11.18.</t>
        </r>
      </text>
    </comment>
    <comment ref="G481" authorId="527" shapeId="0" xr:uid="{00000000-0006-0000-0000-000010020000}">
      <text>
        <r>
          <rPr>
            <sz val="10"/>
            <rFont val="Arial"/>
          </rPr>
          <t>[Threaded comment]
Your version of Excel allows you to read this threaded comment; however, any edits to it will get removed if the file is opened in a newer version of Excel. Learn more: https://go.microsoft.com/fwlink/?linkid=870924
Comment:
    Paula Simões Silva nomeada pt 74 de 22.01.18 e exonerada pt 798 de 20.06.18.</t>
        </r>
      </text>
    </comment>
    <comment ref="G482" authorId="528" shapeId="0" xr:uid="{00000000-0006-0000-0000-000011020000}">
      <text>
        <r>
          <rPr>
            <sz val="10"/>
            <rFont val="Arial"/>
          </rPr>
          <t>[Threaded comment]
Your version of Excel allows you to read this threaded comment; however, any edits to it will get removed if the file is opened in a newer version of Excel. Learn more: https://go.microsoft.com/fwlink/?linkid=870924
Comment:
    Petter Ricardo de Oliveira nomeado pt. 75 de 22.01.18 e exonerado a pedido pt. 256 de 28.02.18.</t>
        </r>
      </text>
    </comment>
    <comment ref="G483" authorId="529" shapeId="0" xr:uid="{00000000-0006-0000-0000-000012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Mariana Drumond Marques nomeada pt 76 de 22.01.18 e exonerada pt 811 de 22.06.18.</t>
        </r>
      </text>
    </comment>
    <comment ref="G486" authorId="530" shapeId="0" xr:uid="{00000000-0006-0000-0000-000013020000}">
      <text>
        <r>
          <rPr>
            <sz val="10"/>
            <rFont val="Arial"/>
          </rPr>
          <t>[Threaded comment]
Your version of Excel allows you to read this threaded comment; however, any edits to it will get removed if the file is opened in a newer version of Excel. Learn more: https://go.microsoft.com/fwlink/?linkid=870924
Comment:
    Yandra Ribeiro Torres nomeada pt 295 de 05.02.16 e exonerada pt 852 de 04.07.18.</t>
        </r>
      </text>
    </comment>
    <comment ref="S486" authorId="531" shapeId="0" xr:uid="{00000000-0006-0000-0000-000014020000}">
      <text>
        <r>
          <rPr>
            <sz val="10"/>
            <rFont val="Arial"/>
          </rPr>
          <t>[Threaded comment]
Your version of Excel allows you to read this threaded comment; however, any edits to it will get removed if the file is opened in a newer version of Excel. Learn more: https://go.microsoft.com/fwlink/?linkid=870924
Comment:
    Ana Maria Botelho Alkmin Cunha, designada pt 513 de 13/11/2014 e dispensada pt 908 de 15/04/2016. 
Petter Ricardo de Oliveira, designado Pt 908, de 15/4/16, dispensado, a pedido, Pt 1413, de 25/8/17.
Virgínia Badya Nabut designada pt 2014 de 07.12.17 e dispensada pt 432 de 02.04.18.
Mariana Drumond Marques designada pt 432 de 02.04.18 e dispensada a pedido pt 843 de 04.07.18.</t>
        </r>
      </text>
    </comment>
    <comment ref="E488" authorId="532" shapeId="0" xr:uid="{00000000-0006-0000-0000-000015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Apostilado de CCT V para CGE IV, BS 30 de 02/06/2014 </t>
        </r>
      </text>
    </comment>
    <comment ref="G488" authorId="533" shapeId="0" xr:uid="{00000000-0006-0000-0000-000016020000}">
      <text>
        <r>
          <rPr>
            <sz val="10"/>
            <rFont val="Arial"/>
          </rPr>
          <t>[Threaded comment]
Your version of Excel allows you to read this threaded comment; however, any edits to it will get removed if the file is opened in a newer version of Excel. Learn more: https://go.microsoft.com/fwlink/?linkid=870924
Comment:
    André Vaz Lopes, nomeado na CCT V pela port. 380 de 28.08.06 e exonerado, a pedido, pela port. 243 de 09.03.2010.
Maria Cecilia dos Santos Queiroz Araujo, nomeada pt 630 de 10/05/2010 e exonerada pt 661 de 17/03/2016.</t>
        </r>
      </text>
    </comment>
    <comment ref="S488" authorId="534" shapeId="0" xr:uid="{00000000-0006-0000-0000-000017020000}">
      <text>
        <r>
          <rPr>
            <sz val="10"/>
            <rFont val="Arial"/>
          </rPr>
          <t>[Threaded comment]
Your version of Excel allows you to read this threaded comment; however, any edits to it will get removed if the file is opened in a newer version of Excel. Learn more: https://go.microsoft.com/fwlink/?linkid=870924
Comment:
    André Dantas de Araújo Maia, designado na CCT V pela port. 296 de 10.03.09, e dispensado, a pedido, pela port. 246 de 09.03.2010.
Rosa Maria Lima Costa, designada pela pt 1260 de 17/09/2010 e dispensada pela pt 827 de 04/06/2012.
Valéria Reis Teixeira, designada pt 827 de 04/06/2012 e dispensada, a pedido, pt 1621 de 06/10/2014.
Raquel Vidal Costa, designada pt 1621 de 06/10/2014 e dispensada pt 1070 de 16/09/2015.
Paula de Jesus Nascimento, designada pt 1070 de 16/09/2015 e dispensada a pedido pt 1.468 de 01/12/2015.  
Webert Gonçalves de Santana, designado pt 133 de de 02/02/2016 e dispensado pt 662 de 17/03/2016.
 Paula de Jesus Nascimento designada pt 965 de 29.04.16 e dispensada a pedido pt. 342 de 15.03.18.</t>
        </r>
      </text>
    </comment>
    <comment ref="G490" authorId="535" shapeId="0" xr:uid="{00000000-0006-0000-0000-000018020000}">
      <text>
        <r>
          <rPr>
            <sz val="10"/>
            <rFont val="Arial"/>
          </rPr>
          <t>[Threaded comment]
Your version of Excel allows you to read this threaded comment; however, any edits to it will get removed if the file is opened in a newer version of Excel. Learn more: https://go.microsoft.com/fwlink/?linkid=870924
Comment:
    Juliana Borges Pires, nomeada pt 871 de 02/06/2014 e exonerada, a pedido, a partir de 01/10/2014, pt 1620 de 06/10/2014.
Raquel Vidal Costa, nomeada pt 1619 de 06/10/2014 e exonerada pt 1071 de 16/09/2015.</t>
        </r>
      </text>
    </comment>
    <comment ref="G491" authorId="536" shapeId="0" xr:uid="{00000000-0006-0000-0000-000019020000}">
      <text>
        <r>
          <rPr>
            <sz val="10"/>
            <rFont val="Arial"/>
          </rPr>
          <t>[Threaded comment]
Your version of Excel allows you to read this threaded comment; however, any edits to it will get removed if the file is opened in a newer version of Excel. Learn more: https://go.microsoft.com/fwlink/?linkid=870924
Comment:
    Atila Regina de Oliveira, nomeada pt 872 de 02/06/2014 e exonerada pt 407 de 02/07/2015.
Paula de Jesus Nascimento, nomeada pt 407 de 02/07/2015 e exonerada, a pedido, a partir de 30/06/2016, pt 1362 de 05/07/2016.
Paula Simões Silva, nomeada pt 1364 de 05.07.16 e exonerada pela pt 74 de 22.01.18.</t>
        </r>
      </text>
    </comment>
    <comment ref="G498" authorId="537" shapeId="0" xr:uid="{00000000-0006-0000-0000-00001A020000}">
      <text>
        <r>
          <rPr>
            <sz val="10"/>
            <rFont val="Arial"/>
          </rPr>
          <t>[Threaded comment]
Your version of Excel allows you to read this threaded comment; however, any edits to it will get removed if the file is opened in a newer version of Excel. Learn more: https://go.microsoft.com/fwlink/?linkid=870924
Comment:
    Dulcelina Mara Pereira Said, nomeada na CGE II pela port. 491 de 02.07.07 e exon. Pela port. 149 de 18.02.10.
Edivar Antonio Marques, nomeado pt 154 de 18/02/2010 e exonerado, a contar de 01/10/2013,  pt 1590 de 01/10/2013.
Igor Ticchetti Kishi, nomeado pela pt 1.265d de 31/07/14 e exonerado pela pt 554 de 03/03/2016.
Rodrigo Franco de Souza, nomeado pt 554 de 03/03/2016 e exonerado, a partir de 28/03/2016, pt 1.013 de 09/05/2016; Rodrigo Franco de Souza - Nomeação: Port. 1014, DOU de 09.05.2016; exoneração: Port. 940, DOU de 23.07.18.</t>
        </r>
      </text>
    </comment>
    <comment ref="S498" authorId="538" shapeId="0" xr:uid="{00000000-0006-0000-0000-00001B020000}">
      <text>
        <r>
          <rPr>
            <sz val="10"/>
            <rFont val="Arial"/>
          </rPr>
          <t>[Threaded comment]
Your version of Excel allows you to read this threaded comment; however, any edits to it will get removed if the file is opened in a newer version of Excel. Learn more: https://go.microsoft.com/fwlink/?linkid=870924
Comment:
    Edivar Antônio Marques, designado na CGE II pela port. 1.563 de 04.12.09 e disp. Pela port. 156 de 18.02.10.
Nelci dos Santos, designado na CGE II pela port. 126 de 26.02.07 e dispensado pela port. 1.528 de 02.12.09.
Eugênio Rodrigo Zimmer Neves, designado pela pt 155 de 18/02/2010 e dispensado pela pt 1.728 de 14/11/2011.
Igor Ticchetti Kishi, designado pt 1728 de 14/11/2011 e dispensado pt 1.266 de 31/07/2014.
Ronaldo Cesar Serafini Abrão, designado pt 1745 de 24/10/2014 e dispensado pt 769 de 29/03/2016.
Verangge Pereira Lopes Custodio designada Pt 769 de 29/03/2016, e dispensada Pt 1.765 de 16/09/2016.
Eduardo Braga Dutra Rocha designado pt 1765 de 16.09.16 e dispensado pt  630 de 09.05.18.
Olímpio Tavares da Silva designado pt 630 de 09.05.18 e dispensado pt 975 de 01.08.18.</t>
        </r>
      </text>
    </comment>
    <comment ref="G500" authorId="539" shapeId="0" xr:uid="{00000000-0006-0000-0000-00001C020000}">
      <text>
        <r>
          <rPr>
            <sz val="10"/>
            <rFont val="Arial"/>
          </rPr>
          <t>[Threaded comment]
Your version of Excel allows you to read this threaded comment; however, any edits to it will get removed if the file is opened in a newer version of Excel. Learn more: https://go.microsoft.com/fwlink/?linkid=870924
Comment:
    Igor Ticchetti Kishi, nomeado Pt 1.933, de 18/10/16, exonerado, a pedido, a partir de 04/01/17, Pt 27, de 11/01/17 (Retificação publicada em 19/01/160; Jaqueline Papazian Gismonti: nomeada, Port. 55, DOU de  19.01.17; exonerada: Port. 1.094, DOU de 28.08.18. Jainne Aragão Carvalho Fernandes: nomeada, Port. 1.094, DOU de 28.08.18</t>
        </r>
      </text>
    </comment>
    <comment ref="E503" authorId="540" shapeId="0" xr:uid="{00000000-0006-0000-0000-00001D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Apostilado de CCT IV para CCT V, BS 30 de 02/06/2014 </t>
        </r>
      </text>
    </comment>
    <comment ref="G503" authorId="541" shapeId="0" xr:uid="{00000000-0006-0000-0000-00001E020000}">
      <text>
        <r>
          <rPr>
            <sz val="10"/>
            <rFont val="Arial"/>
          </rPr>
          <t>[Threaded comment]
Your version of Excel allows you to read this threaded comment; however, any edits to it will get removed if the file is opened in a newer version of Excel. Learn more: https://go.microsoft.com/fwlink/?linkid=870924
Comment:
    Nelci dos Santos, nomeado pt 428 de 13/04/2010 e exonerado a pedido, a partir de 30/04/2014, pt 537 de 12/05/2014.
MARCO ANTONIO DEL AGUILA DE LIMA nomeado Pt 536, de 12/05/14, exonerado Pt 1.962, de 25/10/16.</t>
        </r>
      </text>
    </comment>
    <comment ref="S503" authorId="542" shapeId="0" xr:uid="{00000000-0006-0000-0000-00001F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Claudia de Paula Monteiro Ferraz, designada na CCT IV pela port. 427 de 13.04.10, e dispensada pela port. 659 de 14.05.10.
Honorio Marques Neto, designado pt 659 de 14/05/2010 e dispensado pt 382 de 28/03/2014.
Marco Antonio Del Aguila de Lima, designado pt 382 de 28/03/2014 e dispensado, a pedido, pt 538 de 12/05/2014.
Claudia de Paula Monteiro Ferraz, designada pt 588 de 19/05/2014 e dispensada, a pedido, pt 481 de 03/11/2014. </t>
        </r>
      </text>
    </comment>
    <comment ref="G504" authorId="543" shapeId="0" xr:uid="{00000000-0006-0000-0000-000020020000}">
      <text>
        <r>
          <rPr>
            <sz val="10"/>
            <rFont val="Arial"/>
          </rPr>
          <t>[Threaded comment]
Your version of Excel allows you to read this threaded comment; however, any edits to it will get removed if the file is opened in a newer version of Excel. Learn more: https://go.microsoft.com/fwlink/?linkid=870924
Comment:
    Verangge Pereira Lopes Custodio, nomeada Pt 873,  de 2/6/14, exonerada Pt 1.006, de 23/6/17.</t>
        </r>
      </text>
    </comment>
    <comment ref="S504" authorId="544" shapeId="0" xr:uid="{00000000-0006-0000-0000-000021020000}">
      <text>
        <r>
          <rPr>
            <sz val="10"/>
            <rFont val="Arial"/>
          </rPr>
          <t>[Threaded comment]
Your version of Excel allows you to read this threaded comment; however, any edits to it will get removed if the file is opened in a newer version of Excel. Learn more: https://go.microsoft.com/fwlink/?linkid=870924
Comment:
    Juliana Costa Silva Rabelo, designada pt 426 de 07/07/2015 e dispensada pt 1285 de 27/06/2016.
Claudia de Paula Monteiro Ferraz, desigada Pt 1.285, de 27/06/16, dispensada Pt 309, de 24/02/17. Vitor Carneiro Curado, designado - Port. 309, DOU de 24.02.2017; dispensado, Port. 1.663, DOU de 28.11.2018; Paulo Augusto de Sousa, Designado, Port. 1.663, DOU de 28.11.2018.</t>
        </r>
      </text>
    </comment>
    <comment ref="G505" authorId="545" shapeId="0" xr:uid="{00000000-0006-0000-0000-000022020000}">
      <text>
        <r>
          <rPr>
            <sz val="10"/>
            <rFont val="Arial"/>
          </rPr>
          <t>[Threaded comment]
Your version of Excel allows you to read this threaded comment; however, any edits to it will get removed if the file is opened in a newer version of Excel. Learn more: https://go.microsoft.com/fwlink/?linkid=870924
Comment:
    Eugênio Rodrigo Zimmer Neves, nomeado na CGE III pela port. 153 de 18.02.10 e exon. pela port.425 de 13.04.10
Edivar Antônio Marques, nomeado na CGE III pela port. 1.411 de 11.11.09 e exon. Pela port. 151 de 18.02.10.
Nelci dos Santos, nomeado na CGE III pela port. 455 de 21.06.07 e exon. a pedido, Pela port. 1.411 de 11.11.09.
Eugenio Rodrigo Zimmer, nomeado pt 425, de m13/04/2010 e exonerado pt 1905 de 26/12/2011.
Fernando Mendes Garcia Neto, nomeado pela pt 1905 de 26/12/2011 e entrou em exercício em 18/01/2012,, exonerado, a pedido, a contar de 31/03/2013, pt 586 de 01/04/2013.
Ronaldo Cesar Serafini Abrão, nomeado pt 1387 de 02/09/2013 e exonerado pt 818 de 01/04/2016.</t>
        </r>
      </text>
    </comment>
    <comment ref="S505" authorId="546" shapeId="0" xr:uid="{00000000-0006-0000-0000-000023020000}">
      <text>
        <r>
          <rPr>
            <sz val="10"/>
            <rFont val="Arial"/>
          </rPr>
          <t>[Threaded comment]
Your version of Excel allows you to read this threaded comment; however, any edits to it will get removed if the file is opened in a newer version of Excel. Learn more: https://go.microsoft.com/fwlink/?linkid=870924
Comment:
    Paulo Cesar Guimarães Costa, designado na CGE III pela port. 92 de 13.02.07 e disp. Pela port. 426 de 13.04.10.
Paulo Cesar Guimaraes Costa, designado pt 426 de 13/04/2010 e dispensado pt 768 de 29/03/2016.
Reinaldo Tavares Nelli, designado pt 768 de 29/03/2016 e dispensado pt 1138 de 31/05/2016.
Antonielly Garcia Rodrigues, designado Pt 1.286 de 27/6/16 e dispensado e dispensado Pt 1.850 de 3/10/16.
Rhayane Stephane Silva Andrade Matos,  designada Pt 1.850, de 3/10/16, dispensada Pt 1.112, de 6/7/17.</t>
        </r>
      </text>
    </comment>
    <comment ref="G506" authorId="547" shapeId="0" xr:uid="{00000000-0006-0000-0000-000024020000}">
      <text>
        <r>
          <rPr>
            <sz val="10"/>
            <rFont val="Arial"/>
          </rPr>
          <t>[Threaded comment]
Your version of Excel allows you to read this threaded comment; however, any edits to it will get removed if the file is opened in a newer version of Excel. Learn more: https://go.microsoft.com/fwlink/?linkid=870924
Comment:
    Rhayane Stephane Silva Andrade Matos, nomeada Pt 1.878, de 10/10/16, exonerada Pt 1.089, de 3/7/17.</t>
        </r>
      </text>
    </comment>
    <comment ref="G507" authorId="548" shapeId="0" xr:uid="{00000000-0006-0000-0000-000025020000}">
      <text>
        <r>
          <rPr>
            <sz val="10"/>
            <rFont val="Arial"/>
          </rPr>
          <t>[Threaded comment]
Your version of Excel allows you to read this threaded comment; however, any edits to it will get removed if the file is opened in a newer version of Excel. Learn more: https://go.microsoft.com/fwlink/?linkid=870924
Comment:
    Thiago Ken-Ithi Ribeiro Yamada, nomeado pt 504 10/11/2014 e exonerado, a pedido, pt 1247 de 13/10/2015.
Olimpio Tavares da Silva, nomeado pt 1252 20/06/2016. Olimpio Tavares da Silva - Nomeação: Port.1252, DOU de 20.06.16; exoneração: Port. 942, DOU de 23.07.18.</t>
        </r>
      </text>
    </comment>
    <comment ref="S507" authorId="549" shapeId="0" xr:uid="{00000000-0006-0000-0000-000026020000}">
      <text>
        <r>
          <rPr>
            <sz val="10"/>
            <rFont val="Arial"/>
          </rPr>
          <t>[Threaded comment]
Your version of Excel allows you to read this threaded comment; however, any edits to it will get removed if the file is opened in a newer version of Excel. Learn more: https://go.microsoft.com/fwlink/?linkid=870924
Comment:
    Igor T Kishi dispensado DOU de 05/03/08
Thiago Ken-Ithi Ribeiro Yamada, designado pt 421 de 16/04/2008 e dispensado, a pedido, a partir de 10/10/2014, pt 543 de 02/12/2014.
Vitor Carneiro Curado, designado pt 543 de 02/12/2014 e dispensado pt 555 de 03/03/2016.
Igor Ticchetti Kishi, designado Pt 555, de 03/03/16, e dispeensado Pt 516, de 29/03/17.</t>
        </r>
      </text>
    </comment>
    <comment ref="G508" authorId="550" shapeId="0" xr:uid="{00000000-0006-0000-0000-000027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Danitza Passamai Rojas - nomeação: Port. 1403, DOU de 28.08.14; exoneração: Port. 941, DOU de 23.07.18.
</t>
        </r>
      </text>
    </comment>
    <comment ref="S508" authorId="551" shapeId="0" xr:uid="{00000000-0006-0000-0000-000028020000}">
      <text>
        <r>
          <rPr>
            <sz val="10"/>
            <rFont val="Arial"/>
          </rPr>
          <t>[Threaded comment]
Your version of Excel allows you to read this threaded comment; however, any edits to it will get removed if the file is opened in a newer version of Excel. Learn more: https://go.microsoft.com/fwlink/?linkid=870924
Comment:
    Danitza Passamai Rojas Buvinich, designada pt 1.229 de 28/07/2014 e dispensada pt 1.404 de 28/08/2014.</t>
        </r>
      </text>
    </comment>
    <comment ref="G511" authorId="552" shapeId="0" xr:uid="{00000000-0006-0000-0000-000029020000}">
      <text>
        <r>
          <rPr>
            <sz val="10"/>
            <rFont val="Arial"/>
          </rPr>
          <t>[Threaded comment]
Your version of Excel allows you to read this threaded comment; however, any edits to it will get removed if the file is opened in a newer version of Excel. Learn more: https://go.microsoft.com/fwlink/?linkid=870924
Comment:
    Ana Lucia de Campos Martins, nomeada PT 290 de 05.02.16 e exonerada PT 1.431 de 18/07/2016.
Marcus Kleber Eler Viana, nomeado pt. 1930 de 23.11.17 e exonerado a pedido pt.255 de 28.02.18.</t>
        </r>
      </text>
    </comment>
    <comment ref="S511" authorId="553" shapeId="0" xr:uid="{00000000-0006-0000-0000-00002A020000}">
      <text>
        <r>
          <rPr>
            <sz val="10"/>
            <rFont val="Arial"/>
          </rPr>
          <t>[Threaded comment]
Your version of Excel allows you to read this threaded comment; however, any edits to it will get removed if the file is opened in a newer version of Excel. Learn more: https://go.microsoft.com/fwlink/?linkid=870924
Comment:
    Paulo Cesar de Oliveira designado 2051 de 18.12.17 e dispensado pt. 257 de 28.02.18.</t>
        </r>
      </text>
    </comment>
    <comment ref="G512" authorId="554" shapeId="0" xr:uid="{00000000-0006-0000-0000-00002B020000}">
      <text>
        <r>
          <rPr>
            <sz val="10"/>
            <rFont val="Arial"/>
          </rPr>
          <t>[Threaded comment]
Your version of Excel allows you to read this threaded comment; however, any edits to it will get removed if the file is opened in a newer version of Excel. Learn more: https://go.microsoft.com/fwlink/?linkid=870924
Comment:
    Ana Lucia de Campos Martins, nomeada PT 290 de 05.02.16 e exonerada PT 1.431 de 18/07/2016.
Paulo Cesar de Oliveira nomeado pt. 2050 de 18.12.17 e exonerado a pedido pt. 258 de 28.02.18.</t>
        </r>
      </text>
    </comment>
    <comment ref="G513" authorId="555" shapeId="0" xr:uid="{00000000-0006-0000-0000-00002C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Aline Fernandes das Chagas, nomeada pt 861 de 02/06/2014 e exonerada pt 7 de 06/01/2016.
</t>
        </r>
      </text>
    </comment>
    <comment ref="S513" authorId="556" shapeId="0" xr:uid="{00000000-0006-0000-0000-00002D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Leda Castro Almeida, designada pt 284 de 05/02/2016 e dispensada pt 775 de 31/03/2016.
</t>
        </r>
      </text>
    </comment>
    <comment ref="G514" authorId="557" shapeId="0" xr:uid="{00000000-0006-0000-0000-00002E020000}">
      <text>
        <r>
          <rPr>
            <sz val="10"/>
            <rFont val="Arial"/>
          </rPr>
          <t>[Threaded comment]
Your version of Excel allows you to read this threaded comment; however, any edits to it will get removed if the file is opened in a newer version of Excel. Learn more: https://go.microsoft.com/fwlink/?linkid=870924
Comment:
    Cândida Aparecida Alves Santana nomeada pt 285 de 05.02.16 e exonerada pt 417 de 29.03.18.</t>
        </r>
      </text>
    </comment>
    <comment ref="G516" authorId="558" shapeId="0" xr:uid="{00000000-0006-0000-0000-00002F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Silvana Rodrigues Nascimento Queiroz nomeada pt 1577 de08.08.16 e dispensada pt 143 de 02.02.18.
</t>
        </r>
      </text>
    </comment>
    <comment ref="G517" authorId="559" shapeId="0" xr:uid="{00000000-0006-0000-0000-000030020000}">
      <text>
        <r>
          <rPr>
            <sz val="10"/>
            <rFont val="Arial"/>
          </rPr>
          <t>[Threaded comment]
Your version of Excel allows you to read this threaded comment; however, any edits to it will get removed if the file is opened in a newer version of Excel. Learn more: https://go.microsoft.com/fwlink/?linkid=870924
Comment:
    tamar de Falco Junior, nomeado Pt 1.885, de 11/10/16, e exonerado a pedido Pt 93, de 23/01/16.
Larissa Bispo Baldez, nomeada Pt 92, de 23/01/17. Não entrou em exércicio - licença gestante.
Larissa Bispo Baldez nomeada pt 696 de 03.05.17 e exonerada, a pedido,  pt 914 de 18.07.18. Sarah Machado Luz, nomeada, Port. 1.630, DOU de 23.11.2018</t>
        </r>
      </text>
    </comment>
    <comment ref="S517" authorId="560" shapeId="0" xr:uid="{00000000-0006-0000-0000-000031020000}">
      <text>
        <r>
          <rPr>
            <sz val="10"/>
            <rFont val="Arial"/>
          </rPr>
          <t>[Threaded comment]
Your version of Excel allows you to read this threaded comment; however, any edits to it will get removed if the file is opened in a newer version of Excel. Learn more: https://go.microsoft.com/fwlink/?linkid=870924
Comment:
    Itamar de Falco Junior, designado Pt 94, de 23/1/17, dispensado, a pedido, a partir de 20/12/17, Pt 2069, de 22/12/17.</t>
        </r>
      </text>
    </comment>
    <comment ref="G518" authorId="561" shapeId="0" xr:uid="{00000000-0006-0000-0000-000032020000}">
      <text>
        <r>
          <rPr>
            <sz val="10"/>
            <rFont val="Arial"/>
          </rPr>
          <t>[Threaded comment]
Your version of Excel allows you to read this threaded comment; however, any edits to it will get removed if the file is opened in a newer version of Excel. Learn more: https://go.microsoft.com/fwlink/?linkid=870924
Comment:
    Tatiana da Conceição Caetano, nomeada pt 288 de 05/02/2016 e exonerada, a pedido, a partir de 25/04/2016, pt 992 de 04/05/2016.
Adelaide da Silva Brito, nomeada pt 993 de 04/05/2016 e exonerada, a pedido, a partir de 01/08/2016, pt 1572 de 03/08/2016.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tc={AAE32DA4-1B60-469C-B72F-617C9DA5C22E}</author>
    <author>tc={30587D6E-305F-4C00-8BA9-EA756055A687}</author>
    <author>tc={487CB0EB-A1D8-4F9A-A29B-DE6310D77225}</author>
    <author>tc={4557EB9B-3482-4EE3-ADDE-0DD5BF9319F9}</author>
    <author>tc={C909F2F4-C39B-4D2A-B6B9-1FF046C0C6DB}</author>
    <author>tc={8EA31EF5-1FD8-4F78-8996-6604AE9010BB}</author>
    <author>tc={E7780A3F-5E28-46A3-BC27-A6A0115E39A2}</author>
    <author>tc={209BF6E1-7C98-473B-B901-CF05C0D3EDF1}</author>
    <author>tc={DE04AEAA-EB69-4D31-9C04-ED00B0DAFE64}</author>
    <author>tc={C11162DE-A268-4DE2-8693-4E9A0D33C46B}</author>
    <author>tc={9A964095-8504-46DD-8068-FBC96F0E5B02}</author>
    <author>tc={D11BA17B-5202-4890-80A5-E982D6112A20}</author>
    <author>tc={0A65157A-771D-4C9B-B0D0-6602673C291B}</author>
    <author>tc={CEEEA320-C74B-4BA3-AAC3-82234AFDBF95}</author>
    <author>tc={957B8919-10FE-4194-AA7B-846DEC3882A3}</author>
    <author>tc={720F0046-43BF-4E37-A9B1-3FBB0C47FCF6}</author>
    <author>tc={36D3C516-11DE-45F7-B1C9-13173DB237A0}</author>
    <author>tc={AFA84A91-FF2C-468F-AE8F-20C3B79724C5}</author>
    <author>tc={B00D784E-08D4-4D73-8250-E72A0C8BD4B2}</author>
    <author>tc={1AE698D5-485F-486F-BCA1-28E19D9FBE08}</author>
    <author>tc={D93B483A-83B8-4110-B449-5AFC95B5912F}</author>
    <author>tc={1DE2B285-5AEA-478C-A8AD-B7AEB11DE2D3}</author>
    <author>tc={1ACF5295-F057-41C2-8154-6B5C8F9202FA}</author>
    <author>tc={057D3C5B-12FE-4FDC-8630-F2319ECDF50F}</author>
    <author>tc={A55C03F2-6219-4E5C-9A41-6EDE57D08660}</author>
    <author>tc={BADD6955-627C-4322-A52C-18E67988FAF5}</author>
    <author>tc={FC48D9C6-ED6B-4CB6-B937-191FC60650CF}</author>
    <author>tc={674B22CC-82BD-4F47-A366-42AEC36E6674}</author>
    <author>tc={281DA1A2-57B1-4545-A5C5-CE7722D68670}</author>
    <author>tc={BFBE0F97-AA5C-4266-B81E-5B99459325D6}</author>
    <author>tc={D1C953CD-F36A-4C65-8698-8FA6B41923DE}</author>
    <author>tc={47CC0D1C-7806-4071-8D81-52DF7FC36CF2}</author>
    <author>tc={E11B8408-6323-483F-8E3C-2ED7168A4648}</author>
    <author>tc={F10BA67C-A471-4D5A-8E43-86B75E1648F4}</author>
    <author>tc={C29D2F26-4331-4DE5-A326-69BC583AA001}</author>
    <author>tc={088B1B8C-F62C-437C-8625-37063F01AF41}</author>
    <author>tc={C6FCA0AA-7475-4764-A4C4-870F61FD5C7B}</author>
    <author>tc={31D5336A-2631-412D-9DF7-8E4C8B32E20E}</author>
    <author>tc={8CBBE902-313C-4BA1-B1B9-38DEEBACA1B6}</author>
    <author>tc={AEA5303F-F809-4E13-B740-246D8DCE388E}</author>
    <author>tc={5CC2A861-8D4F-44F2-8AE7-BD9F724D34F1}</author>
    <author>tc={F22FE831-36E1-4497-B5E0-CCAC6716C0FC}</author>
    <author>tc={506D5568-B6FB-4ECC-95AC-274AE40F1338}</author>
    <author>tc={BB96E7C9-3D8F-4C73-9F90-BDBCBE9F6497}</author>
    <author>tc={750C3293-FAAA-4CCD-96F5-4993D8A1E70E}</author>
    <author>tc={8F20A9BA-01D2-4689-B36B-7FCC60712E81}</author>
    <author>tc={C63BBA3B-CEA7-4479-9AD1-3C7618B293A1}</author>
    <author>tc={2A32F6E2-A74E-47BB-A90E-99C789B36A53}</author>
    <author>tc={31612805-FF70-4FB9-8CCD-77C22216193A}</author>
    <author>tc={75C4DB6E-7BCE-41A1-B45F-9E9B64815055}</author>
    <author>tc={ADB69757-090A-427A-AA4A-08F2F450E9C7}</author>
    <author>tc={B4C7EAD8-C47C-46D6-8C3D-CF46C641E2EA}</author>
    <author>tc={5B058364-1907-40C8-BF41-CBE092065A57}</author>
    <author>tc={32498554-D263-4351-9487-CFAA5F3F21DB}</author>
    <author>tc={33687A73-05F0-4957-ABCB-1A64C11B5F48}</author>
    <author>tc={DD0648FF-2156-4383-A2A5-3DCC34930CF8}</author>
    <author>tc={31F01140-1F19-4EFD-80E5-2BFCA6DEB70E}</author>
    <author>tc={C7BB81D2-D07F-4B37-BE04-0B793B8E71B0}</author>
    <author>tc={9A13B88F-4BF3-4F67-BBC6-403DBD1F3C93}</author>
    <author>tc={3B6FB176-3C3C-4F61-9DA4-FD6D14FD68B4}</author>
    <author>tc={6173BCE6-9783-43D3-8CDD-16142156E695}</author>
    <author>tc={A7225571-441B-432E-93CE-12E91DC9C387}</author>
    <author>tc={10F100EF-9E9F-49ED-9DD0-8D882192746D}</author>
    <author>tc={EB04CFE9-61D8-4E57-81F4-6FD916C212BC}</author>
    <author>tc={E8240599-60C5-48F8-A62A-961D8BCF88D6}</author>
    <author>tc={F44AFD27-83A4-4835-BCE9-DB783F55E13C}</author>
    <author>tc={63E4B68B-5B14-48C7-ACB5-9B9C79F65224}</author>
    <author>tc={0CA68155-2CF3-40FF-BC82-A9C927E9E67F}</author>
    <author>tc={C13EFED2-9243-4D65-BD7B-8B194B67B544}</author>
    <author>tc={350C8EE2-9259-45F6-AF1A-A10B53FC0493}</author>
    <author>tc={899A89BF-9661-44ED-943A-1C2A26188167}</author>
    <author>tc={6E75D651-D9B4-419D-B0D4-FAF099EBA7F8}</author>
    <author>tc={B5635450-D174-46FA-960E-2061915DDA06}</author>
    <author>tc={5AE30C5B-07CD-405E-8A4B-3BCF565DE9DA}</author>
    <author>tc={1FF523D2-C7EA-4965-8017-F001B080F204}</author>
    <author>tc={B455B579-46AC-4335-A068-2D86D60EB777}</author>
    <author>tc={FFECB013-2A1E-42BE-870B-100BAC70AFF4}</author>
    <author>tc={F10BA329-DDBB-45E9-AEB1-96E0F120CDEB}</author>
    <author>tc={09823DE3-5607-42AC-8541-54A2362FD245}</author>
    <author>tc={7543738D-C8CB-439B-97BF-D3B05F17038B}</author>
    <author>tc={2560D1CD-5927-4FF1-BA41-DAB0AECF2B24}</author>
    <author>tc={3A78DD5B-11F5-4726-812A-FE105EF85D2D}</author>
    <author>tc={C682CA12-2340-47B2-9761-D4C8BA9880D6}</author>
    <author>tc={1BC8BFFB-B51E-4C7F-983C-13DB94AE9471}</author>
    <author>tc={FBEF6BA4-557C-420F-B302-FAE7DC94C3E5}</author>
    <author>tc={52E0B9A2-28B6-49B9-A8FB-49B806AB34E8}</author>
    <author>tc={EB4E339E-2898-4C83-B110-6ED5A063338A}</author>
    <author>tc={EA613FF2-2B19-478D-A300-A7EE599B294D}</author>
    <author>tc={1255C1F3-98F0-44D1-B810-08933AA79503}</author>
    <author>tc={EB80DEAE-0C92-4456-996E-87C8DA257252}</author>
    <author>tc={812A9B78-CD20-40EB-9181-1D0B16F41292}</author>
    <author>tc={06D5EDA2-C3F9-4078-93A1-078B84558FFA}</author>
    <author>tc={64604F21-5816-46AC-82C0-7901424313DA}</author>
    <author>tc={61846260-4251-4A13-9A9F-643190DAFB4E}</author>
    <author>tc={3CA17F53-4B61-4D55-ACE4-A991DABBEDE1}</author>
    <author>tc={03301D6E-47E0-42E8-B3C5-B578955AC1E8}</author>
    <author>tc={E5BB4206-3369-4B32-9F92-51C4899728AE}</author>
    <author>tc={4C549B6A-FC50-4541-A892-8C6ABAA86902}</author>
    <author>tc={F334CE84-7F9B-421D-9D03-19EB0B262967}</author>
    <author>tc={D8735281-3F4D-4549-B134-FB140FEF55F9}</author>
    <author>tc={7BC87BAF-AC82-4086-8493-DA6E15C37520}</author>
    <author>tc={D5550D68-3B24-4DCE-AC60-100C9CDF38E9}</author>
    <author>tc={F0CD373F-37FF-44E5-8A36-2939BCAEE4AF}</author>
    <author>tc={D31C48CC-99F3-4ECE-B5FD-E43FB7FC6B87}</author>
    <author>tc={90788F92-2BFC-4770-BF3D-0BB708D01362}</author>
    <author>tc={59402F50-62CC-40A1-984F-19A3E6DDB3DD}</author>
    <author>tc={085EECC2-0B81-41C4-ABC6-9014DD03A447}</author>
    <author>tc={2385B612-6AF0-4CDF-AA17-AB29C91A0700}</author>
    <author>tc={057D9FDF-835F-4E54-86F9-5E680C6D6818}</author>
    <author>tc={988766F4-D636-4747-A468-935A47971011}</author>
    <author>tc={07D2E548-0EE3-49B3-941D-DC1D73F31567}</author>
    <author>tc={537C2313-3027-4502-BEBE-034557FCF6F1}</author>
    <author>tc={C8FA29BF-367A-45CD-A6C6-4F00C935A9F8}</author>
    <author>tc={102D9B37-628D-4A26-BE49-E4C3F2C110D9}</author>
    <author>tc={940CFDA7-835C-47F7-BCF3-A8D71C860DC1}</author>
    <author>tc={8B31FF46-D8B6-45B7-BC89-61C2C9305F89}</author>
    <author>tc={3FC36F61-185F-4A15-81C6-184CA0124E26}</author>
    <author>tc={0F735597-784F-4BE1-B1B3-6F855E7B9D80}</author>
    <author>tc={E7DF1333-C380-429A-8804-828C7FB94BD6}</author>
    <author>tc={8922E368-98E1-4A44-B542-678498F21E24}</author>
    <author>tc={6581A88E-A449-4A2F-8249-C1E8428D5D61}</author>
    <author>tc={6678A265-C81D-423A-987E-813FF08361EE}</author>
    <author>tc={EF16A844-541F-4682-8B24-0F9C30F6BE20}</author>
    <author>tc={05E41A99-2F93-4A3C-A8F2-8B7A751B16F3}</author>
    <author>tc={DBB145BC-DB46-4DAD-8325-9318BAE2037F}</author>
    <author>tc={BEC4EFDC-034C-4C20-B58E-B0ECDF22306B}</author>
    <author>tc={AB42305A-6698-48AD-8894-DB2969416408}</author>
    <author>tc={968F8E00-00C9-4FC9-A520-B122BEBE15D2}</author>
    <author>tc={EB5C7218-1354-4A77-B28A-D3F449BD3B0F}</author>
    <author>tc={7D152DD0-47DD-4BAF-9AE2-11FEE3136794}</author>
    <author>tc={5B099719-8069-4DB8-BD8F-7289783A4655}</author>
    <author>tc={D27EBD86-BE68-4781-A93D-2C5DDB11C9CB}</author>
    <author>tc={19C7E917-C095-421C-B173-40E2EC25F519}</author>
    <author>tc={2EC7EAD3-1DFA-4290-9C83-A1083F67D6A4}</author>
    <author>tc={49EDCEA4-6B84-4E36-88BD-83E87E052B44}</author>
    <author>tc={43E01703-6047-4B8A-992C-035745555E58}</author>
    <author>tc={BB637BA5-DA2F-49EB-A0AF-DBAE0923D1E9}</author>
    <author>tc={7C868B8C-018A-4FEC-AE8C-5FC3824B490B}</author>
    <author>tc={928A35EE-C629-4B31-AB4F-B03DADEEBBA8}</author>
    <author>tc={79F08EC1-00A6-4DEA-A7DB-572EAFF63036}</author>
    <author>tc={2943695E-C140-43CB-A7AE-4EEBBBE987C2}</author>
    <author>tc={7639A8B7-840D-42D1-8B12-11156B815CD9}</author>
    <author>tc={7B55E7D3-382E-49A6-A1FE-AF1597D4DC16}</author>
    <author>tc={C5891508-FACE-4423-9512-F400F2F369F0}</author>
    <author>tc={6221267C-5A3C-453E-AF2B-717118CBF9A8}</author>
    <author>tc={111496F7-3137-4B80-BA1B-847FCB21389D}</author>
    <author>tc={31A3AFD2-5BD7-4FC7-95DC-AAA0C13DFAA6}</author>
    <author>tc={B4A54FD4-4D29-40A1-97FD-AA3D1E400D6E}</author>
    <author>tc={C2A4B8BD-3B2E-4ABB-8099-8BCF2BA0A5F3}</author>
    <author>tc={5CE2B705-0992-46A0-AC82-D6DBCC782862}</author>
    <author>tc={ACBF4FCF-32B3-4314-BA2B-B8E11A4621D2}</author>
    <author>tc={204FC29F-08DD-42BB-8803-7C8F97C2C95A}</author>
    <author>tc={48F84971-9D3E-4096-BAB6-D78821A96265}</author>
    <author>tc={877A4CCB-6188-4886-8BC2-6B2812C9108E}</author>
    <author>tc={9BE20C45-A0E7-49C1-BC78-DA2464CE6BFF}</author>
    <author>tc={1157CAA3-6407-4BBA-A0E9-B51DF26BE9BB}</author>
    <author>tc={D5CCD934-66F3-4A87-8175-5DC4BEB844CD}</author>
    <author>tc={B585252B-F1EA-4CF8-B057-F92050945B4B}</author>
    <author>tc={3F1007EC-8F0F-455E-88E7-C62530E5BF3E}</author>
    <author>tc={D0ADCC6A-04C9-437F-80BF-F767C4718CB4}</author>
    <author>tc={C699ECFD-22FF-40E5-968E-79F21FA6F7B7}</author>
    <author>tc={550ABCB3-64CB-4083-BE8E-DBBA6D974BD6}</author>
    <author>tc={5C5ECAFD-D11B-4F50-9F10-E97F37C4027B}</author>
    <author>tc={23FCB827-5F3C-4B63-8F50-63BDE8B76424}</author>
    <author>tc={4F79022F-1442-4CD7-A224-F8D9DC6B45C7}</author>
    <author>tc={CA0CD92E-7A8D-478D-8DFD-435E89E7F325}</author>
    <author>tc={3417B748-8AA5-46C5-9FCA-4EB0BA838E53}</author>
    <author>tc={5E68CD58-8790-469A-8319-552FD7AA05DC}</author>
    <author>tc={26E299D0-9A7E-4F6D-AC60-6EEA1F03F086}</author>
    <author>tc={4B6359DC-207E-44DF-B251-58708FE02D82}</author>
    <author>tc={C6140D98-8112-4BF1-8B77-2B92760D4E3B}</author>
    <author>tc={27C858CA-DB2F-46D8-B9E6-C2665D344590}</author>
    <author>tc={ACB3906E-61D9-4EAB-AECA-8D99524C7DE1}</author>
    <author>tc={46803944-B6E9-494F-B403-DDB4AE8ABA95}</author>
    <author>tc={091361AB-963F-4D5A-BFBA-B4CCF822433A}</author>
    <author>tc={8B7F7232-73BA-40B5-A3C6-66A58E7F53A9}</author>
    <author>tc={8BFAFFE5-49E4-4952-9316-B9EA33457F6E}</author>
    <author>tc={897CC6AA-BFBB-4945-8C98-4F8534AE3E19}</author>
    <author>tc={C99344D5-4F50-460F-9741-6DAF2595D509}</author>
    <author>tc={093334EF-51AB-460F-A4DE-B3D064446042}</author>
    <author>tc={53C78F02-5F68-4B8B-9A98-F36CA5355EBF}</author>
    <author>tc={44F7A90D-2ABA-4D2A-878D-8E721DD1F969}</author>
    <author>tc={F97B2AF5-CE82-4AFE-AF41-7A20706BFF2F}</author>
    <author>tc={19FF589A-1744-433C-BF55-D1340D199289}</author>
    <author>tc={7BE4575F-A6CC-4CD7-9AC7-D85F9F323DCE}</author>
    <author>tc={E69482BE-CC92-480F-8AE7-8ECDCD98555C}</author>
    <author>tc={3CAD9569-7267-47A2-812C-2840525BEE90}</author>
    <author>tc={70E87152-FECE-4100-BFFB-9CCBCAF61D71}</author>
    <author>tc={9493DFF4-4FF5-4246-A04E-918905E84940}</author>
    <author>tc={EF1739AA-0DBF-4EA0-82EE-8FD53E87138B}</author>
    <author>tc={F8D3D6A4-E94F-427D-8473-094A7A80FCCC}</author>
    <author>tc={1412EA48-4B7B-4A1F-AA72-0CB2441EC6B4}</author>
    <author>tc={FBDF3B97-016E-40E0-882D-F692CAEC34E9}</author>
    <author>tc={14AB3A45-4324-456C-B15B-DFDFBA5BC245}</author>
    <author>tc={312F0D02-0D15-456B-A708-5D83FD9BBDD8}</author>
    <author>tc={FCEA9698-97C2-46E6-BDA4-2121A099BDC6}</author>
    <author>tc={FD520532-EE08-4765-BB29-832D12C4F3AA}</author>
    <author>tc={3296E1F4-E377-47CC-A2AF-0928B463E959}</author>
    <author>tc={4B0A750A-4C8A-4AC6-9CEB-4AE09F86454A}</author>
    <author>tc={B80A6A59-3A22-4289-8EBB-B8C6A9C1DACA}</author>
    <author>tc={530586B1-D244-4D04-8BCE-2581C16B18B1}</author>
    <author>tc={0086ECAC-EAFF-46BA-97F7-940E8F8E7DC2}</author>
    <author>tc={31D2C617-6E6F-4339-BE30-5C4265FD40B8}</author>
    <author>tc={22152C34-B2C8-4A3C-9B50-E30CA8278E6D}</author>
    <author>tc={B40E17EF-8DC5-46A3-B4D1-FB86DD11595E}</author>
    <author>tc={762C0EA6-A142-45CF-BC3F-155D36DF949A}</author>
    <author>tc={FF323BA0-1DB2-4ADA-99AE-44B74BEDAC48}</author>
    <author>tc={9A5AC4A0-BFEA-48DD-AD98-0D88D8DD23A6}</author>
    <author>tc={F862D16B-2EA3-4BF9-9FB7-7CE654F3323E}</author>
    <author>tc={ED0C0440-0854-4DAD-A3A1-70821A6D3833}</author>
    <author>tc={2E5AF8FB-1F94-450C-AF35-C258F067B015}</author>
    <author>tc={2339F7AE-5AE1-4B15-B3FA-1FD9343AFC91}</author>
    <author>tc={A989801F-AA3F-4014-9CF0-AD84FF4F2C40}</author>
    <author>tc={AFD30896-4964-4323-A3AF-0C9930197F05}</author>
    <author>tc={1AB1F8DE-4AA8-433E-A856-263431A8B06E}</author>
    <author>tc={4B3B94EA-E0E3-496B-9C88-558CC222D5FD}</author>
    <author>tc={67CF18EA-BF6A-4E3E-A672-82114D2AAFD9}</author>
    <author>tc={343D7B31-755A-4949-AAB1-6B06728A05DB}</author>
    <author>tc={8D25E031-1BB6-475C-A3A8-76AB0BCF229C}</author>
    <author>tc={C529E987-0A0B-4BDB-8965-3FF050C1490F}</author>
    <author>tc={4B5FC098-0356-4918-A953-7F321B58B2A7}</author>
    <author>tc={FB0D8BB9-A274-483F-AE84-A5D1BF08346E}</author>
    <author>tc={4CCEA058-286A-4445-AB50-5031EB3F6718}</author>
    <author>tc={FE06787E-2BEC-4387-A641-A2AA797CD615}</author>
    <author>tc={FA0298CE-EADD-45F9-B1EC-9A334B711C19}</author>
    <author>tc={557F5E34-CD8D-4F7F-A3F0-A3B5401A287C}</author>
    <author>tc={0203DABD-535E-4A13-88DB-CB4DA6F3E16E}</author>
    <author>tc={3C08FA9F-84B1-4D2E-9C10-B42E8AFC671B}</author>
    <author>tc={1C917C1A-9B84-4E47-83BC-7BBD41A586D1}</author>
    <author>tc={CEB47AC4-3DD0-49AA-B464-69AD5BD0CE88}</author>
    <author>tc={F3D432F4-6941-49DD-AAD3-C755574F40C0}</author>
    <author>tc={B820A5E1-7920-4FC5-A597-302937537028}</author>
    <author>tc={864F4C4B-2288-41B0-8F8F-843376FF6DBD}</author>
    <author>tc={AD826111-E618-4CB8-8FCE-5C2830A18230}</author>
    <author>tc={4327F37A-FD4A-4514-91FF-BEE8D27776F2}</author>
    <author>tc={74AF41C4-770B-4F81-87C7-EF928F0E2663}</author>
    <author>tc={81549A92-EF7A-4BE4-A40C-476AC8BC713A}</author>
    <author>tc={253C4CDB-1390-4331-B5AD-2FCD0F3855C2}</author>
    <author>tc={D7985EE0-11FE-428E-BA07-F92C64FEE2CA}</author>
    <author>tc={CD6EE5F2-5F65-41B2-A3DF-2872115102EF}</author>
    <author>tc={ECCE3DEF-BD43-4A7D-8E16-B589DA91CA62}</author>
    <author>tc={DB6F075D-6673-44DC-B5AD-83B48CAFE68B}</author>
    <author>tc={3B969DB6-24C1-4EF7-AA1C-74C174166BD6}</author>
    <author>tc={D6641182-6385-4496-A5A0-72E631BA32CF}</author>
    <author>tc={2C48CECA-2FC7-4257-9CDF-FC0D24339C36}</author>
    <author>tc={9D97F22D-995A-445C-8BED-FF722D558904}</author>
    <author>tc={03440774-242C-401C-80C2-0186F5AF845D}</author>
    <author>tc={7B500F00-F28F-409C-B6AD-57CC7B5D20B6}</author>
    <author>tc={F857B998-342B-4D5D-87F4-D5CD2524FA95}</author>
    <author>tc={5F007740-C64E-4C57-B679-EF6AF19D3E39}</author>
    <author>tc={09084D8F-16D0-43FB-B998-30E99B365ADD}</author>
    <author>tc={C998E392-6311-48F1-977A-F68A9CC95133}</author>
    <author>tc={6FEC5EA8-F05D-4769-BE01-8B900BACCD1C}</author>
    <author>tc={70F6A17A-AB6E-424B-9291-21A405423C28}</author>
    <author>tc={BAD23475-4705-491E-83E0-C19A3CB82FD6}</author>
    <author>tc={82349F4E-D7D9-410F-B0AA-F9AE125BE420}</author>
    <author>tc={91D91E3E-837A-4B53-96C8-9690224EB19A}</author>
    <author>tc={4537D0A2-13AF-4FE1-970B-6821DC7D05C2}</author>
    <author>tc={42D03FF6-8F09-485C-B4A3-06E3A743553D}</author>
    <author>tc={E6633B59-2B29-47AA-9686-BB505EC31EEF}</author>
    <author>tc={02D4F6A0-269E-4E36-A510-9FAF58BADCDC}</author>
    <author>tc={DBE1F7CC-A897-4DC0-9F13-701087E3DE08}</author>
    <author>tc={E90EBD2E-EB05-48EF-82ED-3A351E5AB5F4}</author>
    <author>tc={706CC567-93F5-4F8B-9902-1BDB92984A3C}</author>
    <author>tc={264F1B0C-4DC2-4BB0-8404-F9081131F879}</author>
    <author>tc={18B9C3F1-D152-40EA-9062-3F804BB4D0DE}</author>
    <author>tc={14A2B864-49A7-46F7-AE30-7B55C507244C}</author>
    <author>tc={766C0340-F7E2-4179-B8EC-B45EADE8EBAB}</author>
    <author>tc={7B920B42-2C7B-4DA3-835C-ADAA339AB796}</author>
    <author>tc={DE31C85C-6D4D-457E-ACDA-4F0AD3B48C1E}</author>
    <author>tc={F1AFAA25-4122-4C2E-AE26-7B5C8FCB4DC0}</author>
    <author>tc={298C7EB7-CB9F-4E4D-8D6B-7E51A8298BBE}</author>
    <author>tc={45FF5932-09AE-4443-A9EE-371D76B49C6F}</author>
    <author>tc={EC416A35-07C0-4068-AB93-72ECD99ACB39}</author>
    <author>tc={9E7AA3C2-3C47-4242-B4A3-BB2CE5087409}</author>
    <author>tc={99781700-14C2-450A-933C-7263B58B459C}</author>
    <author>tc={41F4CA9A-9885-4B11-8D08-4559262B5B8F}</author>
    <author>tc={15F9710D-C236-4B12-8088-D9DA8EA6F86B}</author>
    <author>tc={0653B0D2-95C3-473F-A825-FA84AE56A1D9}</author>
    <author>tc={3D99E7B1-C0A6-4159-9AA7-B881E1084D3D}</author>
    <author>tc={0F5E15FF-335E-4807-8801-18834CC42652}</author>
    <author>tc={942B8CDD-7744-40D8-9BF5-EA9BBFF628B9}</author>
    <author>tc={16A728E3-64BD-4BDB-B626-02FEFDFE3712}</author>
    <author>tc={8EBB6948-AFDC-4D65-8A29-6C53645E678C}</author>
    <author>tc={80A2B69B-DA01-47C6-957D-8EA1D3AEF501}</author>
    <author>tc={BA5384AD-CD08-41C1-873B-497DE5B060A2}</author>
    <author>tc={6AA2A5A3-C85A-4C8E-A4CD-7AA6F1D96E8B}</author>
    <author>tc={D5820374-E947-4751-894E-3744D920E2A1}</author>
    <author>tc={24B25382-115C-4BC5-8E12-CB24FFE60E7D}</author>
    <author>tc={FDCD0456-5A64-422B-8DAF-C816E31D48FC}</author>
    <author>tc={F14A5259-CF16-4466-811E-DE8806AEC3A3}</author>
    <author>tc={A14BEC7E-73DF-4CF6-A02D-9DCB803B4BFA}</author>
    <author>tc={8D366D45-27DF-4A60-A3D6-6A1238CEF806}</author>
    <author>tc={F1B088CB-D854-4125-8FEA-ABFEB48E9D81}</author>
    <author>tc={25647DB3-BFFF-4650-AE4F-69E42DEE9640}</author>
    <author>tc={8C30CC08-391F-4CAE-96DE-4005780915F1}</author>
    <author>tc={40098F6D-F970-4795-88DE-020032E5AC1D}</author>
    <author>tc={0C3AE5E4-640B-4E62-95F0-0F038D9F19A6}</author>
    <author>tc={027D5253-3963-413B-B579-3F9B81C8F532}</author>
    <author>tc={95727927-8ADE-4466-BA97-FDFF35CF2847}</author>
    <author>tc={E3BB0AF5-4228-4368-A1AC-21EFAEA0C5C3}</author>
    <author>tc={36F143CC-A454-4637-8400-96DD7624F4CE}</author>
    <author>tc={299AFFEB-0008-4053-BB74-C9C2D6B72080}</author>
    <author>tc={9E9F3212-31F7-4119-883F-2A6CA7579E57}</author>
    <author>tc={93275FEF-79A5-466E-AF72-6F96849E0B14}</author>
    <author>tc={E867F510-E7A6-4F72-82E9-80BA4BC00C43}</author>
    <author>tc={6D75E14B-5701-4216-9224-12BE727E46C7}</author>
    <author>tc={EF9F0E14-BDBC-4A8E-A76B-822E69C9DA9A}</author>
    <author>tc={0E67B6BB-5841-4566-8088-45CC2DFF874B}</author>
    <author>tc={1802205F-7FF4-46CF-92F1-56BC8CC25165}</author>
    <author>tc={D2AA42C2-B76F-45E0-87F4-499362296F4D}</author>
    <author>tc={0071D80A-5865-43D7-BC2B-256BB5535073}</author>
    <author>tc={2BA3EAC1-E4DD-428B-91A4-D3B2CEAFCBBB}</author>
    <author>tc={129BF6D9-1684-4220-8AAF-D5BF8C2B11B4}</author>
    <author>tc={A96B2C7C-0AEB-4B1D-8E41-15C0659676AE}</author>
    <author>tc={77400BB1-E373-4402-9A36-08C69C586E1C}</author>
    <author>tc={01FCB4FA-3B5D-4001-890D-F31F4FA465FC}</author>
    <author>tc={9AF36EDA-8BE3-4A22-9AFB-1BD985E638D6}</author>
    <author>tc={F64373AC-41D1-4D0D-B81B-9B483DF521DE}</author>
    <author>tc={7E5C0DBF-53BA-41D8-B588-10284A958E7C}</author>
    <author>tc={3A7DE18B-3E7B-4F76-91D2-5BF1F735C78D}</author>
    <author>tc={263A3185-CE9A-403B-B785-DE7F2C1F2B0B}</author>
    <author>tc={969CDADF-BED8-438C-B183-2271BAC87664}</author>
    <author>tc={664D485A-7717-4C0F-9904-530FA9E9B0E3}</author>
    <author>tc={31DA961D-0E06-4F18-8097-5B294C19E831}</author>
    <author>tc={9013C583-B549-444F-83E0-0232AD6D4DCC}</author>
    <author>tc={7FC8606B-FA1A-4200-9557-9CCB91D87FD4}</author>
    <author>tc={5B3A3E24-E09E-4C21-BC1E-82DB6B0A368D}</author>
    <author>tc={8D575930-0019-4A26-84A3-1578969F7216}</author>
    <author>tc={E3A19B0C-44FB-4CEE-8EDF-7FB7AA383EBD}</author>
    <author>tc={70426625-4BC3-4057-99F7-2A850CAE70E2}</author>
    <author>tc={FE6E39B9-115D-42B2-B8BA-F1DC6C98D8CF}</author>
    <author>tc={3C558FD9-F211-4CEE-A0B8-EC2127C6F11B}</author>
    <author>tc={932F9BF4-57DA-4188-817B-CB77E9912D82}</author>
    <author>tc={667CF269-D943-4BC5-B726-FB64EB67156E}</author>
    <author>tc={DA2C3AC4-198B-434E-9C4C-E028C0DB07C8}</author>
    <author>tc={734CEB42-1778-4CB8-99B6-54A9168A5B0D}</author>
    <author>tc={63869F41-F989-4710-A8A2-019465CA9FA9}</author>
    <author>tc={C0FAA47B-4EB3-4673-8D08-1961A48E0BD9}</author>
    <author>tc={25B7ADDC-4914-4120-A757-6C930B64E570}</author>
    <author>tc={4CDD298B-6ED3-4683-B4F8-934C361CD092}</author>
    <author>tc={857D1F1E-AF61-4A14-9C2F-C81C71A455F8}</author>
    <author>tc={DD60D9AF-0FD4-4CA9-8B27-4E1C9F8C45AC}</author>
    <author>tc={7798C6B1-2CD3-4E18-AD43-F6F6631E38EF}</author>
    <author>tc={764FB1EE-59D2-4C87-875F-ECBFD425702E}</author>
    <author>tc={6EC1E492-B612-4889-B23E-796225CC7025}</author>
    <author>tc={A4BC45B8-9AF9-4A88-BDCB-9FF31D0E4E72}</author>
    <author>tc={E51FCB29-3233-4840-B886-85EA77D2AB90}</author>
    <author>tc={1C449895-F616-4858-A831-CEF8D3388F3D}</author>
    <author>tc={8E6584C5-9EDB-4342-86E6-9FD993568AD1}</author>
    <author>tc={63E24EBD-2A0E-4426-8FFF-0188672F95F3}</author>
    <author>tc={298D98AD-DB7C-46DD-ACB1-40E68B5CEF64}</author>
    <author>tc={6BCE5BBB-B486-438F-9402-DBF163B3D2B3}</author>
    <author>tc={A640AE11-C25A-4097-B048-2AC682614C59}</author>
    <author>tc={AC691A0B-01A6-4B5D-99E6-63D04DBA3C74}</author>
    <author>tc={B90EFFCE-0768-497A-A90B-0040229F97C1}</author>
    <author>tc={85477D19-B604-4E11-941B-B5959F9EFABD}</author>
    <author>tc={43270640-6327-44DB-A369-2AE41EC19293}</author>
    <author>tc={667F0CFF-2FC7-4F91-9E0F-CF77E45971F6}</author>
    <author>tc={81BBD810-1CE4-4782-804D-2486820B2D8F}</author>
    <author>tc={0259B677-4FCD-45C9-88CC-9FC0F3903C5C}</author>
    <author>tc={B60283AF-A8B4-4A58-8CC4-76EDA7FEFAA5}</author>
    <author>tc={59746582-D9CC-400D-8142-AC9431387633}</author>
    <author>tc={52134B8D-193E-467B-B9BF-C484B42D5456}</author>
    <author>tc={B6E415E4-8E21-4D62-AA81-A4889BB61716}</author>
    <author>tc={6EC12681-3366-43EC-8E43-FB769C0153B5}</author>
    <author>tc={66650E23-3F0A-49FC-B9BF-B55226A68596}</author>
    <author>tc={F45D1FF7-35B4-4596-9BBF-E4CED8C688D5}</author>
    <author>tc={84258514-7A5C-46D4-A59A-78563F3D619A}</author>
    <author>tc={54DC86BC-ECB0-4DAC-A9D0-9C5CC9B866EA}</author>
    <author>tc={C0EE5414-5DC7-449B-A08A-A8B9934A7F76}</author>
    <author>tc={DBDD8363-0B39-49A3-9654-D464DCF3DD5A}</author>
    <author>tc={04614E66-0B67-446D-83BE-69A63195166C}</author>
    <author>tc={CF33E938-7B32-46AD-A0EA-BF5D63F2566E}</author>
    <author>tc={0845DB98-B7F5-4135-A433-28F438C7D23C}</author>
    <author>tc={8E08510E-D4F4-43E0-B58C-95ACDEA7565E}</author>
    <author>tc={B0E7F8DF-1583-4372-8603-AC4F0942C5D6}</author>
    <author>tc={6CBEE334-6C33-49B4-8229-F6924B2F0447}</author>
    <author>tc={70141FA2-A793-4069-8C75-CA33FCE4C3C2}</author>
    <author>tc={9974F3A5-45D8-45CD-98C6-A8CC71CE6665}</author>
    <author>tc={591EE5A0-3D1F-4FEF-B215-ADDBA07E26AD}</author>
    <author>tc={3FD40DBE-0016-4400-84B3-1BFAF4823D3C}</author>
    <author>tc={E178411A-AB85-46CF-BAF1-B679E101EF78}</author>
    <author>tc={33BC6440-8D1F-4FC5-B3CB-1E95170ABAA7}</author>
    <author>tc={E05B210C-AA45-4DF5-9616-12090C87D260}</author>
    <author>tc={1957C1EA-6802-4E06-9E5A-512CAA4685F2}</author>
    <author>tc={BCCE796A-038A-4202-8F0B-D78E9A218FC0}</author>
    <author>tc={9723EF16-C8B6-4CDA-B662-FA0318A66218}</author>
    <author>tc={D92297CD-407B-4B1D-929B-3A1C154859B3}</author>
    <author>tc={A1EDFF91-C292-456E-9681-FF9842846082}</author>
    <author>tc={5B80B678-F37F-4384-B94A-DC61E748592F}</author>
    <author>tc={1E56F9A0-974B-4DE0-8A85-EE9A04FEFF4A}</author>
    <author>tc={91F38507-8A91-46BB-82BF-20BD20452FD3}</author>
    <author>tc={E947D673-1420-4A60-A65B-6D95DFDF20AF}</author>
    <author>tc={DAC76977-75E0-4C6F-A575-8F895FBC663F}</author>
    <author>tc={BFFE6F18-EBC9-497D-BEE2-F122F14FE09A}</author>
    <author>tc={97F178E3-0461-4DB1-BB6E-178C96A23D59}</author>
    <author>tc={6DC46A51-D3F9-4C3D-A58D-8C15E219B3DD}</author>
    <author>tc={92E4F74A-1E37-4748-836D-A3B808097FC4}</author>
    <author>tc={8719532A-FEBC-4B87-974A-628F34F156D8}</author>
    <author>tc={8B2CC1E3-B45A-45F9-A25E-06BE55A382D6}</author>
    <author>tc={2793605A-B38E-4524-844E-216B67DFC587}</author>
    <author>tc={B900451E-0AF1-4B44-9705-7A302FFC3C33}</author>
    <author>tc={6596343A-2F19-41AF-AF5E-1D384D7B06B2}</author>
    <author>tc={AFCF2456-376B-4C6D-BE51-008C2DC2659B}</author>
    <author>tc={E7E2C4AF-E77A-4018-9A9C-8EECC7AEEC2B}</author>
    <author>tc={130B7F2C-E3E5-469D-BA22-462EC986E8B4}</author>
    <author>tc={15D6489E-BA9A-497E-878E-89F8444854E8}</author>
    <author>tc={ED6E451F-6C35-4689-8840-F413E7C6AC52}</author>
    <author>tc={7661CF74-47B6-4006-BEF2-00DC8744FC94}</author>
    <author>tc={F3C13AAD-4A55-4DC3-8C9E-339145423333}</author>
    <author>tc={9A23B5E5-90CD-4195-8345-2FC078C21D77}</author>
    <author>tc={80BB79CA-44EE-4E20-B995-3F943CE8197D}</author>
    <author>tc={64B68025-5FFA-4A11-8513-66716D7FA597}</author>
    <author>tc={F5517557-B816-43AF-93A8-3A0C5768AE9E}</author>
    <author>tc={91EDEA95-1885-4031-AD33-BCCDE28F3C78}</author>
    <author>tc={D20862DB-AF95-4F60-BFB8-F76B57E8AB7F}</author>
    <author>tc={48752A61-BCE1-46A0-AB9F-88162D2406C1}</author>
    <author>tc={39442516-4C9E-4809-B880-13E0E14EF3C2}</author>
    <author>tc={41440A6C-A387-4BF7-AF94-00591A870BC9}</author>
    <author>tc={F5952DB1-64DA-46BA-9672-F50E5F3BFF00}</author>
    <author>tc={C3A6364F-5C45-4D1B-92DE-63B74ACD94A6}</author>
    <author>tc={14404F77-0402-42D9-B441-A137A4AED0CD}</author>
    <author>tc={00DBA8AA-A7DD-410F-AB66-0AF59DAAF7DC}</author>
    <author>tc={6F9A71A7-5452-451F-9722-100030B96621}</author>
    <author>tc={34FB169B-8549-4743-8E99-3BB7B017037B}</author>
    <author>tc={57AB5C5A-CA28-48DC-B610-C58B5BE7F1D8}</author>
    <author>tc={75D07CFD-FFDD-4985-BA6D-714AE30C6055}</author>
    <author>tc={7231B1EA-8CF2-45AF-9E56-12F625EC2996}</author>
    <author>tc={4441FFB5-E87C-48BA-9969-3087EEA2FA61}</author>
    <author>tc={76F7DAFD-1CCB-4321-AD1B-D0BD7945E739}</author>
    <author>tc={0E6541C2-FF10-4627-B158-D46B326CBFB0}</author>
    <author>tc={46F29D1C-CBBD-40A9-9388-050DCCF08616}</author>
    <author>tc={8BB26ACE-D6E3-4649-9372-06F1B12EE12A}</author>
    <author>tc={FE78B78F-7656-47C9-9D8A-72F7A3CC4CA5}</author>
    <author>tc={9E2C9970-E760-4F5D-AD64-05ED1824BC41}</author>
    <author>tc={90A2A8CC-9F21-4B17-AE06-08883E8E82CD}</author>
    <author>tc={88DF97D1-835F-423E-9D87-95E001C7A3D4}</author>
    <author>tc={066932A4-F8F9-4FB2-9161-3D5803CBB951}</author>
    <author>tc={6D937606-60B2-4F68-A222-4DB848695C56}</author>
    <author>tc={ED11ED89-BB2B-40C7-B74D-4AD7B8989EAD}</author>
    <author>tc={05E26F57-8D7A-495B-A381-5D439C76212F}</author>
    <author>tc={63B773AC-F0DE-4EEA-93C9-C1795AFE20F4}</author>
    <author>tc={8428D887-1596-44C7-A167-EE12303F8459}</author>
    <author>tc={8C7B2F6B-B2A6-45A1-B43E-C906423B65B8}</author>
    <author>tc={E6D1A3C1-48F0-48C1-B6B7-DEFF67950FCD}</author>
    <author>tc={73FC8449-375F-4BA4-A7FC-D082F26C63E3}</author>
    <author>tc={9CE0A512-E576-4567-90A9-C7F6D7C37CAD}</author>
    <author>tc={FFF62D21-1047-4954-8C98-4D7EA6F39BB3}</author>
    <author>tc={B12FD251-3D60-4155-B15B-05D74E8D9B54}</author>
    <author>tc={64139CC5-FF7F-4AA5-8AC3-BB99D260EC30}</author>
    <author>tc={EA9F0A47-60CD-4460-8FA7-78A94516EF19}</author>
    <author>tc={F1BB5CA7-496B-4CC2-B0D4-7DD76DA445D3}</author>
    <author>tc={4F3882E8-FB24-4968-A5F3-2C24F845DAA9}</author>
    <author>tc={C7335B31-14F8-48E7-AE3B-7AB43AAAFC00}</author>
    <author>tc={2C13AA6A-04A0-4861-AE7C-01D9CD43C417}</author>
    <author>tc={2B4C6076-4525-4E27-8EDC-51134F404063}</author>
    <author>tc={7FE84903-F421-4BBC-9379-579BAB322F1E}</author>
    <author>tc={9BC9DD6F-5D89-4B6F-9C80-6B4FE61FDAFC}</author>
    <author>tc={FF3A61E8-56A3-4217-A69B-DAADFFA2CFAF}</author>
    <author>tc={F47FF4BE-217C-4F71-A9BA-99DCB623D526}</author>
    <author>tc={C7855D4B-7D96-4A46-AC56-52FF1EDAAEC3}</author>
    <author>tc={68D4759E-DC60-4A41-A4A6-17BC37AD1B7B}</author>
    <author>tc={0FD48E0E-E39E-40D7-B049-364D938FE27A}</author>
    <author>tc={8804A3E9-DE07-4DF5-93E4-FD2C79EA2C29}</author>
    <author>tc={5B8B840A-E02A-4AA0-918E-FC20499568D0}</author>
    <author>tc={E9ECAD50-6981-48A7-9948-5213BE686DF0}</author>
    <author>tc={B18E4BCB-DD97-46EF-BB5C-8FC8F96DE3FB}</author>
    <author>tc={C8F8F713-BF53-47B5-8A5B-441148DEAE47}</author>
    <author>tc={D6773EA1-095C-4B61-A3A7-DA77EA932FA6}</author>
    <author>tc={98D964B8-5728-4631-9974-8AA5561B041F}</author>
    <author>tc={F5CEB009-EE59-40D0-BB67-EA72280E6B50}</author>
    <author>tc={182A4F6A-750D-4738-9810-1A2C4D397A95}</author>
    <author>tc={8573FC36-67CF-4862-B70F-B1EEBA697EAB}</author>
    <author>tc={6488A31E-0D4E-4214-A23F-E79D2E7826FB}</author>
    <author>tc={CFE8E4D9-FE40-4688-A6E8-14F340E31D5B}</author>
    <author>tc={BE7C9921-C2EB-4492-9E14-18BEE1B4269B}</author>
    <author>tc={D34345C6-542C-45F7-A6D5-A658F496F64C}</author>
    <author>tc={30B6400B-8080-4C19-A46F-0BB4D37CB957}</author>
    <author>tc={9C4F50C9-0A2A-451B-80ED-6C8ADDFEDED3}</author>
    <author>tc={DFC04A47-0CB6-4062-B0FE-76C2B9415A66}</author>
    <author>tc={C70AB46D-7D92-4815-93DF-78813BACBD68}</author>
    <author>tc={76ADAFB6-D5E5-4838-91E8-59C43AC9ECF8}</author>
    <author>tc={566E64A3-D73E-45B5-9A30-7F001E71628F}</author>
    <author>tc={5D1FF4AD-1685-4383-850D-E256AF386C0D}</author>
    <author>tc={FF032F78-E562-4021-9D4D-D678D60DD701}</author>
    <author>tc={D6F90568-F4A1-4EA9-BB4E-89AAD3A75F17}</author>
    <author>tc={09A73249-5492-4CC6-B0EC-84F06EFA88CC}</author>
    <author>tc={DBE5DD4C-B411-4D1B-B344-781CBC0E540C}</author>
    <author>tc={D65914BB-6FA5-451B-A83A-03AB04881B72}</author>
    <author>tc={3760F044-476A-4ACA-9396-BBAC174479A6}</author>
    <author>tc={DF748376-428C-416E-9D63-3D3AC14CA03C}</author>
    <author>tc={4291499E-E1F9-44C3-87A2-231117EBFF4A}</author>
    <author>tc={478F312B-AEE9-47D3-9FA8-2FE2C3FC508A}</author>
    <author>tc={8835E809-E454-4B57-9FEA-C1F5DC99B99F}</author>
    <author>tc={C1D518C2-DD71-4658-B771-A194BCB1CCD2}</author>
    <author>tc={C576A7BA-DA61-49CA-8018-767E505B1BFD}</author>
    <author>tc={C4D27F97-FE97-4A7B-B42F-D048D41C137F}</author>
    <author>tc={2D8F644C-DA4F-45CE-B020-69892DDD8BDE}</author>
    <author>tc={30F0262A-ACC8-4546-9B40-98D24389A988}</author>
    <author>tc={780E779B-5ABA-45FD-AE6A-48539F71690A}</author>
    <author>tc={21A6FF42-2ED1-4667-A5CD-E39C7F23AE7D}</author>
    <author>tc={4A7F460B-041C-4B01-9978-39DBB28B3AAB}</author>
    <author>tc={06242A67-1C94-4ADD-B1CC-61EA0612B0C7}</author>
    <author>tc={478F312B-AEE9-47D4-9FA8-2FE2C3FC508A}</author>
    <author>tc={4240B229-6CC2-40FF-8FBA-9C511E4A546C}</author>
    <author>tc={45D2B4CE-BE06-4DA8-8B6C-55808D31B808}</author>
    <author>tc={0BB4F8F1-30FF-4066-84F0-B752773800DD}</author>
    <author>tc={2EE8C228-CABA-4198-8D79-2791BD142EEB}</author>
    <author>tc={5566891C-FD33-40E7-A7C9-4B8C64EE3DB0}</author>
    <author>tc={E47FEC52-B8A4-43ED-8963-874536B08579}</author>
    <author>tc={E20AB04A-22AB-4BF3-9B94-6F1190A7DF7B}</author>
    <author>tc={C037824B-860F-4407-BBE3-EDAC340D76BE}</author>
    <author>tc={061C39FC-B499-423D-BE62-9EB5DF9FCAEF}</author>
    <author>tc={7D89E1F4-19F7-444F-9DA7-7BD68C01089A}</author>
    <author>tc={12C7B106-692D-41D1-8D8A-C6E08499A9E8}</author>
    <author>tc={D8F6961B-EE9C-4713-9F8B-2929C9154D2F}</author>
    <author>tc={44485D17-A35B-4E2A-901C-45266469D1B2}</author>
    <author>tc={415A5436-ABF8-4632-81BB-5DD79E1B4AC5}</author>
    <author>tc={6AC63A62-CF6F-4694-96D4-085DD0760237}</author>
    <author>tc={F1302DD5-B2E0-4202-B3EC-9F000EAA404A}</author>
    <author>tc={75B26777-EC19-4BE5-8AD8-0E6C271E60FE}</author>
    <author>tc={7F9E5FAB-32AC-4700-BD0D-EE2758FD899F}</author>
    <author>tc={A788E7F8-F1E4-402F-9D7E-4510B143D144}</author>
    <author>tc={A7D672A4-2AAA-469C-89FB-38F3F76DFD07}</author>
    <author>tc={4DE5DA6B-11AD-4401-8C75-7CBBA32562A6}</author>
    <author>tc={8E1FD6FD-AFA8-4854-9424-2039C57ED367}</author>
    <author>tc={FFE69851-A3DC-49BB-94EA-330AB16E229F}</author>
    <author>tc={ABB4B474-1E78-43AD-A3BF-9DBDCA56C54A}</author>
    <author>tc={AC6F6BE6-1F78-404F-8551-6542E28087C1}</author>
    <author>tc={93077145-299A-4EE4-A3B3-8BC29710A18C}</author>
    <author>tc={BD15CD80-618B-4E91-A1BE-0D592911C019}</author>
    <author>tc={B4D4EDAC-8753-4219-BC78-332BD2F02A97}</author>
    <author>tc={BA21D64B-FA0F-4693-8B5B-51A4CEC61642}</author>
    <author>tc={E77CABC2-80F3-41C0-B323-5335FC1BEE43}</author>
    <author>tc={F1DE079F-2AC4-48E5-B39A-6B9E47083963}</author>
    <author>tc={1DE8B19A-89EE-4D69-8A79-0AB22EF1799F}</author>
    <author>tc={F3A80AF9-7862-4991-B279-308310A0F227}</author>
    <author>tc={53A26BFC-20AE-43B0-9EB1-F2DFB089411F}</author>
    <author>tc={492BC8FF-E8A5-4B02-B422-17637B55830B}</author>
    <author>tc={141EBB79-86CA-45DC-98D5-FC0646A2FDA3}</author>
    <author>tc={458A7315-75CC-4647-B27F-85EDAC633BC4}</author>
    <author>tc={22CD4B09-4A6B-46D4-9D67-1BC3033B6075}</author>
    <author>tc={03DEF443-C384-4C18-9562-60BF11203AE2}</author>
    <author>tc={0D1DB7D8-9247-48FD-A620-5012BC60D1B3}</author>
    <author>tc={BD8BC079-B91C-432E-8CB9-76D880CA0387}</author>
    <author>tc={2026F519-0FF1-450B-AC3B-17094111F2B5}</author>
    <author>tc={05E829A1-3FAE-4AA2-A4E5-AF7C3E2DCBF7}</author>
    <author>tc={E6DF8AA7-9749-43B8-BB10-805FCCD02A65}</author>
    <author>tc={E1B01D5C-E1D4-4D9D-B4C3-81B7B49F38BF}</author>
    <author>tc={1E9065FF-B5EB-4594-8644-26D948B89279}</author>
    <author>tc={B2BACCCF-C6F4-437A-A751-9EE5F72A272A}</author>
    <author>tc={27DFC48B-6207-495D-9651-D6F3A1AD403E}</author>
    <author>tc={113BC4B6-67D1-43B6-890A-24CA2B162C97}</author>
    <author>tc={1D335B4E-DC86-4E53-A75E-DC2BD4825DCA}</author>
    <author>tc={4E500A17-2878-4E8E-8FBC-78A01130F37A}</author>
    <author>tc={639BB8DC-D91B-4183-BB41-3595C041F643}</author>
    <author>tc={09A11F1C-7609-4236-9426-8767A3F702B9}</author>
    <author>tc={B3BD5DE6-C705-41D7-B967-DE3460402824}</author>
    <author>tc={D923FE48-AE15-466B-ABDB-54C05132818D}</author>
    <author>tc={BD77A84B-B06D-4188-9127-EF6A73E4895C}</author>
    <author>tc={583D540E-9C6E-4022-9F9C-B62E8EAD6F19}</author>
    <author>tc={A945AAEC-9034-4A03-ADC6-78C2234388A5}</author>
    <author>tc={728684B8-C24E-4A38-9986-684A990C9EFC}</author>
    <author>tc={63623E27-9C92-4532-8AB2-5DD2921B8ECF}</author>
    <author>tc={DF622BC3-49D6-42D3-ADF3-3827A2A1A97B}</author>
    <author>tc={5F097F28-B6EF-469A-B521-A8BBDC7665DF}</author>
    <author>tc={B6B59C87-B667-46A9-B004-67C1E2758F7F}</author>
    <author>tc={741BAB11-6858-4586-9B8C-6FF4088DD2D5}</author>
    <author>tc={785828BD-FEBE-4CAE-AFC3-0490D0D8CD11}</author>
    <author>tc={6103F5B6-090A-45C9-B991-A305A878C7C9}</author>
    <author>tc={499E0351-79B8-464F-9FAD-98B05C9CF996}</author>
    <author>tc={D8A258FB-F650-4427-8A8A-C88D08545851}</author>
    <author>tc={CA77B0ED-7519-42AA-8ADD-709F7F4D1FB2}</author>
    <author>tc={19B4899C-70AC-4745-9049-B6407A3829E1}</author>
    <author>tc={62191DF8-95A3-41B6-AEF0-32F6C37F63C1}</author>
    <author>tc={99797DC2-F0C0-4E0F-B00C-ABABCB0FF1AA}</author>
    <author>tc={C3496EEB-FC39-40C5-A622-204DB01CBE97}</author>
    <author>tc={4A19C6D9-3FD8-466A-B437-C124FF48E42E}</author>
    <author>tc={25BBF7B9-F921-4EE8-AC41-C19F1947D014}</author>
    <author>tc={6B1F195C-0795-4ACD-8BCE-C2EB78E7A244}</author>
    <author>tc={5CD62617-AA23-412A-ABD9-6AF1DAF53E76}</author>
    <author>tc={9DC6EDE4-3D81-4179-B200-626CDBA7FEF2}</author>
    <author>tc={EED4EA44-BB8E-45F9-B926-534F5D17FB28}</author>
    <author>tc={5AFD96F3-324E-412A-8A62-3EDD8D271EA4}</author>
    <author>tc={2D7CC535-E123-4326-A120-692BDC780214}</author>
    <author>tc={BD7C9393-4287-4193-8BD6-ED45606D5BA7}</author>
    <author>tc={2397108F-F067-457C-BB80-7178DCA083BA}</author>
    <author>tc={DF04125C-D00C-4417-8B0A-81F305B6E45B}</author>
    <author>tc={028F56DC-B0A6-4605-A512-8E205987BA78}</author>
    <author>tc={E6622CA8-5579-439B-B1F2-0505D41E6BAA}</author>
    <author>tc={7DBD99AB-5FEA-488C-8B37-2E79F2AF7416}</author>
    <author>tc={739CF256-752C-468C-9CCB-B4063A5D7752}</author>
    <author>tc={501C0B47-293A-4816-84E0-538520114F23}</author>
    <author>tc={B97268B2-9989-44CA-84E9-F4EA9E4E89E3}</author>
    <author>tc={99E4AD90-6804-4EAA-9F99-40D6DDB000B8}</author>
    <author>tc={0955C9FB-3D1A-4867-ABC3-F54F90470C67}</author>
    <author>tc={B2F033D8-3E34-4461-AEE6-C41185715BFA}</author>
    <author>tc={295CD7BA-8BF9-4D67-8A80-202D3E338000}</author>
    <author>tc={88D9CEE8-D116-4A2D-A736-F457C92778E1}</author>
    <author>tc={C57F6AD4-DE30-49BD-8FDE-749E1EE9544B}</author>
    <author>tc={BE0538D1-31C6-4B55-860A-DE2DEDC64C07}</author>
    <author>tc={E7B51A05-79B4-4377-86F0-82DA546904C4}</author>
    <author>tc={B9573ECF-6191-451C-B375-8DE081AC11FE}</author>
    <author>tc={232277B8-B044-48CD-A3DC-AA4019722E60}</author>
    <author>tc={DEAC0A7E-93ED-44E9-8234-4259272FE8CA}</author>
    <author>tc={6A0EF933-48E4-45A7-858C-6106ADA0B108}</author>
    <author>tc={73F88442-B31C-4852-A155-ABCEA779BC9B}</author>
    <author>tc={27D0828B-871C-4A83-A9C8-C5544455A301}</author>
    <author>tc={C7E8B460-FCCB-4484-BA41-87B94E650217}</author>
    <author>tc={938DDFBB-557B-40F8-A852-B7C4EE4717FF}</author>
    <author>tc={04E6B59E-AB23-47CA-A9D4-A56CA8A2B7DC}</author>
    <author>tc={201D46C3-7ACC-4A49-AFD3-846DCBD53047}</author>
    <author>tc={AB9F4A92-40F3-4759-9E95-F40998290538}</author>
    <author>tc={B9F59E15-5BD5-4940-B854-894A67B128E6}</author>
    <author>tc={4F1792F8-05B9-43A8-BC1C-44753652D9A0}</author>
    <author>tc={3DC96440-D499-44A5-A44E-85F9C32E6F54}</author>
    <author>tc={7BA05FED-A093-4F06-B428-77A430F148A8}</author>
    <author>tc={39E82FB5-0300-4CBE-B007-2A0DD9D125EF}</author>
    <author>tc={3E9725AA-60C7-4F08-BF83-AD7F5FDECAD7}</author>
    <author>tc={F1513D86-90E9-4323-A0B4-5E2704BEC405}</author>
    <author>tc={0EBBA66E-91FE-4BC0-96D7-B1476890038F}</author>
    <author>tc={632658C9-97CE-40FD-A3F6-5B6CB0EB4457}</author>
    <author>tc={F5EC24A4-ABC4-4BDC-90D2-2120FC7EF27C}</author>
    <author>tc={25688D52-53A1-4661-8499-6291148EEB95}</author>
    <author>tc={41AC1EBE-584F-4CF3-AB8A-A394C96CE898}</author>
    <author>tc={4EE772BC-AF7B-40F1-998F-1B0F5C0D81DF}</author>
    <author>tc={9BF3DB04-CC44-4013-9A30-C3DF36067210}</author>
    <author>tc={731125EF-1EB9-4094-A787-C82AEE6FB7A8}</author>
    <author>tc={711AE12E-F3EB-43D4-A3E5-28F17F10B3C0}</author>
    <author>tc={F173E031-2EBB-453B-9F08-12012DDD4AC4}</author>
    <author>tc={86E3F2DA-17BB-40C2-82E8-9EA30F67265F}</author>
    <author>tc={9BF31841-3A87-451F-80DB-7302F96452C7}</author>
    <author>tc={E4A2E195-4FB2-4D70-A9C0-BF212265A102}</author>
    <author>tc={18E58FCE-ECC9-4363-869D-7F2DA3338511}</author>
    <author>tc={943A9F92-0127-472C-BEDE-F2F0BF01F90C}</author>
    <author>tc={74DC0753-103F-4394-BAA7-B2661B2BE5EC}</author>
    <author>tc={9654759E-FDC8-48B3-B133-B78C8270A1BE}</author>
    <author>tc={92292651-A274-48BC-957E-374F853D20DC}</author>
    <author>tc={E503F431-9C29-42F8-9ED6-235CAD8C2128}</author>
  </authors>
  <commentList>
    <comment ref="H11" authorId="0" shapeId="0" xr:uid="{00000000-0006-0000-0500-000001000000}">
      <text>
        <r>
          <rPr>
            <sz val="10"/>
            <rFont val="Arial"/>
          </rPr>
          <t>[Threaded comment]
Your version of Excel allows you to read this threaded comment; however, any edits to it will get removed if the file is opened in a newer version of Excel. Learn more: https://go.microsoft.com/fwlink/?linkid=870924
Comment:
    Dirce Raposo de Mello, nomeado pelo Decreto s/n de 04/01/2008, término de mandado em 05/01/2011.
Dirceu Brás Aparecido Barbano, designado pelo decreto SN de 28/04/2011 e reconduzido pelo decreto SN de 11/10/2011, pub. no DOU de 13/10/2011 (Período de 13/10/2011 a 12/10/2014).
Jarbas Barbosa da Silva Júnior mandato de 21.07.15 a 20.07.18. William Dib, nomeado, Decreto S/N DOU de 21.09.2018. Exonerado, por término do Mandato. 
Antonio Barra Torres, Diretor Responsável, RDC 334 de 17.01.20. Nomeado, Decreto s/n, DOU de 05.11.20. Término Mandato 21.12.2024.
Leandro Pinheiro Safatle, Nomeado pelo Decreto s/n de 28/08/2025, DOU 29/08/2025.</t>
        </r>
      </text>
    </comment>
    <comment ref="M11" authorId="1" shapeId="0" xr:uid="{00000000-0006-0000-0500-000002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Cecilia Martins Brito - Término de Mandato 28/12/2008.
Dirceu Brás Aparecido Barbano, designado pela PT/GM 3177 de 30/12/2008 e dispensado, a contar de 28/04/2011, pela PT/GM/MS 1270 de 02/06/2011.
Maria Cecília Martins Brito, designada PT/GM N° 1.269, de 02/06/2011, dispensada em a partir de 26/03/2012, em decorrencia do termino do mandato.
Jaime Cesar de Moura Oliveira, designado PT/GM/MS 537 DE 30/03/2012, Dispensado PT/GM/MS 534 de 04/04/2014.
Ivo Bucareski, designado, no período de 08 a 11/04/2014, PT/GM 533, de 04/04/2014.
Jaime Cesar de Moura Oliveira, designado PT/GM 912 de 13/04/2014 e dispensado, a pedido, PT/GM 487 de 27/04/2015.
Ivo Bucaresky, designado PT/GM 487 DE 27/04/2015 e dispensado PT/GM 1.496 de 12/08/2016. 
José Carlos Magalhães da Silva Moutinho,designado Pt 1.497 GM/MS, de 12/8/16, dispensado Pt 1.161 GM/MS, de 15/5/17.
Fernando Mendes Garcia Neto nomeado pt GMMS 1162 de 15.05.17 e dispensado pt 3426 GMMS 25.10.18. Renato Alencar Porto, desginado, Port. 3.427, GM/MS, DOU de 25.10.18, dispensado.
Antonio Barra Torres, Designado Port. 3.359 GM/MS, DOU de 19.12.19.
Dispensado vide ocupação do cargo de titular de Diretor-Presidente, Decreto s/nº do DOU de 05.11.20. 
Meiruze Sousa Freitas, designada, Pt. 744, DOU de 21.12.20 (Seção extra).
Dispensada, Port. 772, DOU de 10/07/2023.
Romison Rodrigues Mota. Designado, Port. 772, DOU de 10/07/2023.Dispensado. Port. 1.495, DOU 23/12/2025.</t>
        </r>
      </text>
    </comment>
    <comment ref="H12" authorId="2" shapeId="0" xr:uid="{00000000-0006-0000-0500-000003000000}">
      <text>
        <r>
          <rPr>
            <sz val="10"/>
            <rFont val="Arial"/>
          </rPr>
          <t>[Threaded comment]
Your version of Excel allows you to read this threaded comment; however, any edits to it will get removed if the file is opened in a newer version of Excel. Learn more: https://go.microsoft.com/fwlink/?linkid=870924
Comment:
    Luiz Armando Erthal, nomeado pela pt 106 de 13/03/2006 e exonerado pela pt 578 de 18/04/2012.
Trajano Augustus Tavares Quinhões, nomeado pt 653 de 02/06/2014 e exonerado pt 924 de 14/08/2015.
Pedro Ivo Sebba Ramalho nomeado pt 925 de 14.08.15 e exonerado pt 906 de 20.07.18. Patrícia Tiana Pacheco Lamarão, nomeada, Port. 830, DOU de 29.06.18; exonerada, Port. 2004, DOU de 23.12.19. Juvenal de Souza Brasil Neto, nomeado, Port. 2009, DOU de 24.12.19. RDC 585/2021 - Exonerado, Port 693, DOU de 20/12/2021. Nomeado, Port. 693, DOU de 20/12/2021.Exonerado, Port. 1649, DOU 02.01.2025.
Diogo Penha Soares. Nomeado, Port. 1.041, DOU 01.09.2025.</t>
        </r>
      </text>
    </comment>
    <comment ref="H13" authorId="3" shapeId="0" xr:uid="{00000000-0006-0000-0500-000004000000}">
      <text>
        <r>
          <rPr>
            <sz val="10"/>
            <rFont val="Arial"/>
          </rPr>
          <t>[Threaded comment]
Your version of Excel allows you to read this threaded comment; however, any edits to it will get removed if the file is opened in a newer version of Excel. Learn more: https://go.microsoft.com/fwlink/?linkid=870924
Comment:
    Jose Carlos Magalhães da Silva Moutinho, nomeado pt 1057 de 04/07/2012 e exonerado pt 1815 de 13/11/2013.
Joel Majerowicz, nomeado pt 1816 de 13/11/2013 e exonerado pt 863 de 29/07/2015.
Francineia Tavares Bezerra, nomeada pt 934 de 19/08/2015 e exonerada pt 134 de 02/02/2016.
Andre Vaz Lopes nomeado pt 135 de 02.02.16 e exonerado a pedido pt 214 de 20.02.18.Artur Iuri Alves de Sousa - Nomeação: Port.216, DOU de 19.02.18; Exoneração: Port. 938, DOU de 23.07.18.
Roberta Meneses Marquez de Amorim nomeada pt 943 de 23.07.18 e exonerada a pedido pt 1296 de 02.10.18.
Francineia Tavares Bezerra nomeada pt 1301 de 03.10.18 e exonerada pt 415 de 06.03.18. Carlos Henrique Madeira, nomeado, Port. 416, DOU de 06.03.19; exonerado, Port. 2.006, DOU de 24.12.19. Alberto Avelino Frambach Neto, nomeado, Port. 2005, DOU de 24.12.19; exonerado, Port. 140, DOU de 12.02.20. Maria Geralda Sousa Paulista, nomeada, Port. 337, DOU de 03.04.20; exonerada, Port.692, DOU de 24.11.20.Alberto Avelino Framback Neto, nomeado, Port. 694, DOU de 24.11.20.  RDC 585/2021 - Exonerado, Port. 681, DOU de 20/12/2021. Nomeado, Port. 681, DOU de 20/12/2021.Exonerado, Port. 1.650, DOU 02.01.2025.
Anna Paula Oliveira Faria, nomeada, Port. 1.654, DOU 02.01.2025.Exonerada, Port.899, DOU 30/07/2025.
Felipe Duvaresch Kamia. Nomeado, Port. 1.042, DOU 01.09.2025.Exonerado, Port.647, DOU 25/05/2026.
Felipe Duvaresch Kamia. Nomeado, Port. 688, DOU 08/06/2026.</t>
        </r>
      </text>
    </comment>
    <comment ref="H14" authorId="4" shapeId="0" xr:uid="{C909F2F4-C39B-4D2A-B6B9-1FF046C0C6DB}">
      <text>
        <r>
          <rPr>
            <sz val="10"/>
            <rFont val="Arial"/>
          </rPr>
          <t>[Threaded comment]
Your version of Excel allows you to read this threaded comment; however, any edits to it will get removed if the file is opened in a newer version of Excel. Learn more: https://go.microsoft.com/fwlink/?linkid=870924
Comment:
    Chiara Chaves Cruz da Silva nomeada pt 100 de 25.01.16 e exonerada , a pedido, pt 897 de 26.04.19.
Sâmia Rocha de Oliveira Melo, Nomeada, Port. 966, DOU de 09/05/2019. RDC 585/2021 - Exonerada, Port. 685, DOU de 20/12/2021. Nomeada, Port. 685, DOU de 20/12/2021.
Sâmia Rocha de Oliveira Melo, Nomeada, Port. 1.653, DOU 02.01.2025.Exonerada, Port. 1.040, DOU 01.09.2025.
Eduardo Mulinari. Nomeado, Port. 1.043, DOU 01.09.2025</t>
        </r>
      </text>
    </comment>
    <comment ref="H15" authorId="5" shapeId="0" xr:uid="{00000000-0006-0000-0500-000006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Itamar de Falco Junior, nomeado Pt 697, de 3/5/17, exonerado, a pedido Pt 1.151, de 11/7/17. Erica França Costa: Nom. PT nº 1891, DOU de 14.11.17; Patrícia Azevedo Chagas: nomeada, Porta. 1.057, DOU de 21.08.18, exonerada a pedido pt 1295 de 02.10.18. Guilherme Antônio Marques Buss nomeado pt 1392 de 15.10.18, exonerado, a pedido, pt 184 de 18.01.19. Alessandra Pessoa, nomeada, Port. 919, DOU de 02.05.2019; exonerada, Port. 1.819, DOU de 12.11.2019. Maria Cláudia Nascimento dos Santos, nomeada, Port. 1846, DOU de 19.11.19; exonerada, Port. 2.000, DOU de 24.12.19. Anderson Bezerra e Silva, nomeado, Port. 2.001, DOU de 24.12.19. RDC 585/2021 - Exonerado, Port. 683, DOU de 20/12/2021. Anderson Bezerra e Silva. Nomeado, Port. 683, DOU de 20/12/2021. </t>
        </r>
      </text>
    </comment>
    <comment ref="H16" authorId="6" shapeId="0" xr:uid="{00000000-0006-0000-0500-000007000000}">
      <text>
        <r>
          <rPr>
            <sz val="10"/>
            <rFont val="Arial"/>
          </rPr>
          <t>[Threaded comment]
Your version of Excel allows you to read this threaded comment; however, any edits to it will get removed if the file is opened in a newer version of Excel. Learn more: https://go.microsoft.com/fwlink/?linkid=870924
Comment:
    Alda de Azeredo Coutinho, nomeada pt 1941 de 11/12/2013 e exonerada pt 531 de 29/07/2015; Alessandra Pessoa: Nomeada:  Port 968, DOU de 27.08.15; exonerada: Port. 1.179, DOU  de 11.09.18. Nélio de Bastos Morais, nomeado, Port. 1.481, DOU de 25.10.18; exonerado, a partir de 24.12.19, Port. 39, DOU de 17.01.2020. Ricahrdson Santos Araujo, nomeado Port. 2002, DOU de 24.12.2019. RDC 585/2021 - Exonerado, Port. 684, DOU de 20/12/2021. Nomeado, Port. 684, DOU de 20/12/2021. Exonerado, Port. 104, DOU de 22/02/2022.
Luanda de Siqueira Leitão, Nomeada, Port. 175, DOU de 17/03/2022; Exonerada, Port. 768, DOU de 07/07/2023.
Verangge Pereira Lopes Custódio. Nomeada, Port. 767, DOU 07.07.2023. Exonerada, Port. 1.203, DOU 25.09.2024.
Claudia de Paula Monteiro Ferraz. Nomeada, Port. 1.210, DOU 27.09.2024.Exonerada, Port. 1.059, DOU 03/09/2025.
Patrícia Azevedo Chagas. Nomeada, Port. 1.068, DOU 04/09/2025.Exonerada, Port.1.195, DOU 01.10.2025.
André Vaz Lopes. Nomeação, Port.1.195, DOU 01.10.2025.Exonerado, Port. 63, DOU 26/01/2026.
Telma Rodrigues Caldeira. Nomeada, Port. 64, DOU 26/01/2026.</t>
        </r>
      </text>
    </comment>
    <comment ref="H17" authorId="7" shapeId="0" xr:uid="{00000000-0006-0000-0500-000008000000}">
      <text>
        <r>
          <rPr>
            <sz val="10"/>
            <rFont val="Arial"/>
          </rPr>
          <t>[Threaded comment]
Your version of Excel allows you to read this threaded comment; however, any edits to it will get removed if the file is opened in a newer version of Excel. Learn more: https://go.microsoft.com/fwlink/?linkid=870924
Comment:
    Oswaldo Miguel junior, nomeado pt 654 de 02/06/2014 e exonerado pt 532 de 29/07/2015.
Ademir Nunes Benevides Filho, nomeado, Port. 282, DOU de 05/02/2016; exonerado, Port. 207, DOU de 15.04.21. Ricardo de Assis Teixeira, nomeado, Port. 206, DOU de 15.04.21. Exonerado, Port. 638, DOU de 01/12/2021.
Guilherme Antônio Marques Buss, Nomeado, Port. 213, DOU de 05/04/2022. Exonerado, Port.134, DOU de 22/02/2023.
Richardson Santos Araújo. Nomeado, Port. 134, DOU de 22/02/2023.
Reply:
    Richardson Santos Araújo. Exonerado. Port. 713, DOU 16/06/2026. 
Reply:
    Mary Luce Barbosa da Silva. Nomeada. Port. 714, DOU 16/06/2026.</t>
        </r>
      </text>
    </comment>
    <comment ref="H18" authorId="8" shapeId="0" xr:uid="{00000000-0006-0000-0500-000009000000}">
      <text>
        <r>
          <rPr>
            <sz val="10"/>
            <rFont val="Arial"/>
          </rPr>
          <t>[Threaded comment]
Your version of Excel allows you to read this threaded comment; however, any edits to it will get removed if the file is opened in a newer version of Excel. Learn more: https://go.microsoft.com/fwlink/?linkid=870924
Comment:
    Chiara Chaves Cruz da Silva nomeada pt 100 de 25.01.16 e exonerada , a pedido, pt 897 de 26.04.19.
Sâmia Rocha de Oliveira Melo, Nomeada, Port. 966, DOU de 09/05/2019. RDC 585/2021 - Exonerada, Port. 685, DOU de 20/12/2021. Nomeada, Port. 685, DOU de 20/12/2021.Exonerada, Port. 1.653, DOU 02.01.2025.
Ademir Nunes Benevides Filho. Nomeado, Port. 786, DOU 27/06/2025.</t>
        </r>
      </text>
    </comment>
    <comment ref="H19" authorId="9" shapeId="0" xr:uid="{00000000-0006-0000-0500-00000A000000}">
      <text>
        <r>
          <rPr>
            <sz val="10"/>
            <rFont val="Arial"/>
          </rPr>
          <t>[Threaded comment]
Your version of Excel allows you to read this threaded comment; however, any edits to it will get removed if the file is opened in a newer version of Excel. Learn more: https://go.microsoft.com/fwlink/?linkid=870924
Comment:
    Iliana Alves Canoff nomeada pt 664 de 02.06.14 e exonerada pt 967 de 01.08.18. Lilian Nazaré Sadalla - nomeada, Port. 1.219, DOU de 20.09.18
RDC 585/2021 - Denominação mudou de "Secretário-Geral" para "Chefe de Secretaria". Exonerada, Port. 1.176, DOU 29/09/2025.
Kenia Hugo Lucas. Nomeada, Port. 1.176, DOU 29/09/2025.</t>
        </r>
      </text>
    </comment>
    <comment ref="M19" authorId="10" shapeId="0" xr:uid="{00000000-0006-0000-0500-00000B000000}">
      <text>
        <r>
          <rPr>
            <sz val="10"/>
            <rFont val="Arial"/>
          </rPr>
          <t>[Threaded comment]
Your version of Excel allows you to read this threaded comment; however, any edits to it will get removed if the file is opened in a newer version of Excel. Learn more: https://go.microsoft.com/fwlink/?linkid=870924
Comment:
    Fabricio Carneiro de Oliveira, designado pt 1794 de 25/11/2011 e dispensado pt 1319 de 22/08/2013. Maria de Fatima de Jesus Batista Naves, designação Pt 1.319, de22/08/13; dispensa Pt 2.087 de 16/11/16. Clodoaldo Jose de Almeida Souza Junior designado pt 2087 de16.11.16 e dispensado pt 983 de 01.08.18. Lilian Nazaré Sadalla Peres Pimentel, designada, Port. 983, DOU de 01.08.18; Dispensada, Port.16.97, DOU de 07.12.2018. 
Maria de Fátima de Jesus Batista Naves, designada, Port. 1.697, DOU de 07.12.2018. Dispensada, Pt. 819, DOU de 31.12.20.
Verangge Pereira Lopes Custódio, designada, Pt. 819, DOU de 31.12.20.
RDC 585/2021 - Apostilamento 57, de BS de 29/12/2021. Dispensada, Port. 769, DOU de 07/07/2023.
Rhana Rheila de Souza Borges. Designada, Port. 944, DOU de 01/09/2023.Dispensada, Port 1.532, DOU 02.12.2024.
Silvana Rodrigues Nascimento. Designada, Port. 1.532, DOU 02.12.2024.Dispensada, Port. 487, DOU 17/04/2026.
Heluá Gomes Braga Lira. Designada, Port.487, DOU 17.04.2026.</t>
        </r>
      </text>
    </comment>
    <comment ref="H20" authorId="11" shapeId="0" xr:uid="{00000000-0006-0000-0500-00000C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RDC 251.
Pablo Rafael Tavares Pereira. Exonerado, Port. 242, DOU 02/03/2026.
Heluá Gomes Braga Lira. Nomeada, Port. 242, DOU 02/03/2026.</t>
        </r>
      </text>
    </comment>
    <comment ref="H21" authorId="12" shapeId="0" xr:uid="{0A65157A-771D-4C9B-B0D0-6602673C291B}">
      <text>
        <r>
          <rPr>
            <sz val="10"/>
            <rFont val="Arial"/>
          </rPr>
          <t>[Threaded comment]
Your version of Excel allows you to read this threaded comment; however, any edits to it will get removed if the file is opened in a newer version of Excel. Learn more: https://go.microsoft.com/fwlink/?linkid=870924
Comment:
    Pablo Rafael Tavares Pereira nomeado pt 883 de 22.05.13 e exonerado, a pedido, pt  1734 de 12.12.18.
RHANA RHEILA DE SOUZA BORGES. Exonerada, Port.1.531, DOU 02.12.2024.
Silvana Rodrigues Nascimento. Nomeada, Port. 1.531, DOU 02.12.2024.
Reply:
    Criação RDC Nº 1009, de 05/01/2026, DOU 06/01/2026.
Reply:
    Silvana Rodrigues Nascimento. Nomeada. Apostilamento nº 01, BS Nº 06 de 02/02/2026.
Reply:
    Exonerada, Port. 504, DOU 22/04/2026.
Reply:
    Ricardo Bouza Sandes Alves. Nomeado. Port. 573, DOU 06/05/2026.</t>
        </r>
      </text>
    </comment>
    <comment ref="H22" authorId="13" shapeId="0" xr:uid="{CEEEA320-C74B-4BA3-AAC3-82234AFDBF95}">
      <text>
        <r>
          <rPr>
            <sz val="10"/>
            <rFont val="Arial"/>
          </rPr>
          <t>[Threaded comment]
Your version of Excel allows you to read this threaded comment; however, any edits to it will get removed if the file is opened in a newer version of Excel. Learn more: https://go.microsoft.com/fwlink/?linkid=870924
Comment:
    Mariana Aquino Magalhães, nomeada pt 546 de 12/05/2014 e exonerada, a pedido, a partir de 30/01/2015, pt 72 de 05/02/2015.
Isabela Vasconcelos Matos, nomeada pt 199 de 13/04/2015 e exonerada, a pedido, a partir de 03/11/2015, pt 1631 de 10/11/2015.Ana Cláudia Fernandes, nomeada, Port.  8, DOU de 05.01.17; exonerada, Port. 337, DOU de 18.02.19. Ednardo Bastos Rodrigues, nomeado, Port. 337, DOU de 18.02.19; exonerado, Port.580, DOU de 01.09.20. 
Verangge Pereira Lopes Custódio, nomeada, Port. 580, DOU de 01.09.20, Exonerada, Pt 773, DOU de 31.12.20.
SILVANA RODRIGUES NASCIMENTO. Exonerada, Port. 1.528, DOU 02.12.2024.
Ednardo Bastos Rodrigues, Nomeado, Pt. 1.529, DOU de 02.12.2024</t>
        </r>
      </text>
    </comment>
    <comment ref="H23" authorId="14" shapeId="0" xr:uid="{00000000-0006-0000-0500-00000F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Mariana Aquino Magalhães, nomeada pt 546 de 12/05/2014 e exonerada, a pedido, a partir de 30/01/2015, pt 72 de 05/02/2015.
Isabela Vasconcelos Matos, nomeada pt 199 de 13/04/2015 e exonerada, a pedido, a partir de 03/11/2015, pt 1631 de 10/11/2015.Ana Cláudia Fernandes, nomeada, Port.  8, DOU de 05.01.17; exonerada, Port. 337, DOU de 18.02.19. Ednardo Bastos Rodrigues, nomeado, Port. 337, DOU de 18.02.19; exonerado, Port.580, DOU de 01.09.20. 
Verangge Pereira Lopes Custódio, nomeada, Port. 580, DOU de 01.09.20, Exonerada, Pt 773, DOU de 31.12.20.
Ednardo Bastos Rodrigues, Nomeado, Pt. 774, DOU de 31.12.20. Exonerado, Port. 1.529, DOU 02.12.2024.
Ricardo Souza Sandes Alves. Nomeado, Port. 1.530, DOU 02.12.2024.
Reply:
    Ricardo Souza Sandes Alves. Exonerado. Port. 573, DOU 06/05/2026.</t>
        </r>
      </text>
    </comment>
    <comment ref="H24" authorId="15" shapeId="0" xr:uid="{720F0046-43BF-4E37-A9B1-3FBB0C47FCF6}">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1009, de 05/01/2026, DOU 06/01/2026.
Reply:
    Stéphani Cangerana Peres. Nomeada.  Apostilamento nº 02, BS Nº 06, 02/02/2026.</t>
        </r>
      </text>
    </comment>
    <comment ref="H25" authorId="16" shapeId="0" xr:uid="{36D3C516-11DE-45F7-B1C9-13173DB237A0}">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959, de 16/01/2025, DOU 17/01/2025. Ana Cláudia Oliveira. Nomeado, Port. 201, DOU de 03/02/2025.
Reply:
    Criação RDC Nº 1009, de 05/01/2026, DOU 06/01/2026. 
Reply:
    Ana Claúdia Oliveira. Nomeada. Apostilamento Nº 03, BS Nº 06, 02/02/2026.</t>
        </r>
      </text>
    </comment>
    <comment ref="H26" authorId="17" shapeId="0" xr:uid="{00000000-0006-0000-0500-000011000000}">
      <text>
        <r>
          <rPr>
            <sz val="10"/>
            <rFont val="Arial"/>
          </rPr>
          <t>[Threaded comment]
Your version of Excel allows you to read this threaded comment; however, any edits to it will get removed if the file is opened in a newer version of Excel. Learn more: https://go.microsoft.com/fwlink/?linkid=870924
Comment:
    Alúdima de Fátima Oliveira Mendes, nomeada na CGE I pela port. 305 de 11.08.05 e exon. Pela port. 322 de 23.03.2010, com efeitos retroativos a 22.03.2010.
Iliana Alves Canoff, nomeada pela pt 785 de 15/06/2010 e exonerada pela pt 661 de 17/05/2011.
Vera Maria Borralho Bacelar, nomeada pt 660 de 17/05/2011 e exonerada, a pedido, pt 1646 de 13/10/2014.
Luciana Shimizu Takara, nomeada pt 1670 de 14/10/2014 e exonerada pt 535 de 05/05/2015. Leonardo Batista Paiva, nomeado Port. 556, DOU de 05.08.15, exonerado, Port. 1.625, DOU de 23.11.2018.
KARIN SCHUCK HEMESATH MENDES. Exonerada, Port.1.093, DOU 15/09/2025.
Karina Pires Nogueira. Nomeada, Port. 1.094, DOU 15/09/2025.</t>
        </r>
      </text>
    </comment>
    <comment ref="M26" authorId="18" shapeId="0" xr:uid="{00000000-0006-0000-0500-000012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Henrique Trindade da Silva dispensado DOU 23/06/08 pg 37
Pedro Ivo Sebba Ramalho dispensado no DOU 06/02/2008, pg 17
Jose Carlos Esteves Francisco, designado PT 759 de 23/06/2008 e dispensado PT 1.064, de 11/08/2010. 
Ana Paula Ferreira Teles Barreto, designada pt 832 de 21/06/2011 e dispensada, a pedido, pt 865 de 29/07/2015.
Suzana Yumi Fujimoto, designada Pt 865, de 29/07/15, e dispensada Pt 505, de 27/03/17.
Nelio de Bastos Morais designado pt 505 de 27.03.17 e dispensado pt 1386 de 11.10.18.
Ana Cecília Ferreira de Almeida Martins de Morais designada pt 1386 de 11.10.18 e dispensada pt 123 de 08.01.19. Marcus Aurélio Miranda de Araújo, designado, Port. 123, DOU de 08.01.19; dispensado, Port. 292, DOU de 18.03.20. Rosângela Seco Peres, designada, Port. 459, DOU de 12.06.20. Dispensada, Port. 391, DOU de 09/08/2021.
Erica Ferreira Dobbin, Designada, Port. 273, DOU de 29/04/2022.Dispensada, Port. 1.633, DOU 26.12.2024
Samia Rocha de  Oliveira Melo. Designada, Port. 1.636, DOU 26.12.2024.
Reply:
    Samia Rocha de Oliveira Melo, Dispensada, Port. 1013, DOU de 17/09/2025. 
Reply:
    Patrícia Azevedo Chagas, designada, Port. 1103, DOU 17/09/2025.</t>
        </r>
      </text>
    </comment>
    <comment ref="H27" authorId="19" shapeId="0" xr:uid="{00000000-0006-0000-0500-000013000000}">
      <text>
        <r>
          <rPr>
            <sz val="10"/>
            <rFont val="Arial"/>
          </rPr>
          <t>[Threaded comment]
Your version of Excel allows you to read this threaded comment; however, any edits to it will get removed if the file is opened in a newer version of Excel. Learn more: https://go.microsoft.com/fwlink/?linkid=870924
Comment:
    Norberto Rech, nomeado pt 1647 de 24/12/2009 e exonerado pt 1645 de 13/10/2014. 
Ana Paula Teles Ferreira Barreto, nomeada pt 1674 de 14/10/2014 e exonerada, a pedido, pt 864 de 29/07/2015.
Doriane Patricia Ferraz de Souza Pompeu nomeada pt 866 de 29.07.15 e exonerada, a pedido, pt 965 de 01.08.18. Ana Cecília Ferreira de Almeida Martins de Morais, nomeada, Port. 1.304, DOU de 03.10.18; exonerada, Port. 78, DOU de 29.01.20. Karin Schuck Hemesath Mendes, nomeada, Port. 134, DOU de 11.02.20; exonerada, Pt. 231, DOU de 02.03.2020.
Rosângela Seco Peres, Nomeada, Port. 259, DOU de 09/03/2020. Exonerada, Port. 390, DOU de 09/08/2021.
Erica Ferreira Dobbin, Nomeada, Port. 436, DOU de 30/08/2021.Exonerada, Port. 1.652, DOU 02.01.2025.
André Vaz Lopes. Nomeado. Port. 1.655, DOU 02.01.2025. Exonerado, Port. 1.196, DOU 01.10.2025.
Patrícia Azevedo Chagas. Nomeada, Port. 1.196, DOU 01.10.2025.</t>
        </r>
      </text>
    </comment>
    <comment ref="H28" authorId="20" shapeId="0" xr:uid="{00000000-0006-0000-0500-000014000000}">
      <text>
        <r>
          <rPr>
            <sz val="10"/>
            <rFont val="Arial"/>
          </rPr>
          <t>[Threaded comment]
Your version of Excel allows you to read this threaded comment; however, any edits to it will get removed if the file is opened in a newer version of Excel. Learn more: https://go.microsoft.com/fwlink/?linkid=870924
Comment:
    Misani Akiko Kanamota Ronchini nomeada pt. 685 de 02.05.17 e exonerada a pedido pt. 141 de 02.02.18.
Daniela Marreco Cerqueira nomeada pt 472 de 09.04.18 e exonerada pt 979 de 01.08.18; Jeane Jaqueline Françoise de Almeida Fonseca; nomeada, Port. 1.66, DOU de 23.08.18; exonerada, Port.1.746, DOU de 29.10.2019. Amauri Amaral Marafiga Dutra, nomeado, Port. 1.946, DOU de 06.12.19; exonerado, Port. 2.011, DOU de 24.12.19. Maria Cláudia Nascimento dos Santos, nomeada, Port. 2.000, DOU de 24.12.19; Exonerada, Port. 766, DOU de 07/07/2023.</t>
        </r>
      </text>
    </comment>
    <comment ref="H29" authorId="21" shapeId="0" xr:uid="{00000000-0006-0000-0500-000015000000}">
      <text>
        <r>
          <rPr>
            <sz val="10"/>
            <rFont val="Arial"/>
          </rPr>
          <t>[Threaded comment]
Your version of Excel allows you to read this threaded comment; however, any edits to it will get removed if the file is opened in a newer version of Excel. Learn more: https://go.microsoft.com/fwlink/?linkid=870924
Comment:
    Misani Akiko Kanamota Ronchini, nomeada Pt 412, de 16/2/16, e exonerada Pt 573, de 3/4/17.
Adelson Teodoro Ramos Filho, nomeado Pt 574, de 03.04.17, e exonerado Pt 686, de 02.05.17.
Rejane Rocha Franca nomeada pt 1090 de 03.07.17 e exonerada pt 1388 de 15.10.18.
Mônica da Luz Carvalho Soares nomeada pt 1391 de 15.10.18 e exonerada, a partir de 01.03.19, pt 443 de 11.03.19. Misani Akiko Kanamota Ronchini, nomeada, Port. 847, DOU de 17.04.19; exonerada, Port. 174, DOU de 17.02.20. Anna Paula Oliveira Faria, nomeada, Port. 174, DOU de 17.02.20.Exonerada, Port. 1.654, DOU 02.01.2025.
Marcelo Freitas Rodrigues. Nomeado, Port. 235, DOU 13/02/2025.</t>
        </r>
      </text>
    </comment>
    <comment ref="H30" authorId="22" shapeId="0" xr:uid="{00000000-0006-0000-0500-000016000000}">
      <text>
        <r>
          <rPr>
            <sz val="10"/>
            <rFont val="Arial"/>
          </rPr>
          <t>[Threaded comment]
Your version of Excel allows you to read this threaded comment; however, any edits to it will get removed if the file is opened in a newer version of Excel. Learn more: https://go.microsoft.com/fwlink/?linkid=870924
Comment:
    João Tavares Neto, nomeado pt 445 de 22/02/2016 e exonerado, a pedido, pt 1222 de 15/06/2016.
Rodrigo Abrão Veloso Taveira, nomeado pt 1374 de 07.07.16 e exonerado pt 18 a pedido a partir do dia 08.01.18; Rosilane de Aquino Silva: nomeada PT 33, DOU de 15.01.2018 e exonerada - Port. 1052, DOU de 17.08.18.
Andrea Rezende Takara. nomeada, Port. 1398, DOU de 16/10/2018. Exonerada, Port. 937, DOU de 31/08/2023.
Cyro Barbosa Caldeira. Nomeado, Port. 937, DOU de 31/08/2023.Exonerado, Port. 369, DOU 13/03/2025.
Thalita Antony de Souza Lima. Nomeada, Port. 743, DOU 09/06/2025.</t>
        </r>
      </text>
    </comment>
    <comment ref="H31" authorId="23" shapeId="0" xr:uid="{00000000-0006-0000-0500-000017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Leopoldina Malta de Sá Brandão, nomeada Pt 1984, de 30/12/13, exonerada Pt 1364, de 17/8/17.
Maria Leopoldina Malta de Sá Brandão nomeada pt 1362 de 17.08.17 e exonerada pt 1342 de 08.10.18. Karen de Aquino Noffs, nomeada, Port. 1.399, DOU de 16.10.18; exonerada, Port. 2.003, DOU de 24.12.19. Juliana de Castro Zoratto, nomeada, Port. 2010, DOU de 24.12.19. Exonerar, Port. 798, DOU de 14/09/2022.
Juliana de Castro Zoratto. Nomeada, Port. 1187, DOU de 14/12/2022.</t>
        </r>
      </text>
    </comment>
    <comment ref="H32" authorId="24" shapeId="0" xr:uid="{00000000-0006-0000-0500-000018000000}">
      <text>
        <r>
          <rPr>
            <sz val="10"/>
            <rFont val="Arial"/>
          </rPr>
          <t>[Threaded comment]
Your version of Excel allows you to read this threaded comment; however, any edits to it will get removed if the file is opened in a newer version of Excel. Learn more: https://go.microsoft.com/fwlink/?linkid=870924
Comment:
    Ademir Nunes Benevides Filho, Nomeação, Port. 309, DOU de 18/06/2021. Exoneração, Port. 68, DOU de 03/02/2022. 
Simone Saad Calil. Nomeada, Port. 121, DOU de 15/02/2023.Exonerada, Port. 126, DOU 24/01/2025.
Sâmia Rocha de Oliveira Melo. Nomeada, Port. 1.044, DOU 01.09.2025.</t>
        </r>
      </text>
    </comment>
    <comment ref="H33" authorId="25" shapeId="0" xr:uid="{BADD6955-627C-4322-A52C-18E67988FAF5}">
      <text>
        <r>
          <rPr>
            <sz val="10"/>
            <rFont val="Arial"/>
          </rPr>
          <t>[Threaded comment]
Your version of Excel allows you to read this threaded comment; however, any edits to it will get removed if the file is opened in a newer version of Excel. Learn more: https://go.microsoft.com/fwlink/?linkid=870924
Comment:
    Guiherme Antonio Marques Buss. Exonerado, Port. 1.151, DOU 26.09.2025.
Patricia Oliveira Pereira Tagliari. Nomeada, Port. Port. 1.151, DOU 26.09.2025.
Reply:
    Patrícia Oliveira Pereira Taglieri. Exonerada. Port. 758, DOU 01/07/2026.</t>
        </r>
      </text>
    </comment>
    <comment ref="H34" authorId="26" shapeId="0" xr:uid="{FC48D9C6-ED6B-4CB6-B937-191FC60650CF}">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962, de 10/02/2025, DOU 11/02/2025. 
Reply:
    Rosiene Rosália Andrade. Nomeada, Port. 1.128, DOU 22/09/2025.</t>
        </r>
      </text>
    </comment>
    <comment ref="H35" authorId="27" shapeId="0" xr:uid="{00000000-0006-0000-0500-00001A000000}">
      <text>
        <r>
          <rPr>
            <sz val="10"/>
            <rFont val="Arial"/>
          </rPr>
          <t>[Threaded comment]
Your version of Excel allows you to read this threaded comment; however, any edits to it will get removed if the file is opened in a newer version of Excel. Learn more: https://go.microsoft.com/fwlink/?linkid=870924
Comment:
    Francineia Tavares Bezerra nomeada pt 134 02.02.16 e exonerada pt 1301 de 03.10.18. Erika Mattos da Veiga, nomeada, Port. 1.302, DOU de 03.10.18; exonerada, Port. 1.675, DOU de 29.11.18. Erika Mattos da Veiga, exonerada, Port. 1.224, DOU de 01.07.2019.
Goreti Maria Chaves Pinheiro Lopes. Exonerada, Port. Port.1.197, DOU 01/10/2025.
Fernando Matheus da Silva. Nomeado, Port.1.197, DOU 01/10/2025. Exonerado, Port.456, DOU 08/04/2026.
Roberta Meneses Marquez de Amorim. Nomeada, Port. 852, DOU 21/07/2026.</t>
        </r>
      </text>
    </comment>
    <comment ref="H36" authorId="28" shapeId="0" xr:uid="{00000000-0006-0000-0500-00001C000000}">
      <text>
        <r>
          <rPr>
            <sz val="10"/>
            <rFont val="Arial"/>
          </rPr>
          <t>[Threaded comment]
Your version of Excel allows you to read this threaded comment; however, any edits to it will get removed if the file is opened in a newer version of Excel. Learn more: https://go.microsoft.com/fwlink/?linkid=870924
Comment:
    Raimundo Nonato da Silva, nomeado na CCT V pela pt 410 de 13/04/2010 e exonerado pela pt 664 de 17/05/2011. Exonerado, Port. 287, DOU de 04.02.19.</t>
        </r>
      </text>
    </comment>
    <comment ref="M36" authorId="29" shapeId="0" xr:uid="{00000000-0006-0000-0500-00001D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Cláudia Nascimento dos Santos, designada, Port. 1.986, DOU de 23.12.19; dispensada, Port. 537, DOU de 30.07.20. Adelson Teodoro Ramos Filho, designado, Port. 537, DOU de 30.07.20. Dispensado, Port. 743, DOU de 01/09/2022.
Erika Smidt Lara Resende. Designada, Port. 1039, DOU de 19/09/2023.</t>
        </r>
      </text>
    </comment>
    <comment ref="H37" authorId="30" shapeId="0" xr:uid="{00000000-0006-0000-0500-00001E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de Fatima de Jesus Batista Naves, nomeada tp 666, de 17/05/2011 e exonerada a pedido, pt 35 de 17/01/2013.
Nelio de Bastos Morais nomeado pt 662 de 02.06.14 e exonerado, a pedido, pt 1481 de 25.10.18. Larissa Cardoso Amaral, nomeada, Port. 1.482, DOU de 25.10.18; exonerada, Port. 1.695, DOU de 18.10.19. Jeane-Jaqueline-Françoise de Almeida Fonseca, nomeada, Port. 1.736, DOU de 24.10.2019; exonerada, Pt. 249 DOU de 06.03.20. Paulo César de Oliveira, nomeado, Port. 255, DOU de 09.03.20.</t>
        </r>
      </text>
    </comment>
    <comment ref="M37" authorId="31" shapeId="0" xr:uid="{00000000-0006-0000-0500-00001F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Carleyde de Maria Martins Reis, designada, Port. 993, DOU de 19.01.11; dispensada, Port. 437, DOU de 01.06.20. Gesiane Rodrigues de Jesus, designada, Port. 437, DOU de 01.06.20
</t>
        </r>
      </text>
    </comment>
    <comment ref="H38" authorId="32" shapeId="0" xr:uid="{E11B8408-6323-483F-8E3C-2ED7168A4648}">
      <text>
        <r>
          <rPr>
            <sz val="10"/>
            <rFont val="Arial"/>
          </rPr>
          <t>[Threaded comment]
Your version of Excel allows you to read this threaded comment; however, any edits to it will get removed if the file is opened in a newer version of Excel. Learn more: https://go.microsoft.com/fwlink/?linkid=870924
Comment:
    Gesiane Rodrigues de Jesus. Nomeada, Port. 651, DOU de 03.06.2024. RDC 867 de 13/05/2024 alteração do cargo.</t>
        </r>
      </text>
    </comment>
    <comment ref="H39" authorId="33" shapeId="0" xr:uid="{00000000-0006-0000-0500-000022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Leopoldina Malta de Sá Brandão, nomeada Pt 1984, de 30/12/13, exonerada Pt 1364, de 17/8/17.
Adelson Teodoro Ramos Filho nomeado pt 1361 de 17.08.17 e exonerado pt 1340 de 08.10.18.
Olávia Cristina Gomes Bonfim nomeada pt 1358 de 09.10.18 e exonerada pt 1351 de 01.08.19.
Sabrina Rodrigues Santos. Nomeada, Port. 1351, DOU de 01/08/2019. Exonerada, Port 800, DOU de 14/09/2022.
Luiz Rodrigo Paes Leme, Nomeado. Port. 1205, DOU de 20/12/2022</t>
        </r>
      </text>
    </comment>
    <comment ref="H40" authorId="34" shapeId="0" xr:uid="{00000000-0006-0000-0500-000023000000}">
      <text>
        <r>
          <rPr>
            <sz val="10"/>
            <rFont val="Arial"/>
          </rPr>
          <t>[Threaded comment]
Your version of Excel allows you to read this threaded comment; however, any edits to it will get removed if the file is opened in a newer version of Excel. Learn more: https://go.microsoft.com/fwlink/?linkid=870924
Comment:
    Luiz Roberto da S. Klassmann, nomeado, interino, pt 1060, de 04/07/2012. 
Rodrigo Teixeira, nomeado pt 1336 de 20/09/2012 e exonerado, a partir de 13/02/2015, pt 81 de 11/02/2015.
Marcel Figueira. Nomeado, Port. 111, DOU de 03/03/2015. Exonerado, Port. 836, DOU de 27/09/2022.
Rodrigo Rodrigues Savini. Nomeado, Port. 858, DOU de 06/10/2022.</t>
        </r>
      </text>
    </comment>
    <comment ref="M40" authorId="35" shapeId="0" xr:uid="{00000000-0006-0000-0500-000024000000}">
      <text>
        <r>
          <rPr>
            <sz val="10"/>
            <rFont val="Arial"/>
          </rPr>
          <t>[Threaded comment]
Your version of Excel allows you to read this threaded comment; however, any edits to it will get removed if the file is opened in a newer version of Excel. Learn more: https://go.microsoft.com/fwlink/?linkid=870924
Comment:
    Luiz Roberto da Silva Klassmann, designado pt 1338, de 20/09/2012 e dispensado pt 1691, de 13/12/2012.
Francielli Cristine Cunha Melo, designada pt 1691 de 13/12/12 e dispensada, a pedido, pt 574 de 09/12/2014.
Marcel Figueira, designado pt 574 de 09/12/2014 e dispensado, a pedido, a partir de 03/03/2015.
Marcelo Camilo Morera, designado Pt  115, de  5/3/15, e dispensado Pt 390, de 10/03/17. Designado Pt 813, DOU de 25/05/2017. Dispensado, Pt 625, DOU de 11/08/2022.
Ottoni Ferreira Filho de Oliveira, designado, Pt 625, DOU de 11/08/2022. Dispensado, Port. 539, DOU de 31/05/2023.
Alfredo Luiz Nespoli Louzada. Designado, Port. 539, DOU de 31/05/2023. Dispensado, Port. 726, DOU 17.06.2024.
JAINNE ARAGÃO CARVALHO FERNANDES. Designada, Port. 726, DOU 17.06.2024. Dispensada, Port. 941, DOU 05/08/2025.
RAFAEL AUGUSTO GUIMARÃES ROCHA. Designado, Port.941, DOU 05/08/2025.</t>
        </r>
      </text>
    </comment>
    <comment ref="H41" authorId="36" shapeId="0" xr:uid="{00000000-0006-0000-0500-00002500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Camilo Morera. Exonerado, Port. 662, DOU de 18/08/2022.
Ottoni Ferreira Filho de Oliveira. Nomeado, Port. 663, DOU de 18/08/2022. Exonerado, Port. 540, DOU de 31/05/2023.
Alfredo Luiz Nespoli Louzada. Nomeado, Port. 540, DOU de 31/05/2023.
Reply:
    Exonerado, Port. 297, DOU 15.03.2024
Reply:
    Jainne Aragão Carvalho Fernandes. Nomeada, Port. 297, DOU 15.03.2024. Exonerada, Port. 1.038, DOU 01.09.2025.
Rafael Augusto Guimarães Rocha. Nomeado, Port.1.038, DOU 01.09.2025.</t>
        </r>
      </text>
    </comment>
    <comment ref="H42" authorId="37" shapeId="0" xr:uid="{00000000-0006-0000-0500-00002600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Serpa, Nomeada, Port. 434, DOU de 20/06/2022.</t>
        </r>
      </text>
    </comment>
    <comment ref="M42" authorId="38" shapeId="0" xr:uid="{00000000-0006-0000-0500-000027000000}">
      <text>
        <r>
          <rPr>
            <sz val="10"/>
            <rFont val="Arial"/>
          </rPr>
          <t>[Threaded comment]
Your version of Excel allows you to read this threaded comment; however, any edits to it will get removed if the file is opened in a newer version of Excel. Learn more: https://go.microsoft.com/fwlink/?linkid=870924
Comment:
    Simone Honorato Santana. Designada, Port. 879, DOU de 07/10/2022</t>
        </r>
      </text>
    </comment>
    <comment ref="H43" authorId="39" shapeId="0" xr:uid="{AEA5303F-F809-4E13-B740-246D8DCE388E}">
      <text>
        <r>
          <rPr>
            <sz val="10"/>
            <rFont val="Arial"/>
          </rPr>
          <t>[Threaded comment]
Your version of Excel allows you to read this threaded comment; however, any edits to it will get removed if the file is opened in a newer version of Excel. Learn more: https://go.microsoft.com/fwlink/?linkid=870924
Comment:
    Thiago Ken Ithi Ribeiro Yamada. Nomeado, Port. 1041, DOU de 04/11/2022.
Reply:
    ALBA MARIA CAMPOS LIMA PISMEL. Nomeada, Port. 502, DOU 05.07.2022. Exonerada, Port. 1491, DOU 25.11.2024.
Thiago Ken Ithi Ribeiro Yamada. Nomeado, Port. 1491, DOU 25.11.2024</t>
        </r>
      </text>
    </comment>
    <comment ref="H44" authorId="40" shapeId="0" xr:uid="{00000000-0006-0000-0500-000029000000}">
      <text>
        <r>
          <rPr>
            <sz val="10"/>
            <rFont val="Arial"/>
          </rPr>
          <t>[Threaded comment]
Your version of Excel allows you to read this threaded comment; however, any edits to it will get removed if the file is opened in a newer version of Excel. Learn more: https://go.microsoft.com/fwlink/?linkid=870924
Comment:
    Simone Honorato Santana, Nomeada, Port. 518, DOU de 07/07/2022.</t>
        </r>
      </text>
    </comment>
    <comment ref="H45" authorId="41" shapeId="0" xr:uid="{00000000-0006-0000-0500-00002A000000}">
      <text>
        <r>
          <rPr>
            <sz val="10"/>
            <rFont val="Arial"/>
          </rPr>
          <t>[Threaded comment]
Your version of Excel allows you to read this threaded comment; however, any edits to it will get removed if the file is opened in a newer version of Excel. Learn more: https://go.microsoft.com/fwlink/?linkid=870924
Comment:
    Thiago Ken Ithi Ribeiro Yamada. Nomeado, Port. 1041, DOU de 04/11/2022.
Reply:
    Exonerado. Port. 1.490, DOU 25.11.2024.
Reply:
    Viviane Sayuri Mogrão Suzuki. Nomeada, Port. 1.538, DOU 05.12.2024.
Reply:
    Viviane Sayuri Mograo Suzuki. Exonerada. Port. 1379, DOU 10.11.2025.
Reply:
    Alba Maria Campos Lima Pismel. Nomeada. Port. 1378, DOU 10.11.2025.</t>
        </r>
      </text>
    </comment>
    <comment ref="H46" authorId="42" shapeId="0" xr:uid="{00000000-0006-0000-0500-00002B000000}">
      <text>
        <r>
          <rPr>
            <sz val="10"/>
            <rFont val="Arial"/>
          </rPr>
          <t>[Threaded comment]
Your version of Excel allows you to read this threaded comment; however, any edits to it will get removed if the file is opened in a newer version of Excel. Learn more: https://go.microsoft.com/fwlink/?linkid=870924
Comment:
    Marcos Jose Pereira Damasceno, nomeado pt 663, de 02/06/2014 e exonerado, a pedido, a partir de 03/06/2014 pt 969 de 11/06/2014. Leandrol Pinheiro Safatle, nomeado, Port. 1.193, DOU de 18.07.14; exonerado, Port. 330, DOU de 13.02.19. José Ricardo Santana, nomeado, Port. 330, DOU de 13.02.19; exonerado, Port. 327, DOU de 31.03.20.
Romilson de Almeida Volotão. Nomeado, Port. 515, DOU de 09/07/2020. Exonerado, Port. 857, DOU de 02/08/2023.
Daniela Marreco Cerqueira. Nomeada, Port. 858, DOU de 02/08/2023.Exonerada, Port. 1.039, DOU 01.09.2025.
Reply:
    Mateus Amâncio Vitorino de Paulo. Nomeado. Port. 1.101, DOU de 16/09/2025.</t>
        </r>
      </text>
    </comment>
    <comment ref="M46" authorId="43" shapeId="0" xr:uid="{00000000-0006-0000-0500-00002C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Ilca da Silva Moitinho: designada, Port. 971, DOU de 11.04.14; dispensada, Port. 1.176, DOU de 21.06.19. Fernando de Moraes Rego: designado, Port. 1.176, DOU de 21.06.19. Dispensado. Port. 648, DOU de 29.05.2024.
RODRIGO FORTES LOPES. Designado, Port.649, DOU de 29.05.2024.Dispensado, Port. 410, DOU 24/03/2025
Kelly Lucy Guimarães Gomes. Designada, Port. 410, DOU 24/03/2025. Dispensada, Port. 1.451, DOU 02/12/2025.
Frederico Fernandes Moesch. Designado, Port. 1.496, DOU 26/12/2025</t>
        </r>
      </text>
    </comment>
    <comment ref="H47" authorId="44" shapeId="0" xr:uid="{750C3293-FAAA-4CCD-96F5-4993D8A1E70E}">
      <text>
        <r>
          <rPr>
            <sz val="10"/>
            <rFont val="Arial"/>
          </rPr>
          <t>[Threaded comment]
Your version of Excel allows you to read this threaded comment; however, any edits to it will get removed if the file is opened in a newer version of Excel. Learn more: https://go.microsoft.com/fwlink/?linkid=870924
Comment:
    Maria Ilca da Silva Moitinho: nomeada, Port. 337, DOU de 10.06.19; exonerada, Port. 1.175, DOU de 21.06.19; Fernando de Moraes Rego: nomeado, Port. 1.175, DOU de 21.06.19. Exonerado, Port. 717, DOU 12.06.2024.
Kelly Lucy Guimarães Gomes. Nomeada, Port. 808 DOU 27.06.2024.
Kelly Lucy Guimarães Gomes. Nomeada, Port. 500, DOU 16/04/2025.Exonerada, Port. 1.450, DOU 02/12/2025.
Frederico Fernandes Moesch. Nomeado, Port.1.472, DOU 15/12/2025.</t>
        </r>
      </text>
    </comment>
    <comment ref="H48" authorId="45" shapeId="0" xr:uid="{00000000-0006-0000-0500-00002D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Ilca da Silva Moitinho: nomeada, Port. 337, DOU de 10.06.19; exonerada, Port. 1.175, DOU de 21.06.19; Fernando de Moraes Rego: nomeado, Port. 1.175, DOU de 21.06.19. Exonerado, Port. 717, DOU 12.06.2024.
Kelly Lucy Guimarães Gomes. Nomeada, Port. 808 DOU 27.06.2024.Exonerada, Port. 500, DOU 16/04/2025.
Diego Botelho Gaino. Nomeado, Port. 501, DOU 16/04/2025.Exonerado, Port. 405, DOU 30/03/2026.
Mariana Dias Lula. Nomeação, Port. 626, DOU 18/05/2026.</t>
        </r>
      </text>
    </comment>
    <comment ref="H49" authorId="46" shapeId="0" xr:uid="{C63BBA3B-CEA7-4479-9AD1-3C7618B293A1}">
      <text>
        <r>
          <rPr>
            <sz val="10"/>
            <rFont val="Arial"/>
          </rPr>
          <t>[Threaded comment]
Your version of Excel allows you to read this threaded comment; however, any edits to it will get removed if the file is opened in a newer version of Excel. Learn more: https://go.microsoft.com/fwlink/?linkid=870924
Comment:
    Cargo criado na RDC Nº 934, DE 30 DE OUTUBRO DE 2024, publicada no DOU em 31/10/2024.
Reply:
    Julia de Souza Ferreira. Nomeada, Port. 1.492, DOU de  26/11/2024. Exonerada, Port. 1.061, DOU 03/09/2025.
Danyela de Souza Silva. Nomeada, Port. 1.448, DOU 02/12/2025.</t>
        </r>
      </text>
    </comment>
    <comment ref="M49" authorId="47" shapeId="0" xr:uid="{2A32F6E2-A74E-47BB-A90E-99C789B36A53}">
      <text>
        <r>
          <rPr>
            <sz val="10"/>
            <rFont val="Arial"/>
          </rPr>
          <t>[Threaded comment]
Your version of Excel allows you to read this threaded comment; however, any edits to it will get removed if the file is opened in a newer version of Excel. Learn more: https://go.microsoft.com/fwlink/?linkid=870924
Comment:
    Fernando de Moraes Rego. Designado, Port. 502, DOU 16/04/2025. Dispensado, Port. 1.060, DOU 03/09/2025.
DANYELA DE SOUZA SILVA. Designada, Port. 1.060, DOU 03/09/2025.</t>
        </r>
      </text>
    </comment>
    <comment ref="F50" authorId="48" shapeId="0" xr:uid="{00000000-0006-0000-0500-00002F000000}">
      <text>
        <r>
          <rPr>
            <sz val="10"/>
            <rFont val="Arial"/>
          </rPr>
          <t>[Threaded comment]
Your version of Excel allows you to read this threaded comment; however, any edits to it will get removed if the file is opened in a newer version of Excel. Learn more: https://go.microsoft.com/fwlink/?linkid=870924
Comment:
    Apostilado de CA II para CA I, BS 30 de 02/06/2014.</t>
        </r>
      </text>
    </comment>
    <comment ref="H50" authorId="49" shapeId="0" xr:uid="{75C4DB6E-7BCE-41A1-B45F-9E9B64815055}">
      <text>
        <r>
          <rPr>
            <sz val="10"/>
            <rFont val="Arial"/>
          </rPr>
          <t>[Threaded comment]
Your version of Excel allows you to read this threaded comment; however, any edits to it will get removed if the file is opened in a newer version of Excel. Learn more: https://go.microsoft.com/fwlink/?linkid=870924
Comment:
    Marcia Beatriz Dieckmann Turcato, nomeada pt 699 de 23/05/2011 e exonerada, a pedido, pt 1655 de 13/10/2014.
Carlos Estênio Freire Brasilino -nomeação: Port. 899, DOU de 31.05.16; exnoração: Port. 939, DOU de 23.07.18.
Isabel Cristina Raupp Pimentel, nomeada, Port. 1.629, DOU de 23.11.2018. Exonerada, Port. 1036, DOU de 19/09/2023.
Átila Regina de Oliveira, nomeada, Port. 1.442, DOU de 28.12.2023. Exonerada, Port. 121, DOU de 01.02.2024.
Jéssica Prado da Silva, nomeada, Port. 121, DOU de 01.02.2024. Exonerada, Port. 1.157, DOU 12.09.2024.
Fábia Galvão Costa Machado. Nomeada, Port.1.344, DOU 03/11/2025.</t>
        </r>
      </text>
    </comment>
    <comment ref="M50" authorId="50" shapeId="0" xr:uid="{00000000-0006-0000-0500-000031000000}">
      <text>
        <r>
          <rPr>
            <sz val="10"/>
            <rFont val="Arial"/>
          </rPr>
          <t>[Threaded comment]
Your version of Excel allows you to read this threaded comment; however, any edits to it will get removed if the file is opened in a newer version of Excel. Learn more: https://go.microsoft.com/fwlink/?linkid=870924
Comment:
    Vanessa Melo do Amaral, designada pt 1260 de 26/08/2011 e dispensada pt 1944 de 11/12/2013.
Carlos Augusto de Souza Moura designado pt 1944 de 11.12.13 e dispensado pt 842 de 17.04.19. Lilian Regina Barbosa de Macedo, designada, Port. 842, DOU de 17.04.19; dispensada, Port. 653, DOU de 23.10.20. Átila Regina de Oliveira, designada, Port. 653, DOU de 23.10.20. Dispensada, Port. 54, DOU de 17.01.2024
Carlos Augusto de Souza Moura, designado, Port. 54, DOU  de 17.01.2024. Dispensado. Port. 152, DOU de 09.02.2024.
Átila Regina de Oliveira, Designada. Port. 152, DOU de 09.02.2024.</t>
        </r>
      </text>
    </comment>
    <comment ref="H51" authorId="51" shapeId="0" xr:uid="{00000000-0006-0000-0500-000032000000}">
      <text>
        <r>
          <rPr>
            <sz val="10"/>
            <rFont val="Arial"/>
          </rPr>
          <t>[Threaded comment]
Your version of Excel allows you to read this threaded comment; however, any edits to it will get removed if the file is opened in a newer version of Excel. Learn more: https://go.microsoft.com/fwlink/?linkid=870924
Comment:
    Roberta Alpino Bigonha, nomeada na CCT III pela port. 473 de 25.06.07 e exon. Pela port. 407 de 13.04.10
Roberta Alpino, nomeada pt 407 de 13/04/2010 e exonerada pt 1.012, de 20/07/2011.
O cargo CCT III foi apostilado da UNCOM para a ASCEC, em 01/10/2013, pt 1597, bs 47 de 01/10/2013. 
Carlos Augusto de Souza Moura, nomeado pt 671 de 02/06/2014 e exonerado pt 1141 de 31/05/2016;.Lilian Regina Barbosa de Macedo, nomeada, Port. 1.440, DOU de 31.05.16; exonerada, Port. 585, DOU de 09.09.20. Carlos Augusto de Souza Moura, nomeado, Port. 588, DOU de 16.09.20; exonerado, Port. 33, DOU de 21.01.21. Gustavo Miranda Maia, nomeado, Port. 33, DOU de 21.01.21. Exonerado, Port. 554, DOU de 25/10/2021.
Carlos Augusto de Souza Moura, Nomeado, Port. 584, DOU de 08/11/2021.
RDC 585/2021 alteração de denominação de CECOM p/ CEJOR.</t>
        </r>
      </text>
    </comment>
    <comment ref="M51" authorId="52" shapeId="0" xr:uid="{00000000-0006-0000-0500-000033000000}">
      <text>
        <r>
          <rPr>
            <sz val="10"/>
            <rFont val="Arial"/>
          </rPr>
          <t>[Threaded comment]
Your version of Excel allows you to read this threaded comment; however, any edits to it will get removed if the file is opened in a newer version of Excel. Learn more: https://go.microsoft.com/fwlink/?linkid=870924
Comment:
    Roberta Albino Bigonha, designada pt 1945 de 11/12/2013 e dispensada pt 1204, pt 1204, de 21/07/2014.
Lilian Regina Barbosa de Macedo, designada pt 1204 de 21/07/2014 e dispensada pt 1142 de 31/05/2016. Carlos Augusto de Souza Moura; designado, Port. 1.142, DOU de 31.05.16; dispensado: Port. 1.018, DOU de 09.08.18. Daniele  Carcute Soares Caetano: designada, Port. 1.018, DOU de 09.08.18; dispensada, Port. 1.206, DOU de 17.09.18. Danila da Silva Molina, designado, Port. 1.206, DOU de 17.09.2018.
Danilo da Silva Molina designado p 1206 de 17.09.18 e dispensado, a pedido, pt 83 de 07.01.19. Carlos Augusto de Souza Moura, designado, Port. 361, DOU de 22.04.20; dispensado, Port. 618, DOU de 02.10.2020.</t>
        </r>
      </text>
    </comment>
    <comment ref="H52" authorId="53" shapeId="0" xr:uid="{00000000-0006-0000-0500-000034000000}">
      <text>
        <r>
          <rPr>
            <sz val="10"/>
            <rFont val="Arial"/>
          </rPr>
          <t>[Threaded comment]
Your version of Excel allows you to read this threaded comment; however, any edits to it will get removed if the file is opened in a newer version of Excel. Learn more: https://go.microsoft.com/fwlink/?linkid=870924
Comment:
    Lilian Regina Barbosa de Macedo, nomeada pt 1183 de 16/07/2014 e exonerada pt 1140 de 31/05/2016.
Danilo da Silva Molina nomeado pt 1199 de 14.09.18 e exonerado, a pedido, a partir de 01.01.19, pt 88 de 07.01.19. Marina Linhares Macêdo, nomeada, Port. 136, DOU de 11.01.20; exonerada, Port. 648, DOU de 22.10.20. Carlos Dias Lopes, nomeado, Port. 649, DOU de 22.10.20.
RDC 585/2021 alteração de denominação de CECOM p/ CEJOR.
Exonerado, Port. 352, DOU de 25/05/2022.
Carlos Dias Lopes. Nomeado, Port. 562, DOU de 01/06/2023.Exonerado, Port. 1.403, DOU 04.11.2024.
Luana Guimarães Cury. Nomeada, Port. 1.403, DOU 04.11.2024.</t>
        </r>
      </text>
    </comment>
    <comment ref="H53" authorId="54" shapeId="0" xr:uid="{00000000-0006-0000-0500-000035000000}">
      <text>
        <r>
          <rPr>
            <sz val="10"/>
            <rFont val="Arial"/>
          </rPr>
          <t>[Threaded comment]
Your version of Excel allows you to read this threaded comment; however, any edits to it will get removed if the file is opened in a newer version of Excel. Learn more: https://go.microsoft.com/fwlink/?linkid=870924
Comment:
    Pablo Fabiano de Barcelos, nomeada, Port. 
1.015, DOU de 17.06.14; exonerado, Port. 1548, DOU de 20.09.19. Átila Regina de Oliveira, nomeada, Port. 1.547, DOU de 20.09.19.
RDC 585/2021 alteração de denominação de COPEP p/ CONTE. Exonerada Port. 1.440, DOU de 28.12.2023
Daniele Carcute Soares Caetano. Nomeada Port. 1.440, DOU de 28.12.2023. Exonerada, Port. 123, DOU de 05.02.2024.
Átila Regina de Oliveira. Nomeada, Port. 123, DOU de 05.02.2024</t>
        </r>
      </text>
    </comment>
    <comment ref="M53" authorId="55" shapeId="0" xr:uid="{00000000-0006-0000-0500-000036000000}">
      <text>
        <r>
          <rPr>
            <sz val="10"/>
            <rFont val="Arial"/>
          </rPr>
          <t>[Threaded comment]
Your version of Excel allows you to read this threaded comment; however, any edits to it will get removed if the file is opened in a newer version of Excel. Learn more: https://go.microsoft.com/fwlink/?linkid=870924
Comment:
    Roberta Alpino Bigonha designada pt 1772 de 27.10.14 e dispensada a pedido pt 1309 de 04.10.18. Átila Regina de Oliveira, designada, Port. 1.309, DOU de 04.10.18; dispensada, Port. 281, DOU de 16.03.20. Marina Linhares Macedo, designada, Por 358, DOU de 16.04.2020. Dispensada, Port. 91, DOU de 11/02/2021.
Daniele Carcute Soares Caetano, designada, Port. 91, DOU de 11/02/2021. Dispensada, Port. 63, DOU de 22.01.2024.
PABLO FABIANO DE BARCELLOS. Designado, Port. 63, DOU de 22.01.2024. Dispensado, Port. 153, DOU de 09.02.2024.
Daniele Carcute Soares Caetano. Designada, Port. 153, DOU de 09.02.2024</t>
        </r>
      </text>
    </comment>
    <comment ref="H54" authorId="56" shapeId="0" xr:uid="{00000000-0006-0000-0500-000037000000}">
      <text>
        <r>
          <rPr>
            <sz val="10"/>
            <rFont val="Arial"/>
          </rPr>
          <t>[Threaded comment]
Your version of Excel allows you to read this threaded comment; however, any edits to it will get removed if the file is opened in a newer version of Excel. Learn more: https://go.microsoft.com/fwlink/?linkid=870924
Comment:
    Roberta Alpino Bigonha nomeada pt 1771 de 27.10.14 e exonerada pt 790 de 18.06.18. Átila Regina de Oliveira, nomeada, Port. 790, DOU de 18.06.18; exonerada, Port. 1.547, DOU de 20.09.19. Marina Linhares Macedo, nomeada, Port. 648, DOU de 22.10.20
RDC 585/2021 alteração de denominação de COPEP p/ CONTE. Exonerada, Port. 571, DOU de 28/07/2022.
Daniele Carcute Soares Caetano, Nomeada, Port. 571, DOU de 28/07/2022. Exonerada Port. 1.441, DOU de 28.12.2023
PABLO FABIANO DE BARCELLOS, nomeado Port. 1.441, DOU de 28.12.2023. Exonerado Port.124, DOU de 05.02.2024.
Daniele Carcute Soares Caetano. Nomeada. Port. 124, DOU de 05.02.2024.</t>
        </r>
      </text>
    </comment>
    <comment ref="H55" authorId="57" shapeId="0" xr:uid="{00000000-0006-0000-0500-000038000000}">
      <text>
        <r>
          <rPr>
            <sz val="10"/>
            <rFont val="Arial"/>
          </rPr>
          <t>[Threaded comment]
Your version of Excel allows you to read this threaded comment; however, any edits to it will get removed if the file is opened in a newer version of Excel. Learn more: https://go.microsoft.com/fwlink/?linkid=870924
Comment:
    José Carlos Esteves Francisco, nomeado pela pt 864 de 22/06/2011 e exonerada, a contar de 24/08/2011, pela pt 1262 de 26/08/2011.
Maria de Fatima Batista Lima de Carvalho, nomeada pt 1395, de 19/09/2011 e exonerada pt 232, de 26/02/2014.</t>
        </r>
      </text>
    </comment>
    <comment ref="M55" authorId="58" shapeId="0" xr:uid="{00000000-0006-0000-0500-000039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de Fátima Batista Lima de Carvalho, designada pela pt 670 de 18/05/2011 e dispensada, a contar de 19/09/2011, pela pt 1452 de 30/09/2011.</t>
        </r>
      </text>
    </comment>
    <comment ref="H57" authorId="59" shapeId="0" xr:uid="{00000000-0006-0000-0500-00003A000000}">
      <text>
        <r>
          <rPr>
            <sz val="10"/>
            <rFont val="Arial"/>
          </rPr>
          <t>[Threaded comment]
Your version of Excel allows you to read this threaded comment; however, any edits to it will get removed if the file is opened in a newer version of Excel. Learn more: https://go.microsoft.com/fwlink/?linkid=870924
Comment:
    Haley Maria de Sousa Almeida, nomeada no CA I pela port. 680 de 09.06.08 e exon. Pela port. 450 de 13.04.10
Lidia Tobias Silveira exonerada no DOU de 02/05/2008, pg 35.
Haley Maria de Sousa Almeida, nomeada pela pt 680 de 09/06/2008 e exonerada pela pt 328 de 05/03/2012.
Yaskara Leonora de Mattos, nomeada pt 329, de 05/03/12 e nomeada pt 719, de 14/05/12 - Mudança de estrutura 
Yaskara Leonora de Mattos Lima, nomeada pt 719 de 14/05/2012 e exonerada pt 992 de 01/09/2015.
Rodrigo Lino de Brito nomeado pt 993 de 01.09.15 e exonerado pt 1303 de 03.10.18. Leonardo Batista Paiva, nomeado, Port. 1.625, DOU de 23.11.2018 e exoneado pt 929 de 02.05.19.
Gustavo Henrique Trindade da Silva. Exonerado, Port. 1.228, DOU 07/10/2025.
Carlos Eduardo da Silva Sousa. Nomeado, Port. 1.228, DOU 07/10/2025.</t>
        </r>
      </text>
    </comment>
    <comment ref="M57" authorId="60" shapeId="0" xr:uid="{00000000-0006-0000-0500-00003B000000}">
      <text>
        <r>
          <rPr>
            <sz val="10"/>
            <rFont val="Arial"/>
          </rPr>
          <t>[Threaded comment]
Your version of Excel allows you to read this threaded comment; however, any edits to it will get removed if the file is opened in a newer version of Excel. Learn more: https://go.microsoft.com/fwlink/?linkid=870924
Comment:
    Yaskara Leonora de Mattos Lima, designada no CA I pela port. 206 de 02.03.10 e disp. pela port. 399 de 13.04.10. 
Doriane Patrícia Ferraz de Souza, designada no CA I pela port. 873 de 29.12.06 e disp. A pedido a contar de 25.01.2010, pela port. 134 de 11.02.2010.
Yaskara Leonora de Mattos Lima, designada pela pt 399 de 13/04/2010 e dispensada pela pt 334 de 05/03/2012.
Nereide Amadeo Herrera, designada pt 334, de 05/03/2012 e dispensada pt 731, de 14/05/2012 - Mudança de estrutura.
Nereide Amadeo Herrera, designada pt 731 de 14/05/2012 e dispensada pt 256 de 30/04/2015.
Ana Paula Coelho Penna Teixeira, designada pt 256 de 30/04/2015 e dispensada, pt 715 de 11/06/2015.
Fabiano Ferreira de Araújo, designado pt 715 de 11/06/2015 e dispensado pt 78 de 22/01/2016.
Artur Iuri Alves de Sousa designado pt78 de 22.01.16 e dispensado a pedido pt. 299 de 05.03.18
Fábio Gama Alcuri designado pt 556 de 23.04.18 e dispensado a pedido pt 1462 de 24.10.18
Maria Leopoldina Malta de Sá Brandão designada pt 1462 de 24.10.18 e dispensada pt 464 de 13.03.19
Adelson Teodoro Ramos Filho designado pt 464 de 13.03.19 e dispensado pt 821 11.04.19. Gustavo henrique Trindade da Silva, designado, Port 821, DOU de 11.04.19; dispensado, Port. 1995, DOU de 23.12.19. Patrícia Fernanda Toledo Barbosa, designada, Port. 1.995, DOU de 23.12.19; Dispensada, Port. 172, DOU de 18.02.20. Paulo Henrique de Souza Cortanesi, designado, Port. 312, DOU de 25.03.20; Dispensado, Port. 501, DOU de 06.07.20. Wanessa Tenório Gonçalves Holanda de Oliveira, designada, Port. 730, DOU de 14.12.2020.Dispensada, Port. 106, DOU 05/02/2026.
Marina Torres Uber Bucek. Designada, Port. 106, DOU 05/02/2026.</t>
        </r>
      </text>
    </comment>
    <comment ref="H58" authorId="61" shapeId="0" xr:uid="{00000000-0006-0000-0500-00003C00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Pinto Rodrigues, nomeada na CCT V pela port. 381 de 06.04.10 e exon. Pela port. 396 de 13.04.10.
Doriane Patrícia Ferraz de Souza, nomeada na CCT V pela por. 508 de 09.07.07 e exon. Pela port. 133 de 11.02.2010, com efeitos retroativos a 25.01.2010.
Nereide Amadeo Herrera, nomeada pt 397, de 13/04/2010 e exonerada pt 720 de 14/05/2012 - Mudança de Estrutura.
Nereide Amadeo Herrera, nomeada pt 674 de 02/06/2014 e exonerada pt 254 de 30/04/2015.
Mary Anne Fontenele Martins, nomeada pt 253 de 30.04.15 e exonerada, a pedido, pt 966 de 01.08.18.
Doriane Patricia Ferraz de Souza Pompeu nomeada pt 965 de 01.08.18 e exonerada  a pedido pt 1310 de 04.10.18.
Fabiano Ferreira de Araújo, Exonerado, Port. 670, DOU de 18/08/2022.
Marina Torres Uber Bucek, Nomeada, Port. 669, DOU de 18/08/2022.</t>
        </r>
      </text>
    </comment>
    <comment ref="H59" authorId="62" shapeId="0" xr:uid="{00000000-0006-0000-0500-00003E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Yaskara Leonora de Mattos Lima, nomeada na CCT IV pela port. 503 de 21.09.06 e exon. Pela port. 393 de 13.04.10.
Yaskara Leonora de Mattos Lima, nomeada pela pt 393 de 13/04/2010, e exonerada pela pt 1270 de 30/08/2011.
O Cargo CCT IV passou a ser CCT V, a partir de 29/08/2011.
Yaskara Leonora de Mattos Lima, nomeada pela pt 1270 de 30/08/2011 e exonerada pela pt 329 de 05/03/2012.
Ana Paula Coelho Penna Teixeira, nomeada pt 330, de 05/03/2012 e exonerada pt 725, de 14/05/2012 - Mudança de Estrutura.
Ana Paula Coelho Penna Teixeira, nomeada pt 675 de 02/06/2014 e exonerada pt 1178 de 01/10/2015.
Artur Iuri Alves de Sousa nomeado pt. 1178 de 01.10.15 e exonerado a pedido pt 234 de 26.02.18.
Fabio Gama Alcuri nomeado pt 391 de 28.03.18 e exonerado pt 1339 de 08.10.18.
Adelson Teodoro Ramos Filho nomeado pt 1343 de 08.10.18 e exonerado pt 1054 de 23.05.19. Paulo Henrique de Souza Cortonesi, nomeado, Port. 1.054, DOU de 23.05.19. Exonerado, Port. 499, DOU de 06.07.20.
Wanessa Tenório Gonçaves Holanda de Oliveira, Nomeada, Port. 660, DOU de 29.10.20.
</t>
        </r>
      </text>
    </comment>
    <comment ref="M59" authorId="63" shapeId="0" xr:uid="{00000000-0006-0000-0500-00003F000000}">
      <text>
        <r>
          <rPr>
            <sz val="10"/>
            <rFont val="Arial"/>
          </rPr>
          <t>[Threaded comment]
Your version of Excel allows you to read this threaded comment; however, any edits to it will get removed if the file is opened in a newer version of Excel. Learn more: https://go.microsoft.com/fwlink/?linkid=870924
Comment:
    Ana Paula Coelho Penna Teixeira, designada na CCT IV pela port. 046 de 20.01.10, e disp. Pela port. 400 de 13.04.10
Luciana Kolm, designada na CCT IV pela port. 428 de 02.04.09 e disp. Pela port. 45 de 20.01.10, com efeitos retroativos a 11.01.10
Ana Paula Coelho Penna Teixeira, designada pela pt 400 de 13/04/2010 e dispensada pela pt 333 de 05/03/2012.
Denise Regina Horn, designada  pt 05/03/2012 e dispensada pt 732, de 14/05/2012 - Mudança de Estrutura.
Denise Regina Horn, designada pr 732 de 14/05/2012 e dispensada pt 1.149 de 15/07/2013.
Isabella Silva Di Jorge Portella Valderrama, designada pt 1149 de 15/07/2013 e dispensada, a pedido, a partir de 01/04/2016, pt 1.066 de 20/05/2016.
Fabio Gama Alcuri designado pr 1147 de 31.05.16 e dispensado pt 459 de 06.04.18.
Paulo Henrique de Souza Cortonesi designado pt 459 de 06.04.18 e dispensado pt 1053 de 23.05.19.
Fábio Gama Alcuri, Designado, Port. 1.053, DOU de 23/05/2019. Dispensado, Port. 532, DOU de 14/10/2021.
Cristianne Aparecida Costa Haraki, Designada, Port. 676, DOU de 16.12.2021.Dispensada, Port. 822, DOU 04.07.2025.</t>
        </r>
      </text>
    </comment>
    <comment ref="H60" authorId="64" shapeId="0" xr:uid="{00000000-0006-0000-0500-00004000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Fernanda Toledo Barbosa, nomeada, Port. 242, DOU de 28.01.19; exonerada, Port 291, DOU de 04.02.19. Maria Leopoldina Malta de Sá Brandão, nomeada, Port. 292, DOU de 04.02.19 e exonerada pt 463 de 13.03.19. Paulo Henrique de Souza Cortonesinomeado pt 459 de 13.03.19 e exonerado pt 1055 de 23.05.19.
Fábio Gama Alcuri, Nomeado, Port. 1.055, DOU de 23/05/2019. Exonerado, Port. 525, DOU de 08/10/2021.
Cristianne Aparecida Costa Haraki, Nomeada, Port. 627, DOU de 29/11/2021.
Cargo movido da APLAN p/ CPGES. RDC 705 - DOU de 15/06/2022. Apostilamento 3 - BS 26/2022.
Exonerada, Port. 821, DOU 04.07.2025.
Isis Polianna Silva Ferreira de Carvalho. Nomeada, Port. 966, DOU 11.08.2025.</t>
        </r>
      </text>
    </comment>
    <comment ref="H61" authorId="65" shapeId="0" xr:uid="{00000000-0006-0000-0500-000041000000}">
      <text>
        <r>
          <rPr>
            <sz val="10"/>
            <rFont val="Arial"/>
          </rPr>
          <t>[Threaded comment]
Your version of Excel allows you to read this threaded comment; however, any edits to it will get removed if the file is opened in a newer version of Excel. Learn more: https://go.microsoft.com/fwlink/?linkid=870924
Comment:
    Christiane Santiago Maia, nomeada pt 727 de 14/05/2012 e exonerada, pt 695 de 15/04/2013.
Isabella Silva di Jorge Portella Valderrama, nomeada pt 676 de 02/06/2014 e exonerada, a pedido, pt 797 de 01/04/2016.
Fabio Gama Alcuri nomeado pt 925 de 19.04.16 e exonerado a pedido pt 391 de 28.03.18.
Paulo Henrique de Souza Cortonesi nomeado pt 458 de 06.04.18 e exonerado, a pedido, pt 241 de 28.01.19. Denise Ferreira Leite, nomeada, Port. 461, DOU de 13.03.19; exonerada, Port. 539, DOU de 03.08.20. Lívia Cândida Maia, nomeada, Port. 539, DOU de 03.08.2020. Exonerada, Port. 100, DOU de 06/02/2023.
Cláudia Passos Guimarães Rabelo. Nomeada, Port. 839, DOU de 28/07/2023.Exonerada, Port. 1.579, DOU 17.12.2024.
Cláudia Passos Guimarães Rabelo. Nomeada, Port. 289, DOU 25.02.2025.Exonerada, Port. 451, DOU 01/04/2025.
Maria  de Fátima Ferreira Francisco. Nomeada, Port. 451, DOU 01/04/2025.</t>
        </r>
      </text>
    </comment>
    <comment ref="H62" authorId="66" shapeId="0" xr:uid="{00000000-0006-0000-0500-000042000000}">
      <text>
        <r>
          <rPr>
            <sz val="10"/>
            <rFont val="Arial"/>
          </rPr>
          <t>[Threaded comment]
Your version of Excel allows you to read this threaded comment; however, any edits to it will get removed if the file is opened in a newer version of Excel. Learn more: https://go.microsoft.com/fwlink/?linkid=870924
Comment:
    Irene Mergener Cunha, nomeada na CCT IV pela port. 288 de 10.03.09 e exon, a pedido, pela port. 314 de 19.03.10.
Alda de Azeredo Coutinho, nomeada na CCT III pela port. 660 de 23.10.06 e exonerada pela port. 261 de 10.03.09.
Fabiano Ferreira de Araujo, nomeado pt 395 de 13/04/2010 e exonerado pt 722 de 14/05/2012 - Mudança de Estrutura.
Fabiano Ferreira de Araujo, nomeado pt 677 de 02.06.14 e exonerado pt 1341 de 08.10.18. Maria Leopoldina Malta de Sá Brandão, nomeada, Port. 1.344, DOU de 08.10.18; exonerada, Port. 292, DOU de 04.02.19; Patrícia Fernanda Toledo Barbosa, nomeada, Port. 291, DOU de 04.02.19; exonerada, Port. 171, DOU de 18.02.2020.Wildenildo Oliveira dos Santos, nomeado, Port. 347, DOU de 09.04.20; exonerado, Port. 41, DOU de 25.0121. Marina Torres Uber Buceck, nomeada, Port. 39, DOU de 25.01.21. Exonerada, Port. 669, DOU de 18/08/2022.
Fabiano Ferreira de Araújo, Nomeado, Port. 670, DOU de 18/08/2022.</t>
        </r>
      </text>
    </comment>
    <comment ref="M62" authorId="67" shapeId="0" xr:uid="{00000000-0006-0000-0500-000043000000}">
      <text>
        <r>
          <rPr>
            <sz val="10"/>
            <rFont val="Arial"/>
          </rPr>
          <t>[Threaded comment]
Your version of Excel allows you to read this threaded comment; however, any edits to it will get removed if the file is opened in a newer version of Excel. Learn more: https://go.microsoft.com/fwlink/?linkid=870924
Comment:
    Fabiano Ferreira de Araujo, designado na CCT IV pela port. 1.552 de 03.12.09 e disp. pela port. 401 de 13.04.10
Letícia Lopes Quirino Pantoja, designada na CCT IV, pela port. 430 de 02.04.09, e dispens. Pela port. 1.552, de 03.12.09. 
Fabiano Ferreira de Araújo, designado na CCT IV pela port. 931 de 29.11.07 e dispensado pela port. 430 de 02.04.09.
Leticia Lopes Quirino, designada pt 603 de 04/05/2010 e dispensada pt 871 de 24/06/2011.
Ligia Aparecida dos Santos, designada pt 871 de 24/06/2011 e dispensada pt 733 de 14.05.12 - Mudança de Estrutura.
Ligia Aparecida dos Santos, designada pt 733de 14/05/2012 e dispensada, a pedido, a partir de 01/08/2014, pt 1.310 de 12/08/2014.
Nelci dos Santos, designado pt 01.309 12/08/2014 e dispensado pt01.250 20.06.2016
Luciana Pereira de Andrade designada pt 1471 de 26.07.16 e dispensada, a pedido, pt 486 de 12.04.18. Wildenildo Oliveira dos Santos, desginado, Port. 486, DOU de 12.04.18; dispensado, Port. 356, DOU de 16.04.20. Marina Torres Uber Bucek, designada, Port. 356, DOU de 16.04.20;dispensada, Port. 40, DOU de 25.01.21. Nelci dos Santos, designado, Port. 40, DOU de 25.01.21. Dispensado, Port. 105, DOU de 22/02/2022.
Vanessa de Araújo Matos, Designada, Port. 176, DOU de 17/03/2022. Dispensada, Port. 314, DOU 28/02/2025.
Mary Anne Fontenele Martins .Designada, Port. 314, DOU 28/02/2025.</t>
        </r>
      </text>
    </comment>
    <comment ref="H63" authorId="68" shapeId="0" xr:uid="{00000000-0006-0000-0500-000044000000}">
      <text>
        <r>
          <rPr>
            <sz val="10"/>
            <rFont val="Arial"/>
          </rPr>
          <t>[Threaded comment]
Your version of Excel allows you to read this threaded comment; however, any edits to it will get removed if the file is opened in a newer version of Excel. Learn more: https://go.microsoft.com/fwlink/?linkid=870924
Comment:
    Lígia Aparecida dos Santos, nomeada pt 678 de 02/06/2014 e exonerada, a pedido, a partir de 01/08/2014, pt 1328 de 15/08/2014.
Nelci dos Santos, nomeado pt 1.329 de 15/08/2014 e exonerado pt 640 de 11/03/2016.
Wildenildo Oliveira dos Santos nomeado pt 640 de 11.03.16 e exonerado pt 460 de 13.03.19.
Marcelo Ivo Silva de Lima, Nomeado, Port. 462, DOU de 13/03/2019.
RDC 585/2021 alteração de assistente CCT-I p/ CCT-III.
Apostilamento nº 51, BS 29/12/2021: saída de Marcelo Ivo Silva de Lima.
Apostilamento nº 50, BS 29/12/2021: Ingresso de Nelci dos Santos, antes nomeado pela Port. 64, DOU de 03.02.21. Exonerado, Port. 73, DOU de 10/02/2022.
Vanessa de Araújo Matos, Nomeada, Port. 168, DOU de 14/03/2022. Alteração de Assistente CCT-III p/ Assessor CCT-IV. RDC 705 - DOU de 15/06/2022. Exonerado, Port. 435, DOU de 20/06/2022. Nomeado,  Port. 435, DOU de 20/06/2022. Exonerada, Port.1001, DOU 20.08.2025.
Mary Anne Fontenele Martins. Nomeada, Port.1001, DOU 20.08.2025.</t>
        </r>
      </text>
    </comment>
    <comment ref="H64" authorId="69" shapeId="0" xr:uid="{350C8EE2-9259-45F6-AF1A-A10B53FC0493}">
      <text>
        <r>
          <rPr>
            <sz val="10"/>
            <rFont val="Arial"/>
          </rPr>
          <t>[Threaded comment]
Your version of Excel allows you to read this threaded comment; however, any edits to it will get removed if the file is opened in a newer version of Excel. Learn more: https://go.microsoft.com/fwlink/?linkid=870924
Comment:
    Mary Anne Fontenele Martins. Nomeada, Port. 653, DOU de 03.06.2024. RDC 867 de 13/05/2024 alteração do cargo.Exonerada, Port. 1000, DOU 20.08.2025.
Nelci dos Santos. Nomeado, Port. 1.037,DOU 01.09.2025. Exonerado, Port. 1.127, DOU 22/09/2025.</t>
        </r>
      </text>
    </comment>
    <comment ref="H65" authorId="70" shapeId="0" xr:uid="{00000000-0006-0000-0500-000045000000}">
      <text>
        <r>
          <rPr>
            <sz val="10"/>
            <rFont val="Arial"/>
          </rPr>
          <t>[Threaded comment]
Your version of Excel allows you to read this threaded comment; however, any edits to it will get removed if the file is opened in a newer version of Excel. Learn more: https://go.microsoft.com/fwlink/?linkid=870924
Comment:
    Marta Fonseca Veloso, nomeada pela pt 07 de 26/04/2009 e exonerada, a pedido, pela p 1065 de 01/08/2011.
Ana Paula Soares Juca da Silveira, nomeada pt 682 de 02/06/2014 e exonerada, a pedido, a partir de 21/11/2014, pt 1880 de 21/11/2014. Patrícia Oliveira Pereira Tagliari, nomeada, Port. 105, DOU de 23.01.15; exonerada, Port. 1.672, DOU de 29.11.2018. João Paul Ortega Terra, nomeado, Port. 359, DOU de 22.02.19; exonerado, Port. 126, DOU de 11.02.20. Leonardo Dutra Rosa, nomeado, Port. 328, DOU de 31.03.20.Exonerado, Port. 19, DOU de 09.01.2024.
Ana Carolina Moreira Marino Araújo. Nomeada, Port. 443, DOU de 23.04.2024.</t>
        </r>
      </text>
    </comment>
    <comment ref="M65" authorId="71" shapeId="0" xr:uid="{00000000-0006-0000-0500-000046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Ana Paula Soares Jucá da Silveira e Silva, designada pela pt 62 de 24/01/2001 e dispensada pela pt 1199 de 19/08/2011.
Patrícia Oliveira Pereira Tagliari, designada pt 1248 de 25/11/2011 e dispensada a partir de 23/01/2015, pt 339 de 18/03/2015.
Yane de Carvalho Virgolino Sansevero, designada pt 178 de 11/02/2015 e dispensada, pt 633 de 10/03/2016; Bianca Zimon Gioacomini Ribeiro, designada, Port. 572, DOU de 07.03.16; Dispensada, Port. 1.676, DOU de 29.11.18. Erika Mattos da Veiga, designada, Port. 1.676, DOU de 29.11.18. e dispensada pt 1772 de 24.12.18. 
Yane de Carvalho Virgolino, dispensada, Port. 1.444, DOU 14.11.2024.
Bianca Zimon Gioacomini Ribeiro, Designada, Port. 1.444, DOU 14.11.2024
</t>
        </r>
      </text>
    </comment>
    <comment ref="H66" authorId="72" shapeId="0" xr:uid="{00000000-0006-0000-0500-000047000000}">
      <text>
        <r>
          <rPr>
            <sz val="10"/>
            <rFont val="Arial"/>
          </rPr>
          <t>[Threaded comment]
Your version of Excel allows you to read this threaded comment; however, any edits to it will get removed if the file is opened in a newer version of Excel. Learn more: https://go.microsoft.com/fwlink/?linkid=870924
Comment:
    Bianca Zimon Giacomini Ribeiro, nomeada PT 00.042 de 23.01.15 e exonerada PT 01.264 de 31.07.17.
Cammilla Horta Gomes nomeada pt 1264 de 31.07.17 e exonerada a pedido pt 210 de 19.02.18. Bianca Zimon Giacomini Ribeiro - exonerada Port. 1048, DOU de 17.08.18; Varley Dias Sousa: nomeado - Porta. 1178, DOU de 10/08/18; Exonerado, Port. 1.699, DOU de 10.12.18.Cammilla Horta Gomes nomeada pt 449 de 12.03.19, exonerada pt 1093 de 03.06.19. Fabiane Quirino de Paula Silveira, nomeada, Port. 1.093, DOU de 03.06.19; exonerada, Port. 326, DOU de 31.03.20. Natália Jorge e Costa, nomeada, Port. 326, DOU de 31.03.20. Exonerada, Port. 371, DOU de 29/07/2021.
Luis Bernardo Delgado Bieber, Nomeado, Port. 406, DOU de 13/08/2021. Exonerado, Port. 155, DOU de 01/03/2023.
Bianca Zimon Giacomini Ribeiro. Nomeada, Port. 156, DOU de 01/03/2023.Exonerada, Port. 891, DOU 28/07/2025.
Agusto Bencke Geyer. Nomeado, Port. 891, DOU 28/07/2025.</t>
        </r>
      </text>
    </comment>
    <comment ref="H67" authorId="73" shapeId="0" xr:uid="{00000000-0006-0000-0500-000048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Patricia Oliveira Pereira, nomeada pt 684 de 02/06/2014 e exonerada, pt 105 de 23/01/2015.
</t>
        </r>
      </text>
    </comment>
    <comment ref="M67" authorId="74" shapeId="0" xr:uid="{00000000-0006-0000-0500-00004900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Oliveira Pereira, designada pela pt 324 de 05/03/2012 e dispensada, a contar de 26/03/2012, pela pt 496 de 05/03/2012.
Yane de Carvalho Virgolino Sansevero, designada pt 672 de 07/05/2012 e dispensada pt 78 de 10/02/2015.
Bianca Zimon Giacomini Ribeiro Tito, designada pela pt 78 de 10/02/15 e dispensada a contar de 22/02/2016 pela pt 541 de 03/03/2016.
Cammilla Horta Gomes designada pt 542 de 03.03.16 e dispensada pt 442 de 11.03.19.
Diogo Penha Soares. Designado, Port. 442, DOU de 11/03/2019.Dispensado, Port. 192, DOU de 09/03/2023.
Bianca Zimon Giacomini Ribeiro. Designada, Port. 192, DOU de 09/03/2023.Dispensada, Port. 1.445, DOU 14.11,2024.
Lara Cristina Pereira. Designada, Port. 1.456, DOU 19.11.2024.Dispensada, Port. 363, DOU 18/03/2026.
Varley Dias Sousa. Designado, Port. 363, DOU 18/03/2026.</t>
        </r>
      </text>
    </comment>
    <comment ref="H68" authorId="75" shapeId="0" xr:uid="{00000000-0006-0000-0500-00004A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de Fatima Tavares Pereira, nomeada pt 686 de 02/06/2014 e exonerada pt 983 de 02/05/2016. Rogério Luiz Ferreira, nomeado, Port. 983, DOU de 02.05.16; exonerado, Port. 184, DOU de 21.02.20. Suzanny Portal da Silva Moraes, nomeada, Port. 184, DOU de 21.02.20; exonerada, Port. 477, DOU de 26.06.20. Rogério Luiz Ferreira, nomeado, Port. 477, DOU de 26.06.20. Exonerado, Port 245, DOU de 26/04/2022.
Suzany Portal da Silva Moraes, Nomeado, Port. 392, DOU de 02/06/2022. Exonerada, Port. 1.344, DOU de 20.11.2023.
ELKIANE MACEDO RAMA, Nomeada, Port. 1.344, DOU de 20.11.2023. Exonerada, Port. 1.478, DOU 22.11.2024.
Lara Cristina Pereira. Nomeada, Port. 1.478, DOU 22.11.2024.Exonerada, Port. 362, DOU 18/03/2026.
Varley Dias Sousa. Nomeado, Port. 362, DOU 18/03/2026.</t>
        </r>
      </text>
    </comment>
    <comment ref="H69" authorId="76" shapeId="0" xr:uid="{00000000-0006-0000-0500-00004C000000}">
      <text>
        <r>
          <rPr>
            <sz val="10"/>
            <rFont val="Arial"/>
          </rPr>
          <t>[Threaded comment]
Your version of Excel allows you to read this threaded comment; however, any edits to it will get removed if the file is opened in a newer version of Excel. Learn more: https://go.microsoft.com/fwlink/?linkid=870924
Comment:
    LILIAN FERNANDES DA CUNHA - Nomeada: Port. 688, DOU de 02.06.14; exonerada: Port. 1047, DOU de 17.08.18. Bianca Zimon Giacomini Ribeiro, nomeada,Port. 1.491, DOU de 12.09.19; exonerada, Port. 181, DOU de 21/02/20.
Laila Sofia Mouawad. Exonerada, Port. 892, DOU 28/07/2025.
Bianca Zimon Giacomini. Nomeada ,Port. 892, DOU 28/07/2025.</t>
        </r>
      </text>
    </comment>
    <comment ref="M69" authorId="77" shapeId="0" xr:uid="{00000000-0006-0000-0500-00004D000000}">
      <text>
        <r>
          <rPr>
            <sz val="10"/>
            <rFont val="Arial"/>
          </rPr>
          <t>[Threaded comment]
Your version of Excel allows you to read this threaded comment; however, any edits to it will get removed if the file is opened in a newer version of Excel. Learn more: https://go.microsoft.com/fwlink/?linkid=870924
Comment:
    Alessandro Magno Damasceno Belisario, designado Pt 670, de 07/05/12, dispensado P t2.257, de 27/12/16.
Daniela Matos e Campos do Amaral designada pt 2257 de 27.12.16 e dispensada pt 1528 de 07.11.18. Mariana Rebello Pereira, designada, Port. 1.528, DOU de 07.11.18; dispensada, Port. 1.662, DOU de 28.11.2018. Daniela Matos e Campos do Amaral, designada, Port. 211, DOU de 24.01.19; dispensada, Port. 1490, DOU de 12.09.19. Laila Sofia Mouawad, designada, Port. 1490, DOU de 12.09.19; dispensada, Port. 183, DOU de 21/02/2020; Daniela Matos e Campos do Amaral, designada, Port. 183, DOU de 21.02.20. Dispensada, Port. 899, DOU de 21/08/2023.
Felipe Oliveira Dias. Designado, Port. 899, DOU de 21/08/2023.Dispensado, Port. 1.043, DOU 19.08.2024.
Alessandra Paixão Dias. Designada, Port. 1.043, DOU 19.08.2024.</t>
        </r>
      </text>
    </comment>
    <comment ref="H70" authorId="78" shapeId="0" xr:uid="{00000000-0006-0000-0500-00004E000000}">
      <text>
        <r>
          <rPr>
            <sz val="10"/>
            <rFont val="Arial"/>
          </rPr>
          <t>[Threaded comment]
Your version of Excel allows you to read this threaded comment; however, any edits to it will get removed if the file is opened in a newer version of Excel. Learn more: https://go.microsoft.com/fwlink/?linkid=870924
Comment:
    Alessandro Magno Damasceno Belisario, nomeado Pt 689, de 02/06/14, e exonerado pela Pt2.246, de 27/12/16. Daniela Matos e Campos do Amaral, nomeada, Port. 30. DOU de 12.01.17; exonerada, Port. 1.491, DOU de 12.09.19. Laila Sofia Mouawad, nomeda, Port. 1491, DOU de 12.09.19; exonerada, Port. 182, DOU de 21.02.20. Daniela Matos e Campos do Amaral, nomeada, Port. 182, DOU de 21.02.20. Exonerada, Port. 898, DOU de 21/08/2023.
Felipe Oliveira Dias. Nomeado, Port 898, DOU de 21/08/2023. Exonerado, Port. 881, DOU de 15.07.2024.
Alessandra Paixão Dias. Nomeada, Port. 881, DOU 15.07.2024.</t>
        </r>
      </text>
    </comment>
    <comment ref="M71" authorId="79" shapeId="0" xr:uid="{00000000-0006-0000-0500-00004F000000}">
      <text>
        <r>
          <rPr>
            <sz val="10"/>
            <rFont val="Arial"/>
          </rPr>
          <t>[Threaded comment]
Your version of Excel allows you to read this threaded comment; however, any edits to it will get removed if the file is opened in a newer version of Excel. Learn more: https://go.microsoft.com/fwlink/?linkid=870924
Comment:
    Designado pt 1883 de 19/12/2011 e dispensado, a partir de 21/10/2015, pt 1365 de 12/11/2015. 
Thalita Medeiros Spencer Leão designada pt 1365 de 12.11.15 e dispensada pt 1323 de 30.07.19.
Thalita Medeiros Spencer Leão, Designada, Port. 204, DOU de 31/03/2022. Dispensada, Port. 1031, DOU de 15/09/2023.
Thalita Medeiros Spencer Leão, Designada, Port 1.377, DOU de 04/12/2023</t>
        </r>
      </text>
    </comment>
    <comment ref="H72" authorId="80" shapeId="0" xr:uid="{2560D1CD-5927-4FF1-BA41-DAB0AECF2B24}">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Criada na RDC Nº 946, publicada no DOU de 06/12/2024. Thalita Medeiros Spencer Leão, nomeada PT nº 1.656, DOU 02/01/2025. </t>
        </r>
      </text>
    </comment>
    <comment ref="H73" authorId="81" shapeId="0" xr:uid="{00000000-0006-0000-0500-000050000000}">
      <text>
        <r>
          <rPr>
            <sz val="10"/>
            <rFont val="Arial"/>
          </rPr>
          <t>[Threaded comment]
Your version of Excel allows you to read this threaded comment; however, any edits to it will get removed if the file is opened in a newer version of Excel. Learn more: https://go.microsoft.com/fwlink/?linkid=870924
Comment:
    Marcos Paulo Dias Rodrigues nomeado pt 690 de 02.06.14 e exonerado pt 1439 de 22.10.18, tornada sem efeito e republicada pt 1477 de 25.10.18. Jackson Douglas Fontinele Pereira, nomeado  - Port. 1.626, DOU de 23.11.2018; exonerado, Port. 546, DOU de 10.08.20; Nomeado, Port. 699, DOU de 27.11.20. Exonerado, Port. 212, DOU de 05.04.2022.
Ricardo Roesh Morato Filho, Nomeado, Port. 270, DOU de 29/04/2022.Exonerado, Port.294, DOU 09/03/2026.
Valmir Prascidelli. Nomeado, Port.294, DOU 09/03/2026.</t>
        </r>
      </text>
    </comment>
    <comment ref="M73" authorId="82" shapeId="0" xr:uid="{00000000-0006-0000-0500-000051000000}">
      <text>
        <r>
          <rPr>
            <sz val="10"/>
            <rFont val="Arial"/>
          </rPr>
          <t>[Threaded comment]
Your version of Excel allows you to read this threaded comment; however, any edits to it will get removed if the file is opened in a newer version of Excel. Learn more: https://go.microsoft.com/fwlink/?linkid=870924
Comment:
    Cristiano Soares Fernandes, designado Pt 1.151, de 11/7/14, dispensado Pt 1.037, de 26/6/17.
Rafael Athan de Moura Costa, designado Pt. 1037 de 26.06.17 e dispensado Pt. 41 de 15.01.18. Cristiano Soares Fernandes, designado, Port. 41, DOU de 11.12.18; dispensado, Port. 186, DOU de 21.02.20. Oswaldo Miguel Junior, designado, Port. 186, DOU de 21.02.20; dispensado, Port. 119, DOU de 26.02.21. Deiner Cardoso Cruvinel, designado, Port. 168, DOU de 22.03.21; , Dispensado, Port. 492, DOU de 30/06/2022.
Vanessa Ghisleni Zardin, Designada, Port. 492, DOU de 30/06/2022.</t>
        </r>
      </text>
    </comment>
    <comment ref="H74" authorId="83" shapeId="0" xr:uid="{00000000-0006-0000-0500-000052000000}">
      <text>
        <r>
          <rPr>
            <sz val="10"/>
            <rFont val="Arial"/>
          </rPr>
          <t>[Threaded comment]
Your version of Excel allows you to read this threaded comment; however, any edits to it will get removed if the file is opened in a newer version of Excel. Learn more: https://go.microsoft.com/fwlink/?linkid=870924
Comment:
    Cristiano Soares Fernandes, nomeado Pt 691, de 2.6.14, exonerado Pt 1.004, de 13/6/17.
Rafael Athan de Moura Costa, nomeado Pt 1004 de 23.06.17, exonerado Pt. 40 de 15.01.18. André Dantas de Araújo Maia, exonerado, Port. 1.473, DOU de 04.09.19. Cristiano Soares Fernandes, nomeado, Port. 40, DOU de 15.01.18; exonerado, Port. 58, DOU de 29.01.21. Deiner Cardoso Cruvivel, nomeado, Port. 58, DOU de 29.01.21. Exonerado, Port. 491, DOU de 30/06/2022.
Vanessa Ghisleni Zardin, Nomeada, Port. 491, DOU de 30/06/2022.Exonerada, Port.210, DOU 12/03/2026.</t>
        </r>
      </text>
    </comment>
    <comment ref="H75" authorId="84" shapeId="0" xr:uid="{00000000-0006-0000-0500-000053000000}">
      <text>
        <r>
          <rPr>
            <sz val="10"/>
            <rFont val="Arial"/>
          </rPr>
          <t>[Threaded comment]
Your version of Excel allows you to read this threaded comment; however, any edits to it will get removed if the file is opened in a newer version of Excel. Learn more: https://go.microsoft.com/fwlink/?linkid=870924
Comment:
    Ricardo Donizeti de Oliveira, nomeado Pt 1.187, de 16/7/14, e exonerado, a pedido, Pt 589, de 6/4/17. Deiner Cardoso Cruvinel, nomeado, Port. 1.004, DOU de 23.06.2018, exonerado, Port. Port. 1.624, DOU de 23.11.2018. André  Dantas de Araújo Maia, nomeado, Port. 1.624, DOU de 23.11.2018. Carlos Fernandes da Silva Junior, nomeado, Port. 1.646, DOU de 08.03.21; exonerado, Port. 150, DOU de 08.03.21. Oswaldo Miguel Junior, nomeado, Port. 150, DOU de 08.03.21. Exonerado, Port. 621, DOU de 24/11/2021.
Carlos Fernandes da Silva Júnior, Nomeado, Port. 630, DOU de 29/11/2021. Exonerado, Port. 224, DOU de 13/03/2023.
Mário Monteiro Chaves. Nomeado, Port. 224, DOU de 13/03/2023. Exonerado, Port. 95, DOU 02/02/2026.
Luiz Sergio Rodrigues Alves Junior. Nomeado, Port. 97, DOU 03/02/2026.Exonerado, Port. 699, DOU 10/06/2026.</t>
        </r>
      </text>
    </comment>
    <comment ref="H76" authorId="85" shapeId="0" xr:uid="{00000000-0006-0000-0500-000054000000}">
      <text>
        <r>
          <rPr>
            <sz val="10"/>
            <rFont val="Arial"/>
          </rPr>
          <t>[Threaded comment]
Your version of Excel allows you to read this threaded comment; however, any edits to it will get removed if the file is opened in a newer version of Excel. Learn more: https://go.microsoft.com/fwlink/?linkid=870924
Comment:
    Mariângela Torchia do Nascimento, nomeada - Port. 1.188, DOU de 24.06.19; exonerada, Port. 578, DOU de 31.08.20.
Jonas de Salles Cunha, nomeado, Port. 670, DOU de 09.11.2020.Exonerado Port. 14, DOU 08/01/2026.
Raoni Andrade Rodrigues. Nomeado, Port. 14, DOU 08/01/2026.</t>
        </r>
      </text>
    </comment>
    <comment ref="M76" authorId="86" shapeId="0" xr:uid="{00000000-0006-0000-0500-000055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Cristiano Soares Fernandes, designado Pt 1.151, de 11/7/14, dispensado Pt 1.037, de 26/6/17.
Rafael Athan de Moura Costa, designado Pt. 1037 de 26.06.17 e dispensado Pt. 41 de 15.01.18. Mariângela Torchia do Nascimento, designada, Port. 1.727, DOU de 11.12.2018; dispensada, Port. 1.949, DOU de 11.12.19. Fernanda Horne da Cruz, designada, Port. 1.949, DOU de 11.12.19; dispensada, Port. 579, DOU de 31.08.20. Artur Iuri Alves de Sousa, designado, Port. 579, DOU de 31.12.20. Dispensado, Port. 472, DOU de 16/09/2021.
Alex Sander Duarte da Matta, Designado, Port. 472, DOU de 16/09/2021.
</t>
        </r>
      </text>
    </comment>
    <comment ref="H77" authorId="87" shapeId="0" xr:uid="{00000000-0006-0000-0500-000056000000}">
      <text>
        <r>
          <rPr>
            <sz val="10"/>
            <rFont val="Arial"/>
          </rPr>
          <t>[Threaded comment]
Your version of Excel allows you to read this threaded comment; however, any edits to it will get removed if the file is opened in a newer version of Excel. Learn more: https://go.microsoft.com/fwlink/?linkid=870924
Comment:
    Fernanda Horne da Cruz, nomeada, Port. 1.731, DOU de 12.12.19; exonerada, Port. 577, DOU de 31.08.20.
Alex Sander Duarte da Matta, nomeado, Port. 600, DOU de 21.09.20. Exonerado, Port. 471, DOU de 16/09/2021.
Alexandre Lindolfo Modesto, Nomeado, Port. 607, DOU de 18/11/2021. Exonerado, Port. 1.227,DOU de 26/10/2023
Maria Ilca da Silva Moitinho. Nomeada, Port. 352, DOU de 01.04.2024. Exonerada, Port. 1.445, DOU 01/12/2025.
Claudio Nishizawa. Nomeado, Port. 199, DOU 20/02/2025.</t>
        </r>
      </text>
    </comment>
    <comment ref="H78" authorId="88" shapeId="0" xr:uid="{00000000-0006-0000-0500-000057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RDC 251 de 2018.</t>
        </r>
      </text>
    </comment>
    <comment ref="H79" authorId="89" shapeId="0" xr:uid="{00000000-0006-0000-0500-000058000000}">
      <text>
        <r>
          <rPr>
            <sz val="10"/>
            <rFont val="Arial"/>
          </rPr>
          <t>[Threaded comment]
Your version of Excel allows you to read this threaded comment; however, any edits to it will get removed if the file is opened in a newer version of Excel. Learn more: https://go.microsoft.com/fwlink/?linkid=870924
Comment:
    Ana Flávia Dias Vieira da Costa, nomeada, Port. 547, DOU de 28.03.19; exonerada, Port. 88, DOU de 03.02.20.
Cláudio Nishizawa, nomeado, Port. 118, DOU de 26.02.21. Exonerado, Port. 340, DOU de 16/05/2022.
Joel Almeida dos Santos, Nomeado, Port. 340, DOU de 16/05/2022. Exonerado, Port 332, DOU de 12/04/2023.
Joel Almeida dos Santos, Nomeado, Port. 634, DOU de 16/06/2023. Exonerado, Port 257, DOU de 03/03/2026.</t>
        </r>
      </text>
    </comment>
    <comment ref="H80" authorId="90" shapeId="0" xr:uid="{00000000-0006-0000-0500-000059000000}">
      <text>
        <r>
          <rPr>
            <sz val="10"/>
            <rFont val="Arial"/>
          </rPr>
          <t>[Threaded comment]
Your version of Excel allows you to read this threaded comment; however, any edits to it will get removed if the file is opened in a newer version of Excel. Learn more: https://go.microsoft.com/fwlink/?linkid=870924
Comment:
    Jose Carlos Magalhães da Silva Moutinho, nomeado pt 1057 de 04/07/2012 e exonerado pt 1815 de 13/11/2013.
Joel Majerowicz, nomeado pt 1816 de 13/11/2013 e exonerado pt 863 de 29/07/2015.
Francineia Tavares Bezerra, nomeada pt 934 de 19/08/2015 e exonerada pt 134 de 02/02/2016.
Andre Vaz Lopes nomeado pt 135 de 02.02.16 e exonerado a pedido pt 214 de 20.02.18.  Tiago Alves de Carvalho - Exoneraçao: Port. 937, DOU de 23.07.18;Artur Iuri Alves da Silva - nomeação: Port. 937, DOU de 23.07.18. exonerado, Port. 449, DOU de 06/09/2021.
Alex Sander Duarte da Matta. Nomeado, Port. 471, DOU de 16/09/2021.
Apostilamento BS nº 04/2022 - RDC 705/2022 alteração de denominação.</t>
        </r>
      </text>
    </comment>
    <comment ref="M80" authorId="91" shapeId="0" xr:uid="{00000000-0006-0000-0500-00005A000000}">
      <text>
        <r>
          <rPr>
            <sz val="10"/>
            <rFont val="Arial"/>
          </rPr>
          <t>[Threaded comment]
Your version of Excel allows you to read this threaded comment; however, any edits to it will get removed if the file is opened in a newer version of Excel. Learn more: https://go.microsoft.com/fwlink/?linkid=870924
Comment:
    Luciana Eugênia Caixeta, Designada, Port. 1.109, DOU de 05/06/2019. Dispensada, Port. 522, DOU de 20/07/2022.</t>
        </r>
      </text>
    </comment>
    <comment ref="H81" authorId="92" shapeId="0" xr:uid="{00000000-0006-0000-0500-00005B000000}">
      <text>
        <r>
          <rPr>
            <sz val="10"/>
            <rFont val="Arial"/>
          </rPr>
          <t>[Threaded comment]
Your version of Excel allows you to read this threaded comment; however, any edits to it will get removed if the file is opened in a newer version of Excel. Learn more: https://go.microsoft.com/fwlink/?linkid=870924
Comment:
    Paulo César de Oliveira nomeado pt 1460 de 24.10.18 e exonerado pt 27 de 07.01.18.
Fábio Gama Alcuri nomeado pt 186 de 21.01.19 e tornada sem efeito por falta de exercício em até 30 dias da data da publicação. Luciana Eugênia Caixeta, nomeada, Port. 596, DOU de 17.09.20.
Apostilamento BS nº 05/2022 - RDC 705/2022 alteração de denominação. Exonerada, Port. 521, DOU de 07/07/2022.
Cecília Antônia Barbosa. Nomeada, Port. 1226, DOU de 30/12/2022.</t>
        </r>
      </text>
    </comment>
    <comment ref="H82" authorId="93" shapeId="0" xr:uid="{00000000-0006-0000-0500-00005C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251.
Jananína Lopes Domingos Barros, nomeada, Port. 5, DOU de 04.01.19; exonerada, Port. 581, DOU de 02.09.20. Ricardo Eccard da Silva, Nomeado, Port. 32, DOU de 21.01.21.
Exonerado, Port. 339, DOU de 16/05/2022.
Claudio Nishizawa, Nomeado, Port. 339, DOU de 16/05/2022. Exonerado, Port.199, DOU 20/02/2026.
Marco Aurélio Pereira. Nomeado, Port. 198, DOU 20/02/2026.</t>
        </r>
      </text>
    </comment>
    <comment ref="M82" authorId="94" shapeId="0" xr:uid="{00000000-0006-0000-0500-00005D000000}">
      <text>
        <r>
          <rPr>
            <sz val="10"/>
            <rFont val="Arial"/>
          </rPr>
          <t>[Threaded comment]
Your version of Excel allows you to read this threaded comment; however, any edits to it will get removed if the file is opened in a newer version of Excel. Learn more: https://go.microsoft.com/fwlink/?linkid=870924
Comment:
    Otávio Frederico Francisco de Brito, Designado, Port. 906, DOU de 02/05/2019. Dispensado, Port. 369, DOU de 26/07/2021. 
Claudio Nishizawa, Designado, Port. 369, DOU de 26/07/2021. Dispensado, Port. 341, DOU de 16/05/2022.
Joel Almeida dos Santos, Designado, Port. 341, DOU de 16/05/2022. Dispensado, Port. 307, DOU de 30/03/2023.</t>
        </r>
      </text>
    </comment>
    <comment ref="H83" authorId="95" shapeId="0" xr:uid="{00000000-0006-0000-0500-00005E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RDC 251 de 2018.
Otávio Frederico Francisco de Brito. Nomeado, Port. 22, DOU de 07/01/2019. Exonerado, Port. 1040, DOU de 04/11/2022.
Sabrina Rodrigues Santos. Nomeada, Port. 1040, DOU de 04/11/2022.Exonerada, Port. 413, DOU 24/03/2025.
Rosane Maria Franklin Pinto. Nomeada, Port. 1.427, DOU 26/11/2025.</t>
        </r>
      </text>
    </comment>
    <comment ref="H84" authorId="96" shapeId="0" xr:uid="{00000000-0006-0000-0500-00005F00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Mário Matos Moreira, nomeado, Port. 530, DOU de 26.03.19.Exonerado, Port. 1.577, DOU 13.12.2024.
Reply:
    Sarah Machado Luz, nomeada, Port. 483, DOU. 11/04/2025.
Reply:
    Exonerada, Port. 1.442, DOU 01/12/2025.
Maria Ilca da Silva Moitinho. Nomeada, Port. 1.442, DOU 01/12/2025.</t>
        </r>
      </text>
    </comment>
    <comment ref="M84" authorId="97" shapeId="0" xr:uid="{00000000-0006-0000-0500-00006000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Mário Matos Moreira, designado, Port. 1.728, DOU de 11.12.18 e dispensado pt 814 de 11 de abril de 2019. José Bernardino Pereira da Silva, designado, Port. 814, DOU de 11.04.19; dispensado, Port. 513, DOU de 09.07.20. Simone de Oliveira Reis Rodero, designada, Port. 513, DOU de 09.07.20. Dispensada, Port. 486, DOU 30.04.2024.
Sarah Machado Luz. Designada, Port. 486, DOU 30.04.2024
Reply:
    Sarah Machado Luz, dispensada, Port. 485, DOU 11/04/2025.
Reply:
    Núbia de Cássia Albuquerque Figueiredo. Designada, Port. 533, DOU 24/04/2025.Dispensada, Pot. 71, DOU 27/01/2026.
Marcele Cristina Alves Rosa, Designada, Port. 71, DOU 27/01/2026.</t>
        </r>
      </text>
    </comment>
    <comment ref="H86" authorId="98" shapeId="0" xr:uid="{00000000-0006-0000-0500-000061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251 de 2018.
Alessandra Silva Torres. Nomeada, Port.37, DOU 07/07/2019. Exonerada, Port. 704, DOU 30/05/2025.
Sabrina Romão Papa. Nomeada, Port. 766, DOU 17.06.2025.Exonerada, Port. 417, DOU 02/04/2026.
Joel Almeida dos Santos. Nomeado, Port.417, DOU 02/04/2026.</t>
        </r>
      </text>
    </comment>
    <comment ref="H87" authorId="99" shapeId="0" xr:uid="{00000000-0006-0000-0500-000062000000}">
      <text>
        <r>
          <rPr>
            <sz val="10"/>
            <rFont val="Arial"/>
          </rPr>
          <t>[Threaded comment]
Your version of Excel allows you to read this threaded comment; however, any edits to it will get removed if the file is opened in a newer version of Excel. Learn more: https://go.microsoft.com/fwlink/?linkid=870924
Comment:
    José Bernardino Pereira da Silva Filho, nomeado, Port. 170, DOU de 16.01.19; exonerado, Port. 512, DOU de 09.07.20.
Simone de Oliveira Reis Rodero, nomeada, Port. 512, DOU de 09.07.20.Exonerada, Port. 424, DOU de 15.04.2024
Núbia de Cássia Albuquerque Figueiredo. Nomeada, Port. 485, DOU de 29.04.2024</t>
        </r>
      </text>
    </comment>
    <comment ref="M87" authorId="100" shapeId="0" xr:uid="{00000000-0006-0000-0500-000063000000}">
      <text>
        <r>
          <rPr>
            <sz val="10"/>
            <rFont val="Arial"/>
          </rPr>
          <t>[Threaded comment]
Your version of Excel allows you to read this threaded comment; however, any edits to it will get removed if the file is opened in a newer version of Excel. Learn more: https://go.microsoft.com/fwlink/?linkid=870924
Comment:
    Heder Murari Borba, designado ,Port.257, DOU de 16.01.19; dispensado, Port. 1.873, DOU de 22.11.19. Marcos Antônio Ferreira Gomes, designado Port. 1.873, DOU DE 22.11.19. Dispensado, Port. 869, DOU de 10/08/2023.
Nadia Lima Dias Cabral Gomes. Designada, Port. 869, DOU de 10/08/2023.</t>
        </r>
      </text>
    </comment>
    <comment ref="H88" authorId="101" shapeId="0" xr:uid="{00000000-0006-0000-0500-000064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255 de 2018. Heder Murari Borba, nomeado, Port. 256, DOU de 29.01.19; exonerado, Port. 1.743, DOU de 25/10/2019, a partir de 04/11/19. Marcos Antônio Ferreira Gomes, nomeado, Port. 1.873, DOU de 22.11.19. Exonerado, Port. 690, DOU de 29.06.2023.
Nadia Lima Dias Cabral Gomes. Nomeada, Port. 868, DOU de 10/08/2023.</t>
        </r>
      </text>
    </comment>
    <comment ref="H89" authorId="102" shapeId="0" xr:uid="{00000000-0006-0000-0500-000065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251 de 2018.</t>
        </r>
      </text>
    </comment>
    <comment ref="M89" authorId="103" shapeId="0" xr:uid="{D31C48CC-99F3-4ECE-B5FD-E43FB7FC6B87}">
      <text>
        <r>
          <rPr>
            <sz val="10"/>
            <rFont val="Arial"/>
          </rPr>
          <t>[Threaded comment]
Your version of Excel allows you to read this threaded comment; however, any edits to it will get removed if the file is opened in a newer version of Excel. Learn more: https://go.microsoft.com/fwlink/?linkid=870924
Comment:
    Rosane Maria Franklin Pinto. Designada, Port. 164, DOU 16/01/2019
Dispensada, Port. 1.309, DOU 28/10/2025.
Thaís Cremonesi Endo. Designada, Port. 1332, DOU 31/10/2025.</t>
        </r>
      </text>
    </comment>
    <comment ref="H90" authorId="104" shapeId="0" xr:uid="{00000000-0006-0000-0500-000066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RDC 251 de 2018.
Rosane Maria Franklin Pinto. Nomeada, Port. 41, DOU 07/01/2019. Exonerada, Port. 1.308, DOU 28/10/2025.
Thaís Cremonesi Endo. Nomeada, Port. 1.331, DOU 31/10/2025.</t>
        </r>
      </text>
    </comment>
    <comment ref="H91" authorId="105" shapeId="0" xr:uid="{00000000-0006-0000-0500-000067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251 de 2018.</t>
        </r>
      </text>
    </comment>
    <comment ref="M91" authorId="106" shapeId="0" xr:uid="{00000000-0006-0000-0500-000068000000}">
      <text>
        <r>
          <rPr>
            <sz val="10"/>
            <rFont val="Arial"/>
          </rPr>
          <t>[Threaded comment]
Your version of Excel allows you to read this threaded comment; however, any edits to it will get removed if the file is opened in a newer version of Excel. Learn more: https://go.microsoft.com/fwlink/?linkid=870924
Comment:
    Vânia Morena Cruzes, nomeada, Port. 43, DOU de 07.01.19; Exonerada, Port. 304, DOU de 08.02.19. Karem Vasconcelos Gomes, designada, Port. 1.213, DOU de 01.07.19; dispensada, Port. 278, DOU de 1.03.20. Musa Morena Silva Dias, designada, Port. 278, DOU de 16.03.2020. Dispensada, Port. 483, DOU 16/04/2026.
Mateus Matias Pinheiro. Designado, Port.483, DOU 16/04/2026.</t>
        </r>
      </text>
    </comment>
    <comment ref="H92" authorId="107" shapeId="0" xr:uid="{00000000-0006-0000-0500-000069000000}">
      <text>
        <r>
          <rPr>
            <sz val="10"/>
            <rFont val="Arial"/>
          </rPr>
          <t>[Threaded comment]
Your version of Excel allows you to read this threaded comment; however, any edits to it will get removed if the file is opened in a newer version of Excel. Learn more: https://go.microsoft.com/fwlink/?linkid=870924
Comment:
    Vânia Morena Cruzes, nomeada, Port. 43, DOU de 07.01.19; Exonerada, Port. 304, DOU de 08.02.19. Karem Vasconcelos Gomes, Designada, Port. 828, 16.04.19; exonerada, Port. 277, DOU de 1.03.20. Musa Morena Silva Dias, nomeada, Port. 277, DOU de 16.03.20.Exonerada, Port. 482, DOU 16/04/2026.
Mateus Matias Pinheiro. Nomeado, Port.482, DOU 16/04/2026.</t>
        </r>
      </text>
    </comment>
    <comment ref="H93" authorId="108" shapeId="0" xr:uid="{00000000-0006-0000-0500-00006A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251 de 2018.
Reply:
    Sarah Machado Luz, exonerada, Port. 484, DOU 11/04/2025
Reply:
    Alessandra Silva Torres. Nomeada, Port. 704, DOU 30/05/2025.</t>
        </r>
      </text>
    </comment>
    <comment ref="M93" authorId="109" shapeId="0" xr:uid="{00000000-0006-0000-0500-00006B000000}">
      <text>
        <r>
          <rPr>
            <sz val="10"/>
            <rFont val="Arial"/>
          </rPr>
          <t>[Threaded comment]
Your version of Excel allows you to read this threaded comment; however, any edits to it will get removed if the file is opened in a newer version of Excel. Learn more: https://go.microsoft.com/fwlink/?linkid=870924
Comment:
    Willans Nunes dos Santos, designado, Port. 931, DOU de 03.05.19; dispensado, Port. 141, DOU de 13.02.20. Alessandra Silva Torres, designada, Port. 141, DOU de 13.02.20. Dispensada, Port. 705, DOU 30/05/2025.
Tatiana Barbosa Sousa. Designada, Port. 707, DOU 30/05/2025.</t>
        </r>
      </text>
    </comment>
    <comment ref="H94" authorId="110" shapeId="0" xr:uid="{00000000-0006-0000-0500-00006C000000}">
      <text>
        <r>
          <rPr>
            <sz val="10"/>
            <rFont val="Arial"/>
          </rPr>
          <t>[Threaded comment]
Your version of Excel allows you to read this threaded comment; however, any edits to it will get removed if the file is opened in a newer version of Excel. Learn more: https://go.microsoft.com/fwlink/?linkid=870924
Comment:
    Willans Nunes dos Santos, nomeado, Port. 930, DOU de 03.05.19; exonerado, Port. 111, DOU de 10.02.20.
Tatiana Barbosa Sousa, nomeada, Port. 389, DOU de 08.05.20. Exonerada, Port. 282, DOU  de 02/06/2021.
Giovana Lírio Nascimento Silva, nomeada, Port. 282, DOU de 02/06/2021.Exonerada, Port. 1.443, DOU 12.11.2024.
Tatiana Barbosa Sousa. Nomeada, Port. 1.443, DOU 12.11.2024.</t>
        </r>
      </text>
    </comment>
    <comment ref="H95" authorId="111" shapeId="0" xr:uid="{00000000-0006-0000-0500-00006D000000}">
      <text>
        <r>
          <rPr>
            <sz val="10"/>
            <rFont val="Arial"/>
          </rPr>
          <t>[Threaded comment]
Your version of Excel allows you to read this threaded comment; however, any edits to it will get removed if the file is opened in a newer version of Excel. Learn more: https://go.microsoft.com/fwlink/?linkid=870924
Comment:
    Cristina Marinho Ribeiro, nomeada pt 1145 de 11/07/2014 e exonerada, a pedido, pt 93 de 25/01/2016.
Erika Mattos da Veiga, nomeada Pt 627, de 10/03/16, e exonerada Pt 416, de 14/03/17.
Gabrielle Cunha Barbosa Cavalcanti e Cysne Troncoso, Nomeada, Port. 161, DOU de 02/02/2018.
Exonerado, Port. 520, DOU de 07/10/2021.
Thalita Antony de Souza Lima, Nomeada, Port. 94, DOU de 14/02/2022.
RDC 705/2022 alteração de denominação de GGREG p/ ASREG. Alteração de CGE-II p/ CA I. Exonerada, Port. 429, DOU de 20/06/2022. Nomeada, Port. 429, DOU de 20/06/2022.Exonerada, Port. 354, DOU 11/03/2024.
Marcelo de Matos Ramos. Nomeado, Port. 1.229, DOU 07/10/2025.</t>
        </r>
      </text>
    </comment>
    <comment ref="M95" authorId="112" shapeId="0" xr:uid="{00000000-0006-0000-0500-00006E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Henrique Trindade da Silva, designado pela pt 1386 de 19/09/2011, e dispensado pela pt 1454 de 30/09/2011.
Cristina Marinho Ribeiro, designada pt 206 de 13/02/2012 e dispensada pt 1146 de 11/07/2014.
Fernanda Moreira Coura, designada pt 1248 de 30/07/2014 e dispensada, a pedido, pt 1554 de 04/01/2016.
Telma Rodrigues Caldeira, designada pt 1.555 de 04/01/2016 e dispensada, a partir de 05/02/2016,  pt ........
Erika Mattos da Veiga, designada pt 267 de 05/02/2016 e dispensada pt 628 de 10/03/2016.
Telma Rodrigues Caldeira, designada PT 956, de 28/04/16, e dispensada Pt 446, de 20/03/17. Gabrielle C. Trocoso: Desig. PT nº 418, DOU de 14.03.16; Disp PT 199, DOU de 16.2.18. Telma Rodrigues Caldeira: Designada Port. 928, DOU de 23.07.2017; dispensada, Port. 77, DOU de 29.01.20. Daniel Marques Mota, designado,  Port. 77, DOU de 29.01.20. Dispensado, Port. 486, DOU de 23/09/2021.
Rodrigo Abrão Veloso Taveira, Designado, Port. 444, DOU de 08/09/2021. Dispensado em razão da RDC 705/2022, com vigência a partir de 20/06/2022 - Designado, Port. 462, DOU de 23/06/2022. Dispensado, Port. 308, DOU de 30/03/2023.
Júlia de Souza Ferreira. Designada, Port. 308, DOU de 30/03/2023. Dispensada, Port. 129, DOU de 05.02.2024.
Larissa Caetano Mizutani. Designada, Port. 129, DOU de 05.02.2024. Dispensada, Port. 645, DOU de 28.05.2024
Henrique Mansano Rosa Oliveira. Designado, Port. 216, DOU 07/02/2025.Dispensado, Port. 263, DOU 04/03/2026.
Henrique Mansano Rosa Oliveira. Designado, Port. 345, DOU 16/03/2026.</t>
        </r>
      </text>
    </comment>
    <comment ref="H96" authorId="113" shapeId="0" xr:uid="{00000000-0006-0000-0500-00006F000000}">
      <text>
        <r>
          <rPr>
            <sz val="10"/>
            <rFont val="Arial"/>
          </rPr>
          <t>[Threaded comment]
Your version of Excel allows you to read this threaded comment; however, any edits to it will get removed if the file is opened in a newer version of Excel. Learn more: https://go.microsoft.com/fwlink/?linkid=870924
Comment:
    Tiago Lanius Rauber, nomeado Pt 286, de 05/02/16, e exonerado Pt 489, de 23/03/17.
Gustavo Cunha Garcia, nomeado Pt 519,  de 29/3/17, exonerado Pt 1.174, de 17/7/17.
Patricia Ferrari Andreotti nomeada pt 1209 de 20.07.17 e exonerada, a pedido, pt 1768 de 24.12.18. Rodrigo Abrão Veloso Taveira, nomeado, Port. 1.768, DOU de 24.12.18; exonerado, Port. 286, DOU de 16.03.20. Petter Ricardo de Oliveira, nomeado, Port. 384, DOU de 08.05.20
Apostilamento BS nº 58/2021.
Apostilamento BS nº 06/2022 - RDC 705/2022 alteração de denominação de GGREG p/ ASREG.</t>
        </r>
      </text>
    </comment>
    <comment ref="H97" authorId="114" shapeId="0" xr:uid="{00000000-0006-0000-0500-000070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Marcia Gonçalves de Oliveira nomeada pt 1217 de 21.07.17 e exonerada pt 413 de 07.03.19.
Daniel Marques Mota, Nomeado, Port. 545, DOU de 28/03/2019. Exonerado, Port. 363, DOU de 20/07/2021.
Stefania Schimaneski Piras, Nomeada, Port. 418, DOU de 19/08/2021.
Apostilamento BS nº 58/2021
Exonerada, Port. 128, DOU de 02/03/2022.
Rodrigo Abrão Veloso Taveira, Nomeado, Port. 128, DOU de 02/03/2022.
Apostilamento BS nº 07/2022 - RDC 705/2022 alteração de denominação de GGREG p/ ASREG. Exonerado, Port. 393, DOU de 25/04/2023.
Larissa Caetano Mizutani. Nomeada, Port. 393. DOU de 25/04/2023.Exonerada, Port. 412, DOU  de 16.04.2024.
Edson Veríssimo. Nomeado, Port. 753, DOU 20.06.2024. Exonerado, Port. 1.068, DOU 21.08.2024.
Vivian Cardoso de Moraes Oliveira. Exonerada, Port. 1.177 DOU 29/09/2025.
Reply:
    Suiane Inez da Costa Fernandes. Nomeada, Port. 1424, DOU de 24/11/2025.
</t>
        </r>
      </text>
    </comment>
    <comment ref="H98" authorId="115" shapeId="0" xr:uid="{00000000-0006-0000-0500-00007100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Abrão Veloso Taveira, nomeado pt 751 de 24/03/2016 e exonerado, a pedido, pt 1282 de 24/06/2016.
Kassandra de freitas Rodrigues, nomeado PT 01.452 de 19.07.16 e exonerada, a pedido, PT. 1.629 de 15/08/2016. Telma Rodrigues Caldeira, nomeada, Port. 169, DOU de 08.02.18; exonerada, Port. 08.02.18; exonerada, Port. 287, DOU de 16.03.20. Rodrigo Abrão Veloso Taveira, nomeado, Port. 286, DOU de 16.03.20
Apostilamento BS nº 58/2021
Exonerado, Port. 127, DOU de 02/03/2022.
Stefania Schimaneski Piras, Nomeada, Port. 127, DOU de 02/03/2022. Exonerada, Port. 279, DOU de 04/05/2022.
RDC 705/2022 alteração de denominação de GPROR p/ CPROR. Alteração de CGE-IV p/ CCT-V.
Júlia de Souza Ferreira. Nomeada, Port. 767, DOU de 06/09/2022.
Exonerada, Port.1.243.DOU 30/10/2023.
RAISA ZANDONADE VAZZOLER.
Nomeada Port. Port.1.243.DOU 30/10/2023.</t>
        </r>
      </text>
    </comment>
    <comment ref="M98" authorId="116" shapeId="0" xr:uid="{00000000-0006-0000-0500-000072000000}">
      <text>
        <r>
          <rPr>
            <sz val="10"/>
            <rFont val="Arial"/>
          </rPr>
          <t>[Threaded comment]
Your version of Excel allows you to read this threaded comment; however, any edits to it will get removed if the file is opened in a newer version of Excel. Learn more: https://go.microsoft.com/fwlink/?linkid=870924
Comment:
    Designada Renata Regina Leite de Assis pt 271 de 05.2.16, dispensada em 25.2.16 pt 501.
Rodrigo Abrão Veloso Taveira, designado pt 501 de 25/02/2016 e dispensado pt 752 de 24/03/2016.
Kassandra de Freitas Rodrigues, designada PT 880 de 13/04/16 e dispensada PT 1.453 de 19/07/2016.
Tiago Lanius Rauber, designado Pt 286, de 12.08.16, e dispensado Pt 487, de 23/03/17.
Telma Rodrigues Caldeira designada pt 487 de 23.03.17 e dispensada pt 400 de 28.03.18. Michelle Cecília dos Reis Oliveira, designada, Port. 400,DOU de 28.03.18; dispensada, Port. 1.535, DOU de 20.09.19.Guilherme Borba Dantas, designado, Port. 1.617, DOU de 04.10.19; dispensado, Port. 81, DOU de 31.01.20. Rodrigo Abrão Veloso Taveira, designado, Port. 81, DOU de 31.01.20; dispensado, Port. 317, DOU de 27.03.20. Guilherme Borba Dantas, designado, Port. 317, DOU de 27.03.20; dispensado, Port. 7, DOU de 08.01.21.
Stefania Schimaneski Piras, Designada, Port. 606, DOU de 11/11/2021. Dispensada, Port. 280, DOU de 04/05/2022.
Renata Regina Leite de Assis, Designada, Port. 280, DOU de 04/05/2022. Dispensada em razão da RDC 705/2022, com vigência a partir de 20/06/2022 - Designada, Port. 461, DOU de 23/06/2022. Dispensada, Port. 313, DOU de 04/04/2023.
Renata Regina Leite de Assis. Designada. Port. 567, DOU de 13.05.2024.</t>
        </r>
      </text>
    </comment>
    <comment ref="H99" authorId="117" shapeId="0" xr:uid="{00000000-0006-0000-0500-000074000000}">
      <text>
        <r>
          <rPr>
            <sz val="10"/>
            <rFont val="Arial"/>
          </rPr>
          <t>[Threaded comment]
Your version of Excel allows you to read this threaded comment; however, any edits to it will get removed if the file is opened in a newer version of Excel. Learn more: https://go.microsoft.com/fwlink/?linkid=870924
Comment:
    Michelle Cecília dos Reis Oliveira, nomeada, Port. 1.203, DOU de 19.07.17; exonerada, Port. 1.534, DOU de 20.09.19. Guilherme Borba Dantas, nomeado, Port. 1656, DOU de 14.10.2019; exonerado, Port. 5, DOU de 08.01.21. Renata Regina Leite de Assis, nomeada, Port. 170, DOU de 24.03.21
Apostilamento BS nº 58/2021
Apostilamento BS nº 08/2022 - RDC 705/2022 alteração de denominação de GPROR p/ CPROR.</t>
        </r>
      </text>
    </comment>
    <comment ref="H100" authorId="118" shapeId="0" xr:uid="{E7DF1333-C380-429A-8804-828C7FB94BD6}">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Criação na RDC Nº 934, DE 30 DE OUTUBRO DE 2024, publicada em 31/10/2024. 
Dalmo Luiz Faria Pires Aniceto, Nomeado, PT. 1.395, DOU 01/11/2024. </t>
        </r>
      </text>
    </comment>
    <comment ref="H101" authorId="119" shapeId="0" xr:uid="{00000000-0006-0000-0500-000076000000}">
      <text>
        <r>
          <rPr>
            <sz val="10"/>
            <rFont val="Arial"/>
          </rPr>
          <t>[Threaded comment]
Your version of Excel allows you to read this threaded comment; however, any edits to it will get removed if the file is opened in a newer version of Excel. Learn more: https://go.microsoft.com/fwlink/?linkid=870924
Comment:
    João Pedro Pietrzarki Cerutti, nomeado, Port. 1.183, DOU de 17.07.17; exonerado, Port. 89, DOU de 03.02.20. Talita Lopes Campos Soares, nomeada, Port. 302, DOU de 23.03.20; exonerada, Port. 171, DOU de 24.03.21. Dalmo Luiz Faria Pires Aniceto, Nomeado, Port. 604, DOU de 17/06/2021.
Apostilamento BS nº 58/2021
Apostilamento BS nº 10/2022 - RDC 705/2022 alteração de denominação de GPROR p/ CPROR.
RAQUEL PEREIRA GUIMARÃES. Nomeada. Port. 1.319, DOU 17.10.2024.Exonerada, Port. 1.641,DOU 31.12.2024
Roger Barbosa Paiva. Nomeado, Port. 494, DOU 15/04/2025.</t>
        </r>
      </text>
    </comment>
    <comment ref="H102" authorId="120" shapeId="0" xr:uid="{00000000-0006-0000-0500-000077000000}">
      <text>
        <r>
          <rPr>
            <sz val="10"/>
            <rFont val="Arial"/>
          </rPr>
          <t>[Threaded comment]
Your version of Excel allows you to read this threaded comment; however, any edits to it will get removed if the file is opened in a newer version of Excel. Learn more: https://go.microsoft.com/fwlink/?linkid=870924
Comment:
    Kassandra de Freitas Rodrigues, nomeada PT 272 de 05.02.16 e exonerada PT 1.452 de 19.07.16.
Thais Jussara de Araujo Ferreira Pereira, nomeada pt 315 de 23.08.16 e exonerada pt 876 de 11.07.18. Tatiana Mujniz Falcão  Rabelo, nomeada, Port. 876, DOU de 11.07.18; exonerada, Port. 1.573, DOU de 26.09.19. Renata Regina Leite de Assis, nomeada, Port. 1.791, DOU de 07.11.19; exonerada, Port. 366, DOU de 22.04.20. Mariana Xavier Rocha, nomeada, Port. 411, DOU de 15.05.20.
Apostilamento BS nº 58/2021
Apostilamento BS nº 11/2022 - RDC 705/2022 alteração de denominação de GPROR p/ CPROR. Exonerada, Port. 530, DOU de 25/05/2023.
Bianca Kollross. Nomeada, Port. 774, DOU de 11/07/2023. Exonerada, Port. 64, DOU de 22.01.2024.
Edson Veríssimo. Nomeado, Port. 185, DOU de 20.02.2024. Exonerado, Port 753, DOU 20.06.2024.
Edson Veríssimo. Nomeado, Port. 1.068, DOU 21.08.2024.</t>
        </r>
      </text>
    </comment>
    <comment ref="H103" authorId="121" shapeId="0" xr:uid="{00000000-0006-0000-0500-000078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Cunha Garcia nomeado Pt 1.689, de 29/08/16, exonerado a pedido, a partir de 02/01/2017, Pt 40, de 17/01/2017.
Misani Akiko Kanamota Ronchini nomeada pt 147 de 02.02.18 e exonerada, a partir de 31.12.18, pt 143 de 14.01.19. Flávio Saab, nomeado, Port. 280, DOU de 01.02.19; exonerado, Port. 97, DOU de 17.02.2021.
Thiago Silva Carvalho, Nomeado, Port. 353, DOU de 15/07/2021.
Apostilamento BS nº 58/2021
RDC 705/2022 alteração de denominação de GEAIR p/ COAIR. Alteração de CGE-IV p/ CCT-V. Exonerado, Port. 436, DOU de 20/06/2022. Nomeado, Port. 436, DOU de 20/06/2022.</t>
        </r>
      </text>
    </comment>
    <comment ref="M103" authorId="122" shapeId="0" xr:uid="{EF16A844-541F-4682-8B24-0F9C30F6BE2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Renata Faria Pereira, nomeada pt 1120 de 04/07/2014 e exonerada pt 523 de 24/11/2014.
Mateus Rodrigues Cerqueira, nomeado Pt 132, de 21/1/16, exonerado Pt 1.185, de 17/7/17.
Cintia Maria Gava nomeada pt. 1184 de 17.07.17 e exonerada pt 286 de 02.03.18.
Raisa Zandonade Vazzoler nomeada pt 285 de 02.03.18 e exonerada, a partir de 31.12.18, pt 119 de 08.01.19.
Misani Akiko Kanamota Ronchini nomeada pt 203 de 22.01.19 e exonerada pt 847 de 22.04.19.
Thiago Silva Carvalho, Nomeado, Port. 917, DOU de 02/05/2019. Exonerado, Port. 353, DOU de 15/07/2021.
Raisa Zandonade Vazzoler, Nomeada, Port. 408, DOU de 16/08/2021.
Apostilamento BS nº 58/2021
Apostilamento BS nº 12/2022 - RDC 705/2022 alteração de denominação de GEAIR p/ COAIR
Exonerada Port. Port.1.243.DOU 30/10/2023. 
Cidley de Oliveira Guioti, Nomeado Port. 1.360,DOU de 24.11.2023. </t>
        </r>
      </text>
    </comment>
    <comment ref="H104" authorId="123" shapeId="0" xr:uid="{00000000-0006-0000-0500-00007A00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Faria Pereira, nomeada pt 1120 de 04/07/2014 e exonerada pt 523 de 24/11/2014.
Mateus Rodrigues Cerqueira, nomeado Pt 132, de 21/1/16, exonerado Pt 1.185, de 17/7/17.
Cintia Maria Gava nomeada pt. 1184 de 17.07.17 e exonerada pt 286 de 02.03.18.
Raisa Zandonade Vazzoler nomeada pt 285 de 02.03.18 e exonerada, a partir de 31.12.18, pt 119 de 08.01.19.
Misani Akiko Kanamota Ronchini nomeada pt 203 de 22.01.19 e exonerada pt 847 de 22.04.19.
Thiago Silva Carvalho, Nomeado, Port. 917, DOU de 02/05/2019. Exonerado, Port. 353, DOU de 15/07/2021.
Raisa Zandonade Vazzoler, Nomeada, Port. 408, DOU de 16/08/2021.
Apostilamento BS nº 58/2021
Apostilamento BS nº 12/2022 - RDC 705/2022 alteração de denominação de GEAIR p/ COAIR
Exonerada Port. Port.1.243.DOU 30/10/2023. 
Cidley de Oliveira Guioti, Nomeado Port. 1.359,DOU de 24.11.2023</t>
        </r>
      </text>
    </comment>
    <comment ref="H105" authorId="124" shapeId="0" xr:uid="{00000000-0006-0000-0500-00007B00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Mitsue Ivana Brummell, nomeada pt 740 de 02/06/2014 e exonerada, a partir de 01/08/2014, pt 1.264 de 31/07/2014.
Thais Jussara de Araujo Ferreira, nomeada pt 275 de 05/02/2016 e exonerada pt 680 de 21/03/2016.
Daniela Martins Ferreira, nomeada Pt 680, de 21/3/17, exonerada Pt 1.177, de 17/7/17.
Thiago Silva Carvalho nomeado pt 301 de 06.03.18 e exonerado pt 917 de 02.05.19.
Raisa Zandonade Vazzoler, Nomeada, Port. 932, DOU de 03/05/2019. Exonerada, Port. 408, DOU de 16/08/2021.
Karina Schunig, Nomeada, Port. 493, DOU de 28/09/2021.
Apostilamento BS nº 58/2021
Apostilamento BS nº 15/2022 - RDC 705/2022 alteração de denominação de GEAIR p/ COAIR</t>
        </r>
      </text>
    </comment>
    <comment ref="H106" authorId="125" shapeId="0" xr:uid="{00000000-0006-0000-0500-00007C000000}">
      <text>
        <r>
          <rPr>
            <sz val="10"/>
            <rFont val="Arial"/>
          </rPr>
          <t>[Threaded comment]
Your version of Excel allows you to read this threaded comment; however, any edits to it will get removed if the file is opened in a newer version of Excel. Learn more: https://go.microsoft.com/fwlink/?linkid=870924
Comment:
    Mateus Rodrigues Cerqueira nomeado pt 1185 de 17.07.17, exonerado a pedido pt. 139 de 30.01.18.
Cintia Maria Gava nomeada pt 286 e 02.03.18 e exonerada, a pedido, a partir de 31.12.18, pt 118 de 08.01.19.
Misani Akiko Kanamota Ronchini nomeada pt 143 de 14.01.19 e exonerada pt 203 de 22.01.19. Luciana Pereira de Andrade, nomeada, Port. 286, DOU de 04.02.19; exonerada, a partir de 30/07/19, Port. 1.412, DOU de 16.08.19; Edson Antônio Donagema, nomeado, Port. 1.412, DOU de 16.08.2019.
Apostilamento BS nº 58/2021
Apostilamento BS nº 13/2022 - RDC 705/2022 alteração de denominação de GEAIR p/ COAIR. Exonerado, Port. 425, DOU de 28/04/2023.
Rodrigo Abrão Veloso Taveira. Nomeado, Port. 495, DOU de 18/05/2023.Exonerado, Port. 1.033,DOU 16.08.2024.
Telma Rodrigues Caldeira. Nomeada, Port. 345, DOU 07/03/2025.Exonerada, Port. 64, DOU 26/01/2026.
Isabella Silva Di Jorge Portella. Nomeada, Port. 284, DOU 06/03/2026.</t>
        </r>
      </text>
    </comment>
    <comment ref="H107" authorId="126" shapeId="0" xr:uid="{00000000-0006-0000-0500-00007D000000}">
      <text>
        <r>
          <rPr>
            <sz val="10"/>
            <rFont val="Arial"/>
          </rPr>
          <t>[Threaded comment]
Your version of Excel allows you to read this threaded comment; however, any edits to it will get removed if the file is opened in a newer version of Excel. Learn more: https://go.microsoft.com/fwlink/?linkid=870924
Comment:
    Raisa Zandonade Vazzoler nomeada pt. 1188 de 17.07.17 e exonerada pt. 285 de 02.03.18.
André Oliveira Rezende de Souza nomeado pt 620 de 07.05.18 e exonerado pt 85 de 04.01.18.
Raisa Zandonade Vazzoler nomeada pt 200 de 22.01.19 e exonerada pt 932 de 03.05.19. Rosângela Silva Duarte Collares, nomeada, Port. 1.164, DOU de 17.06.19; exonerada, Port. 510, DOU de 09.07.20.
Karina Schunig, Nomeada, Port. 557, DOU de 17/08/2020. Exonerada, Port. 493, DOU de 28/09/2021.
Hosana Cecília Fagundes, Nomeada, Port. 535, DOU de 15/10/2021.
Apostilamento BS nº 58/2021
Apostilamento BS nº 14/2022 - RDC 705/2022 alteração de denominação de GEAIR p/ COAIR. Exonerada, Port. 161, DOU de 02/03/2023.
Bianca Barboza Nogueira Leitão. Nomeada, Port. 251, DOU de 17/03/2023.</t>
        </r>
      </text>
    </comment>
    <comment ref="H108" authorId="127" shapeId="0" xr:uid="{968F8E00-00C9-4FC9-A520-B122BEBE15D2}">
      <text>
        <r>
          <rPr>
            <sz val="10"/>
            <rFont val="Arial"/>
          </rPr>
          <t>[Threaded comment]
Your version of Excel allows you to read this threaded comment; however, any edits to it will get removed if the file is opened in a newer version of Excel. Learn more: https://go.microsoft.com/fwlink/?linkid=870924
Comment:
    Aline Nara de Mesquita Brito, Nomeada, Port. 1.423, DOU de 28/08/2017.
RDC 585/2021 Apostilamento
Apostilamento BS nº 18/2022 - RDC 705/2022 alteração de denominação de GECOR p/ CMARR. Exonerada, Port. 919. DOU de 17/10/2022.
Henrique Mansano Rosa Oliveira, Nomeado, Port. 1070, DOU de 08/11/2022.
Reply:
    Henrique Mansano Rosa Oliveira, Nomeado, Port. 526, DOU de 02.05.2024. Exonerado, Port. 1.431, DOU 26/11/2025.
Henrique Mansano Rosa Oliveira. Nomeado, Port. 1.493,DOU 22/12/2025.Exonerado, Port.262, DOU 04/03/2026.
Henrique Mansano Rosa Oliveira. Nomeado, Port. 344, DOU 16/03/2026.</t>
        </r>
      </text>
    </comment>
    <comment ref="M108" authorId="128" shapeId="0" xr:uid="{00000000-0006-0000-0500-00007F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Cunha Garcia designado pt 1191 de 17.07.17 e dispensado pt 890 de 26.04.19.
Júlia de Souza Ferreira, Designada, Port. 890, DOU de 26/04/2019. Dispensada, Port. 510, DOU de 01/10/2021.
Paulo José Gonçalves Ferreira. Designado, Port. 581, DOU de 04/11/2021. Dispensado em razão da RDC 705/2022, com vigência a partir de 20/06/2022 - Designada, Port. 463, DOU de 23/06/2022. Dispensado, Port. 563, DOU de 01/05/2023.
Tatiana Muniz Falcão Rabelo. Designada, Port. 1.412, DOU  de 19.12.2023</t>
        </r>
      </text>
    </comment>
    <comment ref="H109" authorId="129" shapeId="0" xr:uid="{00000000-0006-0000-0500-000080000000}">
      <text>
        <r>
          <rPr>
            <sz val="10"/>
            <rFont val="Arial"/>
          </rPr>
          <t>[Threaded comment]
Your version of Excel allows you to read this threaded comment; however, any edits to it will get removed if the file is opened in a newer version of Excel. Learn more: https://go.microsoft.com/fwlink/?linkid=870924
Comment:
    Cidleu de Oliveira Guioti , nomeado, Port. 1.186, DOU de  17.07.17; exonerado, Port. 1.670, 29.11.18. Daniel Marques Mota, nomeado, Port. 1669, DOU de 29.11.18.
Daniel Marques Mota nomeado pt 1669 de 29.11.18 e exonerado pt 545 pt 28.03.19.
Júlia de Souza Ferreira, nomeada, Port. 861, DOU de 22/04/2019. Exonerada, Port. 509, DOU de 01/10/2021.
Tatiana Muniz Falcão Rabelo, Nomeada, Port. 524, DOU de 08/10/2021. Exonerada, Port. 645, DOU de 06/12/2021.
Paulo José Gonçalves Ferreira, Nomeado, Port. 646, DOU de 06/12/2021.
Apostilamento BS nº 58/2021
Apostilamento BS nº 16/2022 - RDC 705/2022 alteração de denominação de GECOR p/ CMARR. Exonerado. Port. 308, DOU de 20.03.2024.
Tatiana Muniz Falcão Rabelo. Nomeada, Port. 376, DOU de 08.04.2024.</t>
        </r>
      </text>
    </comment>
    <comment ref="H110" authorId="130" shapeId="0" xr:uid="{5B099719-8069-4DB8-BD8F-7289783A4655}">
      <text>
        <r>
          <rPr>
            <sz val="10"/>
            <rFont val="Arial"/>
          </rPr>
          <t>[Threaded comment]
Your version of Excel allows you to read this threaded comment; however, any edits to it will get removed if the file is opened in a newer version of Excel. Learn more: https://go.microsoft.com/fwlink/?linkid=870924
Comment:
    Criação na RDC Nº 934, DE 30 DE OUTUBRO DE 2024, publicada em 31/10/2024. 
Reply:
    Rafael Gomes Fernandes. Nomeado, Port. 1533, DOU 03.12.2024.</t>
        </r>
      </text>
    </comment>
    <comment ref="H111" authorId="131" shapeId="0" xr:uid="{00000000-0006-0000-0500-000081000000}">
      <text>
        <r>
          <rPr>
            <sz val="10"/>
            <rFont val="Arial"/>
          </rPr>
          <t>[Threaded comment]
Your version of Excel allows you to read this threaded comment; however, any edits to it will get removed if the file is opened in a newer version of Excel. Learn more: https://go.microsoft.com/fwlink/?linkid=870924
Comment:
    Julierme Gonçalves da Silva nomeado pt 812 de 26.05.17 e exonerado pela pt 351 de 20.03.18.Daniel Marques Mota, nomeado, Port. 511, DOU DE 13.04.18; exonerado, Port. 1.669, DOU de 29.11.18. Daniela Martins Ferreira, nomeada, Port. 1.671, DOU de 29.11.18. Daniela Martins Ferreira nomeada pt 1671 de 29.11.18 e exonerada pt 862 de 22.04.19. Christina Carvalho de Araújo Otto, nomeada, Port. 862, Port. DOU de 22.04.19; exonerada, Port. 1.411, DOU de 16.08.19. Paulo José Gonçalves Ferreira, nomeado, Port. 1.500, DOU de 12.09.19. Exonerado, Port. 646, DOU de 06/12/2021.
Kelia Xavier Resende Vasconcelos, Nomeada, Port. 647, DOU de 06/12/2021. Apostilamento BS nº 58/2021 Apostilamento BS nº 17/2022 - RDC 705/2022 alteração de denominação de GECOR p/ CMARR. Exonerada, Port. 1151, DOU de 01/12/2022.
Francis Carazzai Reisdorfer. Nomeado, Port. 1154, DOU de 01/12/2022. Exonerado, Port. 312, DOU de 06/04/2023.
Kelia Xavier Resende Vasconcelos. Nomeada, Port. 1.245,DOU de 30/10/2023</t>
        </r>
      </text>
    </comment>
    <comment ref="H112" authorId="132" shapeId="0" xr:uid="{19C7E917-C095-421C-B173-40E2EC25F519}">
      <text>
        <r>
          <rPr>
            <sz val="10"/>
            <rFont val="Arial"/>
          </rPr>
          <t>[Threaded comment]
Your version of Excel allows you to read this threaded comment; however, any edits to it will get removed if the file is opened in a newer version of Excel. Learn more: https://go.microsoft.com/fwlink/?linkid=870924
Comment:
    Hélio Pereira Dias, exonerado da CGE III pela port. 360 de 25.03.09.
Gustavo Amarante RABELO DE Moraes dispensado no DOU de 13/12/2007, pg 23.
Maxiliano D'Avila Candido de Souza, nomeado Pt 237 (Casa Civil), de 02/06/09, e exonerado, a partir de 13/02/17, pela Pt 209 (Casa Civil), de 14/03/17.
Wolney da Cunha Soares Júnior nomeado pt 210 C. Civil de 14.03.17 e exonerado, a pedido, a partir de 1º de setembro, pt 1157 C. Civil de 23.10.18.Wladia Carvalho de Maracaba, nomeada, Port. 1.323, PR, DOU de 13.12.18; exonerada, Port. 427, DOU de 27.05.20. Fabrício Oliveira Braga, nomeado, Port. 426, DOU de 27.05.20.
Reply:
    Exonerado. Port/MS. 383, DOU 28/03/2025.
Maxiliano D'Avila Candido de Souza. Nomeado, Pt. 711 (casa civil), de 12/06/2025.Exonerado, Port. 178 (Casa Civil), DOU 03/03/2026.
Flavia Oliveria Tavares. Nomeada, Port. 179 (Casa Civil), DOU 03/03/2026.</t>
        </r>
      </text>
    </comment>
    <comment ref="M112" authorId="133" shapeId="0" xr:uid="{2EC7EAD3-1DFA-4290-9C83-A1083F67D6A4}">
      <text>
        <r>
          <rPr>
            <sz val="10"/>
            <rFont val="Arial"/>
          </rPr>
          <t>[Threaded comment]
Your version of Excel allows you to read this threaded comment; however, any edits to it will get removed if the file is opened in a newer version of Excel. Learn more: https://go.microsoft.com/fwlink/?linkid=870924
Comment:
    Fabricio Oliveira Braga. Designado, Port.326, DOU 12.02.2019.
Tânia Mara Arrais Monteiro. Designada, Port. 69, DOU 14.01.2025.Dispensada, Port. 1.303, DOU 24/10/2025.
Flávia Oliveira Tavares. Designada, Port. 1.303, DOU 24/10/2025.Dispensada, Port. 283, DOU 06/03/2026.
Waleska de Sousa Gurgel. Designada, Port. 850, DOU 21/07/2026.</t>
        </r>
      </text>
    </comment>
    <comment ref="H114" authorId="134" shapeId="0" xr:uid="{49EDCEA4-6B84-4E36-88BD-83E87E052B44}">
      <text>
        <r>
          <rPr>
            <sz val="10"/>
            <rFont val="Arial"/>
          </rPr>
          <t>[Threaded comment]
Your version of Excel allows you to read this threaded comment; however, any edits to it will get removed if the file is opened in a newer version of Excel. Learn more: https://go.microsoft.com/fwlink/?linkid=870924
Comment:
    Criada na RDC Nº 946, publicada no DOU de 06/12/2024. 
Reply:
    Flávia Oliveira Tavares. Nomeada, Port. 1.227, DOU 07/10/2025.Exonerada, Port. 282, DOU 06/03/2026.
Nicole Romeiro Taveiros. Nomeada, Port. 378, DOU 23/03/2026.</t>
        </r>
      </text>
    </comment>
    <comment ref="H115" authorId="135" shapeId="0" xr:uid="{00000000-0006-0000-0500-00008A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criado em 05.06.19 RDC 286 de 2019.</t>
        </r>
      </text>
    </comment>
    <comment ref="H116" authorId="136" shapeId="0" xr:uid="{00000000-0006-0000-0500-00008B000000}">
      <text>
        <r>
          <rPr>
            <sz val="10"/>
            <rFont val="Arial"/>
          </rPr>
          <t>[Threaded comment]
Your version of Excel allows you to read this threaded comment; however, any edits to it will get removed if the file is opened in a newer version of Excel. Learn more: https://go.microsoft.com/fwlink/?linkid=870924
Comment:
    Adilson de Oliveira Santos nomeado pt 349 de 25.03.09 e exonerado pt 1096 de 05.06.19.
Cargo transfomado em 05.06.19 RDC 286 de 2019.
Apostilamento nº 58, BS 01/2021, RDC 447/2020.</t>
        </r>
      </text>
    </comment>
    <comment ref="H117" authorId="137" shapeId="0" xr:uid="{00000000-0006-0000-0500-00008C000000}">
      <text>
        <r>
          <rPr>
            <sz val="10"/>
            <rFont val="Arial"/>
          </rPr>
          <t>[Threaded comment]
Your version of Excel allows you to read this threaded comment; however, any edits to it will get removed if the file is opened in a newer version of Excel. Learn more: https://go.microsoft.com/fwlink/?linkid=870924
Comment:
    David Pereira da Silva Neto nomeado pt 347 de 25.03.09 e exonerado pt 1098 de 05.06.19. RDC 286 de 2019. Tatiana Ferreira de Andrade Almeida, nomeada, Port. 1.097, DOU de 05.06.19; exonerada, Port. 1.302, DOU de 23.07.2019. Daniel Ferreira Borges, nomeado, Port. 1.303, DOU de 23.07.2019.
Apostilamento nº 59, BS 01/2021, RDC 447/2020.</t>
        </r>
      </text>
    </comment>
    <comment ref="H118" authorId="138" shapeId="0" xr:uid="{00000000-0006-0000-0500-00008D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262 de 2019.
Apostilamento nº 60, BS 01/2021, RDC 447/2020.</t>
        </r>
      </text>
    </comment>
    <comment ref="H119" authorId="139" shapeId="0" xr:uid="{79F08EC1-00A6-4DEA-A7DB-572EAFF63036}">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Criada na RDC Nº 946, publicada no DOU de 06/12/2024. </t>
        </r>
      </text>
    </comment>
    <comment ref="H120" authorId="140" shapeId="0" xr:uid="{00000000-0006-0000-0500-00008E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Antonio Cesar Silva Mallet, Nomeado, pt.777, DOU de 04.01.21,
</t>
        </r>
      </text>
    </comment>
    <comment ref="H121" authorId="141" shapeId="0" xr:uid="{00000000-0006-0000-0500-00008F000000}">
      <text>
        <r>
          <rPr>
            <sz val="10"/>
            <rFont val="Arial"/>
          </rPr>
          <t>[Threaded comment]
Your version of Excel allows you to read this threaded comment; however, any edits to it will get removed if the file is opened in a newer version of Excel. Learn more: https://go.microsoft.com/fwlink/?linkid=870924
Comment:
    David Pereira da Silva Neto, Nomeado, pt.777, DOU de 04.01.21.Exonerado, Port. 552, DOU 04/05/2026.
Lorrane Cristine da Silva Lucena. Nomeada, Port. 552, DOU 04/05/2026.</t>
        </r>
      </text>
    </comment>
    <comment ref="H122" authorId="142" shapeId="0" xr:uid="{00000000-0006-0000-0500-000090000000}">
      <text>
        <r>
          <rPr>
            <sz val="10"/>
            <rFont val="Arial"/>
          </rPr>
          <t>[Threaded comment]
Your version of Excel allows you to read this threaded comment; however, any edits to it will get removed if the file is opened in a newer version of Excel. Learn more: https://go.microsoft.com/fwlink/?linkid=870924
Comment:
    Janine Alcântara Rocha Bassi, nomeada, Port. 186, DOU de 09.04.21. Exonerada, Port. 387, DOU de 06/08/2021.
Wolney da Cunha Soares Júnior. Nomeado, Port. 400, DOU de 13/08/2021. Exonerado, Port. 610, DOU de 18/11/2021.
Janine Alcântara Rocha Bassi, Nomeada, Port. 611, DOU de 18/11/2021.</t>
        </r>
      </text>
    </comment>
    <comment ref="H123" authorId="143" shapeId="0" xr:uid="{C5891508-FACE-4423-9512-F400F2F369F0}">
      <text>
        <r>
          <rPr>
            <sz val="10"/>
            <rFont val="Arial"/>
          </rPr>
          <t>[Threaded comment]
Your version of Excel allows you to read this threaded comment; however, any edits to it will get removed if the file is opened in a newer version of Excel. Learn more: https://go.microsoft.com/fwlink/?linkid=870924
Comment:
    Criada na RDC Nº 946, publicada no DOU de 06/12/2024. Luisa Abreu Obici Garcia, nomeada PT Nº 1.658, DOU 02/01/2025.</t>
        </r>
      </text>
    </comment>
    <comment ref="H124" authorId="144" shapeId="0" xr:uid="{00000000-0006-0000-0500-000091000000}">
      <text>
        <r>
          <rPr>
            <sz val="10"/>
            <rFont val="Arial"/>
          </rPr>
          <t>[Threaded comment]
Your version of Excel allows you to read this threaded comment; however, any edits to it will get removed if the file is opened in a newer version of Excel. Learn more: https://go.microsoft.com/fwlink/?linkid=870924
Comment:
    Thaís Cremonesi Endo, nomeada pela pt 790 de 14/07/2009 e exonerada pela pt 1850 de 07/12/2011.
Patrícia Gomes Bulhões da Silva, nomeada pt 325 de 20/03/2014 e exonerada pt 196 de 13/04/2015.
Leonardo Sousa de Andrade, nomeado pt 197 de 13/04/2015 e exonerado, a pedido, a partir de 14/04/2016, pt 937 de 22/04/2016.
Virginia Araujo de Oliveira, nomeada Pt 938, de 22/04/16, e exonerada Pt 532, de 29/03/17.
Francisco Neves Siqueira nomeado pt 1447 de 01.09.17 e exonerado pt 1125 de 06.06.19.
Tânia Mara Arrais Monteiro. Nomeada, Port. 1.125, DOU 06/06/2019</t>
        </r>
      </text>
    </comment>
    <comment ref="M124" authorId="145" shapeId="0" xr:uid="{00000000-0006-0000-0500-000092000000}">
      <text>
        <r>
          <rPr>
            <sz val="10"/>
            <rFont val="Arial"/>
          </rPr>
          <t>[Threaded comment]
Your version of Excel allows you to read this threaded comment; however, any edits to it will get removed if the file is opened in a newer version of Excel. Learn more: https://go.microsoft.com/fwlink/?linkid=870924
Comment:
    Bianca Zimon Giacomini Ribeiro Tito, designada na CCT V pela port. 837 de 30.06.08 e disp. Pela port. 960 de 18.08.09.
Bianca Zimon G. dispensada na CGE IV pela port. 959 de 18.08.09, com efeitos retroativos a 25.03.09.
Carolina Garcia Pacheco dispensada no DOU de 03/04/08, pg 32.
Breno Orsano Machado, designado pt 960 de 18/08/2009 e dispensado pt 945, de 07/07/2011.
Patricia Gomes Bulhões da Silva (atualmente Patrícia Bulhões da Silva Pereira), designada pt 945, de 07/07/2011 e dispensada, a pedido, pt 326, de 20/03/2014.</t>
        </r>
      </text>
    </comment>
    <comment ref="H125" authorId="146" shapeId="0" xr:uid="{00000000-0006-0000-0500-000093000000}">
      <text>
        <r>
          <rPr>
            <sz val="10"/>
            <rFont val="Arial"/>
          </rPr>
          <t>[Threaded comment]
Your version of Excel allows you to read this threaded comment; however, any edits to it will get removed if the file is opened in a newer version of Excel. Learn more: https://go.microsoft.com/fwlink/?linkid=870924
Comment:
    Rosane de Faria Pereira, nomeada na CCT V pela port. 1.498 de 24.11.08 e exonerada pela port. 355 de 25.03.09.
Suzana Maria Vasconcelos Leal, nomeada na CCT V pela port. 1.021 de 01.08.08 e exonerada pela port. 1.498 de 24.11.08.
nomeada na CCT IV port. 162 de 11/04/06 e exonerada pela port. 1.019 de 01.08.08 
Vanessa Fernandes dos Anjos Grisi, nomeada pt 351 de 25/03/2010 e exonerada, a pedido, pt 93 de 26/02/2015.
Wolney da Cunha Soares Junior, nomeado pt 357 de 15/06/2015 e exonerado pt 146 de 03/02/2016.
Virginia Araujo de Oliveira, nomeada pt 723 de 24/03/2016 e exonerada pt 938 de 22/04/2016. 
Antonio Cesar Silva Mallet, Nomeado, pt 1801, DOU de 26.09.16. Exonerado, pt. 776, DOU de 04.01.21.
Wolney da Cunha Soares Júnior, Nomeado, pt.811, DOU de 04.01.21. Exonerado, Port. 329, DOU de 01/07/2021.
Janine Alcântara Rocha Bassi. Nomeada, Port. 387, DOU de 06/08/2021. Exonerada, Port. 611, DOU de 18/11/2021.
Luisa Abreu Obici Garcia. Nomeada, Port. 436, DOU de 19.04.2024.Exonerada, Port. 02.01.2025.</t>
        </r>
      </text>
    </comment>
    <comment ref="M125" authorId="147" shapeId="0" xr:uid="{00000000-0006-0000-0500-000094000000}">
      <text>
        <r>
          <rPr>
            <sz val="10"/>
            <rFont val="Arial"/>
          </rPr>
          <t>[Threaded comment]
Your version of Excel allows you to read this threaded comment; however, any edits to it will get removed if the file is opened in a newer version of Excel. Learn more: https://go.microsoft.com/fwlink/?linkid=870924
Comment:
    Victor Valença Carneiro de Albuquerque, Designado Pt 515 de 23.04.09 e Dispensado Pt. 1.015 de 30.07.10. 
Suzana Maria Vasconcelos Leal, designada pt 115 de 30/07/2010 e dispensada, a pedido, pt 95 de 26/02/2015.</t>
        </r>
      </text>
    </comment>
    <comment ref="H126" authorId="148" shapeId="0" xr:uid="{00000000-0006-0000-0500-000095000000}">
      <text>
        <r>
          <rPr>
            <sz val="10"/>
            <rFont val="Arial"/>
          </rPr>
          <t>[Threaded comment]
Your version of Excel allows you to read this threaded comment; however, any edits to it will get removed if the file is opened in a newer version of Excel. Learn more: https://go.microsoft.com/fwlink/?linkid=870924
Comment:
    Thaís Cremonesi Endo, nomeada na CCT V pela port. 061 de 03.02.09 e exonerada pela port. 513 de 23.04.09.
Soraya Marciano Silva de Carvalho, nomeada na CCT V pela port. 424 de 18.04.08 e exonerada pela port. 61 de 03.02.2009.
Camila Lacerda da Natividade Marques EXONERADA dou 18/04 PG 23, A CONTAR DE 14/04.
Soraya Marciano Silva de Carvalho, nomeada pela pt 513 de 23/04/2009 e exonerada pela pt 521 de 25/04/2011.
Priscila Coelho de Barros Almeida, nomeada pela pt 521 de 25/04/2011, e exonerada pela pt 1486 de 05/10/2011.
Germano Bezerra Cardoso, nomeado pt 1487 de 05/10/2011 e exonerado pt 831 de 13/05/2013.
Kalinca de Carli, nomeada pt 832 de 13/05/2013 e exonerada, a pedido, pt 580 de 18/08/2015. Wladia ; Fátima Sibelli Monteiro  Nascimento Santos - nomeada, Port. 1.205, DOU de 17.09.2018;
Fátima Sibelli Monteiro Nascimento Santos, Nomeada Pt. 1.205, DOU 17.09.18.; Exonerada Pt. 218, DOU 26.02.2020. Renato Rodrigues Vieira, nomeado, Port. 218, 26.02.20; exonerado, Port. 521, DOU de 20.07.20. Geruza Ribeiro do Espírito Santo, nomeada, Port. 521, DOU de 20.07.20. Exonerada, Port. 379, DOU de 08.04.2024.
Fábio Munhoz. Nomeado, Port. 1.135, DOU 02.09.2024.</t>
        </r>
      </text>
    </comment>
    <comment ref="M126" authorId="149" shapeId="0" xr:uid="{00000000-0006-0000-0500-000096000000}">
      <text>
        <r>
          <rPr>
            <sz val="10"/>
            <rFont val="Arial"/>
          </rPr>
          <t>[Threaded comment]
Your version of Excel allows you to read this threaded comment; however, any edits to it will get removed if the file is opened in a newer version of Excel. Learn more: https://go.microsoft.com/fwlink/?linkid=870924
Comment:
    Tháis Cremonesi Endo, designada na CCT V pela port. 893 de 07.07.08 e dispensada pela port. 63 de 03.02.09.
Ronisie Pereira Franco dispensada no DOU de 18/04/08, pg 23
Priscila Coelho de Barros Almeida, designada pela pt 63 de 03/02/2009 e dispensada pela pt 522 de 25/04/2011.
Rosane de Faria Felix Cantanhede, designada pt 522 de 25/04/2011 e dispensada, a pedido, pt 589 de 01/04/2013. 
Janine Alcantara da Rocha, designada pt 589 de 01/04/2013 e dispensada, a pedido, pt 410 de 30/06/2015.</t>
        </r>
      </text>
    </comment>
    <comment ref="H127" authorId="150" shapeId="0" xr:uid="{00000000-0006-0000-0500-000097000000}">
      <text>
        <r>
          <rPr>
            <sz val="10"/>
            <rFont val="Arial"/>
          </rPr>
          <t>[Threaded comment]
Your version of Excel allows you to read this threaded comment; however, any edits to it will get removed if the file is opened in a newer version of Excel. Learn more: https://go.microsoft.com/fwlink/?linkid=870924
Comment:
    Daniel Felippe Alvarenga, nomeado pt 1851 de 07/12/2011 e exonerado, a partir de 17/08/2015, pt 578 de 14/08/2015.
Maria Rosa Guimarães Loula, nomeada Pt 1.145, de 31/05/16, exonerada,  a pedido, a partir de 01/01/2017, Pt 57, de 20/01/2017.
Maria Carolina Rosa de Assunção nomeqada pt 646 de 19.04.2017 e exonerada, a pedido, a partir de 02/01/2020, pt 2017 de 31.12.19. Roberta Lúcia Ximenes de Melo Alves, nomeada, Port. 151, DOU de 13.02.20; exonerada, Port. 447, DOU de 09.06.20. Maria Carolina Rosa de Assunção, nomeada, Port. 452, DOU de 12.06.20. Exonerada, Port.17, DOU 09.01.2023.
Maria Carolina Rosa. Port. 374, DOU de 08.04.2024.</t>
        </r>
      </text>
    </comment>
    <comment ref="M127" authorId="151" shapeId="0" xr:uid="{00000000-0006-0000-0500-000098000000}">
      <text>
        <r>
          <rPr>
            <sz val="10"/>
            <rFont val="Arial"/>
          </rPr>
          <t>[Threaded comment]
Your version of Excel allows you to read this threaded comment; however, any edits to it will get removed if the file is opened in a newer version of Excel. Learn more: https://go.microsoft.com/fwlink/?linkid=870924
Comment:
    Luisa Abreu Obici Garcia, designada pt 1874 de 14/12/2011 e dispensada pt 412 de 30/06/2015.
Janine Alcântara Rocha Bassi, Designada, Port. 254, DOU de 27/04/2022.</t>
        </r>
      </text>
    </comment>
    <comment ref="H128" authorId="152" shapeId="0" xr:uid="{00000000-0006-0000-0500-000099000000}">
      <text>
        <r>
          <rPr>
            <sz val="10"/>
            <rFont val="Arial"/>
          </rPr>
          <t>[Threaded comment]
Your version of Excel allows you to read this threaded comment; however, any edits to it will get removed if the file is opened in a newer version of Excel. Learn more: https://go.microsoft.com/fwlink/?linkid=870924
Comment:
    Ramon de Souza Lima, nomeado pt 1855 de 07/12/2011 e exonerado pt 505 de 24/07/2015 - (Mudança de Estrutura de CCT I para CCT III).
Ramon de Souza Lima, nomeado pt 506 de 24/07/2015 e exonerado pt 904 de 14/04/2016.</t>
        </r>
      </text>
    </comment>
    <comment ref="H129" authorId="153" shapeId="0" xr:uid="{00000000-0006-0000-0500-00009A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Vera Maria Borralho Bacelar - Término de Mandato, em 19/12/08.
Vera Maria Borralho Bacelar - Término de mandato, em 15/03/11.
Antonia Eliana Pinto, nomeada decreto s/n de 11/04/2011, mandato de 02 anos (até 10/04/2013).
Reconduzida, pelo Decreto s/n°, publicado no DOU de 09/05/2013, término do Mandato em 08/05/2015.
Vanilda Aparecida Alves, nomeada por decreto presidencial  em 11 /05/2015. Término do mandato em 10/05/2017. Dniela Hoffmann Lobato Chaves Lopes, nomeada, Decreto S/N  de 10/04/2019; exonerada, Port. 199, DOU de 13/04/21.
Samara Furtado Carneiro, Nomeada, Decreto M/S 22/07/2024. DOU 23.07.2024
</t>
        </r>
      </text>
    </comment>
    <comment ref="M129" authorId="154" shapeId="0" xr:uid="{00000000-0006-0000-0500-00009B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Mary Anne Fontenele Martins, designada na CGE II pela port. 444 de 20.06.07 e disp. Pela port. 736 de 08.04.2010, com efeitos retroat. a 01.04.2010.
Luiz Augusto da Cruz, designado pela port 736/MS de 08/04/2010 e dispensado pela port 376/MS de 11/04/2011.
Mariana Drumond Marques, designada pela pt 376/MS de 11/04/2011 e dispensada pela pt 540/MS de 30/03/2012.
Maria Luiza Lobo Pereira, designada pt MS 540 de 30/03/2012 e dispensada, a contar de 13/11/2013, pt MS 3.064 de 12/12/2013.
Rosenilde Martins Lima Borges, designada Pt 3.065-MS, de 12/12/13, dispensada Pt 98, de 24/01/17.
André de Souza Oliveira Magela designado pt 98 de 24.01.17 e dispensado pt 1122 de 06.06.19. Marcus Kleber Eler Viana, designado, Port. 1.122, DOU de 06/06/2019; dispensado, Port. 196, DOU de 12.04.21. Daniela Figueira Aben-Athar, designada, Port. 196, DOU de 12.04.21; dispensada, Port. 254, DOU de 13/05/21. Lorena Thereza Gomes da Silva Dourado, designada, Port. 254, DOU de 13/05/21. Dispensada, Port. 923, Dou de 17/10/2022.
Paulo Cesar de Oliveira, Designado Port. 923, DOU de 17/10/2022; Dispensado, Port. 675, DOU de 27.06.2023.
SIMONE SAAD CALIL. Dispensada, Port. 1.513, DOU 29.11.2024.
ANDRÉ DE SOUZA OLIVEIRA MAGELA. Designado, Port. 1.513, DOU 29.11.2024.
</t>
        </r>
      </text>
    </comment>
    <comment ref="H130" authorId="155" shapeId="0" xr:uid="{00000000-0006-0000-0500-00009C000000}">
      <text>
        <r>
          <rPr>
            <sz val="10"/>
            <rFont val="Arial"/>
          </rPr>
          <t>[Threaded comment]
Your version of Excel allows you to read this threaded comment; however, any edits to it will get removed if the file is opened in a newer version of Excel. Learn more: https://go.microsoft.com/fwlink/?linkid=870924
Comment:
    Mary Anne Fontenele Martins, nomeada na CCT IV pela port. 240 de 10.04.07, e exon. Pela port. 351 de 01.04.2010.
Luiz Augusto da Cruz, nomeado pt 353, de 01/04/2011, exonerado pt 1685, de 08/11/2011.
Maria Luiza Lobo Pereira de Freitas, nomeada pt 1899, de 21/12/2011 e exonerada, a pedido, pt 693 de 15/04/2013. 
Antonia Eliana Pinto, nomeada pt 694 de 15/04/2013 e exonerada, a contar de 09/05/2013, pt 830 de 10/05/2013.
Maria Luiza Lobo Pereira, nomeada pt 829 de 10/05/2013 e exonerada, a contar de 13/11/2013, pt 1.844 de 22/11/2013.
Rosenilde Martins Lima Borges, nomeada Pt  1.911, de 4/12/13, exonerada Pt 96, de 24/1/17.
Andre de Souza Oliveira Magela nomeado pt 2053 de 09.11.16 e exonerado pt 1112 de 05.06.19. Marcus Kleber Eler Viana, nomeado, Port. 1.121,  DOU de 06/06/2019; exonerado, Port. 201, DOU de 13/04/2021. Lorena Thereza Gomes da Silva Dourado, nomeada, Port. 202, DOU de 13/04/2021; Exonerada, Port 1.130, DOU 10/10/2023
Suzana Beatriz Antunes Flores, nomeada, Port. 1.319,DOU 13/11/2023. Exonerada, Port. 1.375, DOU 30.10.2024.
André de Souza Oliveira Magela. Nomeado, Port. 1.375, DOU 30.10.2024.</t>
        </r>
      </text>
    </comment>
    <comment ref="H131" authorId="156" shapeId="0" xr:uid="{00000000-0006-0000-0500-00009D000000}">
      <text>
        <r>
          <rPr>
            <sz val="10"/>
            <rFont val="Arial"/>
          </rPr>
          <t>[Threaded comment]
Your version of Excel allows you to read this threaded comment; however, any edits to it will get removed if the file is opened in a newer version of Excel. Learn more: https://go.microsoft.com/fwlink/?linkid=870924
Comment:
    Luiz Augusto da Cruz, noemado na CCT III pela port. 438 de 24.04.08 e exone. Pela port. 352 de 01.04.2010.
Mariana Drumond Marques exonerada no DOU de 24/04/08 pg 27.
Mariana Drumond Marques, nomeada pela pt 354 de 01/04/2010 e exonerada pela pt 1214 de 22/08/2011.
ERIKNILSON DE SOUZA PACHECO, nomeado Pt 1215, de 22/08/2011, exonerado Pt 1905, de 13/10/16.
Andre de Souza Oliveira Magela, nomeado Pt 2.053, de 09.11.16, exonerado Pt 99, de 24/01/17.Ricardo Andrade Nascimento: nomeada, Port. 338, DOU de 03.03.17; exonerado, Port. 1.260, DOU de 08.07.2019. Paulo Cesar de Oliveira: nomeado, Port. 1.260, DOU de 08.07.19; exonerado, Port. 255, DOU de 09.03.20. Estêvão Augusto Rezende Campos, nomeado, Port. 467, DOU de 18.06.20. Exonerado, Port. 643, DOU de 06/12/2021.
Paulo Augusto Lemos de Souza, Nomeado, Port. 14, DOU de 12/01/2022.Exonerado, Port. 453, DOU 01/04/2025.
Ricardo Andrade Nascimento. Nomeado, Port. 453, DOU 01/04/2025.Exonerado, Port. 94, DOU 02/02/2026.
Mário Monteiro Chaves. Nomeado, Port. 94, DOU 02/02/2026.</t>
        </r>
      </text>
    </comment>
    <comment ref="H132" authorId="157" shapeId="0" xr:uid="{00000000-0006-0000-0500-00009E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Alteração do cargo RDC 248 de 04.10.18 de Corregedor CGE II para CGE I. Ivon Nelson Ribeiro Carrico, exonerado, Port. 3499/GM/MS - em função do término do mandato. DANIELA FIGUEIRA ABEN-ATHAR, nomeada, Port. 391/SE/MS, DOU de 16.03.20. Exonerada em função do término do mandato.
Aline Cavalcante dos Reis Silva, Nomeada, Port. 1.103/GM/MS, DOU de 18/05/2022. Exonerada. Port. 1.103/GM/MS, DOU de 18/05/2022 (Fim de mandato).
Leonardo Farias Passos. Nomeado, Port. 486/MS/GM, DOU de 17/06/2024.
</t>
        </r>
      </text>
    </comment>
    <comment ref="M132" authorId="158" shapeId="0" xr:uid="{00000000-0006-0000-0500-00009F000000}">
      <text>
        <r>
          <rPr>
            <sz val="10"/>
            <rFont val="Arial"/>
          </rPr>
          <t>[Threaded comment]
Your version of Excel allows you to read this threaded comment; however, any edits to it will get removed if the file is opened in a newer version of Excel. Learn more: https://go.microsoft.com/fwlink/?linkid=870924
Comment:
    Emerenciana do Socorro Pontes Jardim, designada na CGE II, pela port. 613 de 02.04.08 e dispensada pela port. 2.684/MS de 12.11.08. Ana Lúcia Mello Silva, designada, Port. 3.022/GM/MS, 02.12.09; dispensada, Port. 329, DOU de 31.03.20. Mario Monteiro Chaves, designado, Port. 329, DOU de 31.03.20. Dipensado, Port. 668, DOU de 06.11.20.
Maria Geralda de Sousa Paulista, Designada, Port. 668, DOU de 06.11.20; dispensada, Port 26, DOU de 18.01.21; Gleyson Batista de Siqueira, designado, Port. 26, DOU de 18.01.21. Dispensado, Port. 419, DOU de 19/08/2021.
Maria Geralda de Sousa Paulista, Designada, Port. 419, DOU de 19/08/2021. Dispensada, Port. 585, DOU de 01/08/2022.
Dyleny Teixeira Alves da Silva, Designada, Port. 585, DOU de 01/08/2022. Dispensada, Port 1.423, DOU de 20.12.2023
Rodrigo Cleto Jorge, Designado, Port. 1.423, DOU de 20.12.2023. Dispensado, Port.946, DOU 30.07.2024.
Marcus Kleber Eler Viana. Designado, Port. 946, DOU 30.07.2024.</t>
        </r>
      </text>
    </comment>
    <comment ref="H133" authorId="159" shapeId="0" xr:uid="{00000000-0006-0000-0500-0000A0000000}">
      <text>
        <r>
          <rPr>
            <sz val="10"/>
            <rFont val="Arial"/>
          </rPr>
          <t>[Threaded comment]
Your version of Excel allows you to read this threaded comment; however, any edits to it will get removed if the file is opened in a newer version of Excel. Learn more: https://go.microsoft.com/fwlink/?linkid=870924
Comment:
    Vagner Matias da Silva, nomeado Pt 1.674, de 8/11/11, exonerado, a pedido, Pt 97, de 24/1/17.
Rosenilde Martins Lima Borges nomeada pt 96 de 24.01.17 e exonerada pt 1305 de 03.10.18. Gleyson Batista de Siqueira, nomeado, Port. 1.311, DOU de 04.10.18; exonerado, Port. 534, DOU de 30.07.20. RDC 410, alterou o cargo de Assistente, CCT-III para Assessor, CCT-IV - Gleyson Batista de Siqueira, nomeado, Port. 542, DOU de 06.08.20. Exonerado, Port. 225, DOU de 13/04/2022.
Mario Monteiro Chaves, Nomeado, Port. 269, DOU de 29/04/2022. Exonerado, Port. 481, DOU de 28/06/2022.
Dyleny Teixeira Alves da Silva, Nomeada, Port. 481, DOU de 28/06/2022. Exonerada, Port 1.424, DOU de 20.12.2023
Irene Teixeira dos Santos, nomeada Port. 1.435, DOU de 22.12.2023.Exonerada, Port. 925, DOU 26.07.2024.
Marcus Kleber Eler Viana. Nomeado, Port. 929, DOU 26.07.2024.</t>
        </r>
      </text>
    </comment>
    <comment ref="H134" authorId="160" shapeId="0" xr:uid="{00000000-0006-0000-0500-0000A1000000}">
      <text>
        <r>
          <rPr>
            <sz val="10"/>
            <rFont val="Arial"/>
          </rPr>
          <t>[Threaded comment]
Your version of Excel allows you to read this threaded comment; however, any edits to it will get removed if the file is opened in a newer version of Excel. Learn more: https://go.microsoft.com/fwlink/?linkid=870924
Comment:
    Edenise Nogueira de Almeida Carvalho, nomeada pt 1673 de 08/11/2011 e exonerada, a partir de 06/04/2016,  pt 860 de 11/04/2016. Musa Morena Silva Dias: Nomeada. Port. 861, 11.04.16; Exon. Port.1.490, 04.09.17.
Lídia Alves Ferreira. Nomeada, Port. 1531, DOU de 12/09/2017. Exonerada, Port.1210, DOU de 20/12/2022.
Joedson de Souza Delgado. Nomeado, Port. 457, DOU de 15/05/2023. PT N° 794, DOU 17/07/2023, torna sem efeito a PT N° 457, DOU 17/07/2023.
Venâncio Henrique da Silva. Nomeado, Port. 830, DOU de 24/07/2023.Exonerado, Port.445, DOU 23.04.2024.
Irene Teixeira dos Santos. Nomeada, Port. 925, DOU 26.07.2024.</t>
        </r>
      </text>
    </comment>
    <comment ref="H135" authorId="161" shapeId="0" xr:uid="{00000000-0006-0000-0500-0000A2000000}">
      <text>
        <r>
          <rPr>
            <sz val="10"/>
            <rFont val="Arial"/>
          </rPr>
          <t>[Threaded comment]
Your version of Excel allows you to read this threaded comment; however, any edits to it will get removed if the file is opened in a newer version of Excel. Learn more: https://go.microsoft.com/fwlink/?linkid=870924
Comment:
    Carlos Abraan, nomeado pt 237 de 22/03/2004 e exonerado pt 298 de 16/03/2011. Ana Lúcia Melo Silva, nomeada, Port. 298, DOU de 16.03.11; exonerada, Port. 462, DOU de 15.06.20. Lorena Thereza Gomes da Silva Dourado, nomeada, Port. 461, DOU de 15.06.20; exonerada, Port. 202, DOU de 13/04/2021.
Ottoni Ferreira Filho de Oliveira, Nomeado, Port. 270, DOU de 18/05/2021. Exonerado, Port. 373, DOU de 31/05/2022.
Mário Monteiro Chaves, Nomeado, Port. 482, DOU de 28/06/2022. Exonerado, Port. 584, DOU de 01/08/2022.
Rodrigo Cleto Jorge. Nomeado, Port. 1068, DOU de 08/11/2022.</t>
        </r>
      </text>
    </comment>
    <comment ref="H136" authorId="162" shapeId="0" xr:uid="{00000000-0006-0000-0500-0000A3000000}">
      <text>
        <r>
          <rPr>
            <sz val="10"/>
            <rFont val="Arial"/>
          </rPr>
          <t>[Threaded comment]
Your version of Excel allows you to read this threaded comment; however, any edits to it will get removed if the file is opened in a newer version of Excel. Learn more: https://go.microsoft.com/fwlink/?linkid=870924
Comment:
    Mario Monteiro Chaves, Nomeado, Port. 2.089, DOU de 28/12/2017. Exonerado, Port. 269, DOU de 29/04/2022.
Mariana Xavier Rocha. Nomeada, Port. 530, DOU de 25/05/2023.</t>
        </r>
      </text>
    </comment>
    <comment ref="G137" authorId="163" shapeId="0" xr:uid="{00000000-0006-0000-0500-0000A4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Mandato de 3 anos, prorrogado mais 3 anos. Port. CGU nº 2.737-2017
</t>
        </r>
      </text>
    </comment>
    <comment ref="H137" authorId="164" shapeId="0" xr:uid="{00000000-0006-0000-0500-0000A5000000}">
      <text>
        <r>
          <rPr>
            <sz val="10"/>
            <rFont val="Arial"/>
          </rPr>
          <t>[Threaded comment]
Your version of Excel allows you to read this threaded comment; however, any edits to it will get removed if the file is opened in a newer version of Excel. Learn more: https://go.microsoft.com/fwlink/?linkid=870924
Comment:
    Raimundo Tarcisio Macedo, nomeado pt 67, de 16/08/1999 e exonerado, a pedido, pt 1.066, de 03/07/2012. Walter Ferreira Dantas, nomeado, Port. 1.394, DOU de 05.10.12; exonerado, Port 40, DOU de 17.01.20. Ronald da Silva Balbe, nomeado, Port. 40, DOU de 17.01.2020. Exonerado, Port. 3, DOU de 06/01/2023.
Walter Ferreira Dantas. Nomeado, Port. 123, DOU de 17/02/2023.</t>
        </r>
      </text>
    </comment>
    <comment ref="L137" authorId="165" shapeId="0" xr:uid="{00000000-0006-0000-0500-0000A6000000}">
      <text>
        <r>
          <rPr>
            <sz val="10"/>
            <rFont val="Arial"/>
          </rPr>
          <t>[Threaded comment]
Your version of Excel allows you to read this threaded comment; however, any edits to it will get removed if the file is opened in a newer version of Excel. Learn more: https://go.microsoft.com/fwlink/?linkid=870924
Comment:
    PT. 123, DOU 17/02/2023.Mandato até 16.02.2026. 
PT. 328, DOU 13/03/2026. Mandato até 17/02/2029.</t>
        </r>
      </text>
    </comment>
    <comment ref="M137" authorId="166" shapeId="0" xr:uid="{00000000-0006-0000-0500-0000A7000000}">
      <text>
        <r>
          <rPr>
            <sz val="10"/>
            <rFont val="Arial"/>
          </rPr>
          <t>[Threaded comment]
Your version of Excel allows you to read this threaded comment; however, any edits to it will get removed if the file is opened in a newer version of Excel. Learn more: https://go.microsoft.com/fwlink/?linkid=870924
Comment:
    Walter Ferreira Dantas, designado pt 184, de 09/06/2005 e dispensado pt 1397, de 05/10/2012.
Leonardo do Vale Kirsch, designado pt 1397 de 05/10/2012 e dispensado, a contar de 12/05/2014, pt 1154 de 11/07/2014. 
Leonardo Farias Passos, designado pt 1793 de 03/11/2014 e dispensado, a pedido, pt 434 de 19/02/2016. Paulo Ricardo Araújo de Ornelas Mendes, designado, Port. 434, DOU de 19.02.16; dispensado, Port. 1.963, DOU de 13.12.16.Ana Camila Dias Cavalcante, designada, Port. 318, DOU de 27.03.20.Dispensada, Port. 1.548, DOU 09.12.2024.
Verangge Pereira Lopes Custódio . Designada, Port. 1.548, DOU 09.12.2024.</t>
        </r>
      </text>
    </comment>
    <comment ref="H138" authorId="167" shapeId="0" xr:uid="{00000000-0006-0000-0500-0000A8000000}">
      <text>
        <r>
          <rPr>
            <sz val="10"/>
            <rFont val="Arial"/>
          </rPr>
          <t>[Threaded comment]
Your version of Excel allows you to read this threaded comment; however, any edits to it will get removed if the file is opened in a newer version of Excel. Learn more: https://go.microsoft.com/fwlink/?linkid=870924
Comment:
    Verangge Pereira Lopes Custódio nomeada pt 335 de 12.03.18 e exonerada , a pedido, pt 976 de 01.08.18; Ana camila Dias Cavalcante - nomeada, Port. 1.009, DOU de 07.08.18. Exonerado, Port. 686, DOU de 20/12/2021.
RDC 585/2021 extinção de 2 cargos de Assistente CCT-III e criação de cargo de Assessor CCT-IV.
Ana camila Dias Cavalcante, nomeada, Port. 686, DOU de 20/12/2021.Exonerada, Port. 1.204, DOU 25.09.2024.
Verangge Pereira Lopes Custódio.Nomeada, Port. 1.204, DOU 25.09.2024.</t>
        </r>
      </text>
    </comment>
    <comment ref="H139" authorId="168" shapeId="0" xr:uid="{00000000-0006-0000-0500-0000A9000000}">
      <text>
        <r>
          <rPr>
            <sz val="10"/>
            <rFont val="Arial"/>
          </rPr>
          <t>[Threaded comment]
Your version of Excel allows you to read this threaded comment; however, any edits to it will get removed if the file is opened in a newer version of Excel. Learn more: https://go.microsoft.com/fwlink/?linkid=870924
Comment:
    Paulo Ricardo Araújo de Ornelas Mendes, nomeado, Port. 169, DOU DE 05.02.16; exonerado, Port. 1.957, DOU de 13.12.19. Walter Ferreira Dantas, nomeado, Port. 41, DOU de 17.01.2020; exonerado, Port. 378, DOU de 30.04.20. KATIA SHIMABUKURO DONATH,nomeada, Port. 583, DOU de 08.09.20.Exonerada, Port. 230, DOU 11/02/2025.
Webert Gonçalves de Sanatana. Nomeado. Port. 397, DOU 20/03/2025.</t>
        </r>
      </text>
    </comment>
    <comment ref="H140" authorId="169" shapeId="0" xr:uid="{00000000-0006-0000-0500-0000AA000000}">
      <text>
        <r>
          <rPr>
            <sz val="10"/>
            <rFont val="Arial"/>
          </rPr>
          <t>[Threaded comment]
Your version of Excel allows you to read this threaded comment; however, any edits to it will get removed if the file is opened in a newer version of Excel. Learn more: https://go.microsoft.com/fwlink/?linkid=870924
Comment:
    Leonardo Farias Passos: nomeado, Port. 170, DOU de 05.02.19. Rogério de Aguiar Marshall, nomeado, Port. 1.742, DOU de 25.10.19; exonerado, Port. 332, DOU de 01.04.20. Ana Emília Coelho de Morais, Nomeada, Port. 37, DOU de 25/01/2021. Exonerada, Port. 494, DOU de 01/07/2022.
Rogério de Aguiar Marshall, Nomeada, Port. 494, DOU de 01/07/2022.</t>
        </r>
      </text>
    </comment>
    <comment ref="H141" authorId="170" shapeId="0" xr:uid="{00000000-0006-0000-0500-0000AB000000}">
      <text>
        <r>
          <rPr>
            <sz val="10"/>
            <rFont val="Arial"/>
          </rPr>
          <t>[Threaded comment]
Your version of Excel allows you to read this threaded comment; however, any edits to it will get removed if the file is opened in a newer version of Excel. Learn more: https://go.microsoft.com/fwlink/?linkid=870924
Comment:
    Leonardo do Vale Kirsch, nomeado pt 383, de 01/04/2009 e exonerado pt 1395, de 05.10.2012.
Antonio Batista Sanches, nomeado pt 666 de 02/06/2014 e exonerado, a contar de 24/06/2014, pt 1121, de 04/07/2014. 
Leonardo Farias Passos, nomeado pt 1183 de 16/07/2014 e exonerado, a pedido, a partir de 31/05/2015, pt 346 de 12/06/2015.
Marcus Kleber Eler Viana, nomeado pt 347 de 12/06/2015 e exonerado, a pedido, a partir de 01/06/2016, pt 1.197 de 09/06/2016.
Eneida Gagliardi Leite nomeada pt 1198 de 09.06.16 e exonerada, a pedido, pt 495 de 22.03.19. 
Verangge Pereira Lopes Custódio, nomeada Pt. 495, DOU de 02.04.19; exonerada Pt. 239, DOU de 04.03.2020. Eneida Gagliardi Leite, nomeada Por 747, DOU de 24.12.20;</t>
        </r>
      </text>
    </comment>
    <comment ref="B142" authorId="171" shapeId="0" xr:uid="{00000000-0006-0000-0500-0000AC000000}">
      <text>
        <r>
          <rPr>
            <sz val="10"/>
            <rFont val="Arial"/>
          </rPr>
          <t>[Threaded comment]
Your version of Excel allows you to read this threaded comment; however, any edits to it will get removed if the file is opened in a newer version of Excel. Learn more: https://go.microsoft.com/fwlink/?linkid=870924
Comment:
    RDC 585/2021 - Extinção da DIRE1</t>
        </r>
      </text>
    </comment>
    <comment ref="H143" authorId="172" shapeId="0" xr:uid="{00000000-0006-0000-0500-0000AD000000}">
      <text>
        <r>
          <rPr>
            <sz val="10"/>
            <rFont val="Arial"/>
          </rPr>
          <t>[Threaded comment]
Your version of Excel allows you to read this threaded comment; however, any edits to it will get removed if the file is opened in a newer version of Excel. Learn more: https://go.microsoft.com/fwlink/?linkid=870924
Comment:
    Wesley José Gadelha Beier, nomeado na CGE II pela port. 209 de 19.05.06 e exonerado pela port. 522 de 04.05.09.
Luzia Cristina Contim, nomeada pt 709, de 24/06/2009 e exonerada pt 18, de 10/01/2011.
Luis Roberto da Silva Klassmann, nomeado interino pt 18 de 10.01.11 e exonerado pt 258 de 11.03.2011.
Luiz Roberto da Silva Klassmann, nomeado pela pt 257 de 11/03/2011 e exonerado pela pt 741 de 01/06/2011.
Marco Antonio Machado de Macedo, nomeado pt 1033 de 25/07/2011 e exonerado pt 447 de 13/04/2015.
Romison Rodrigues Mota, Nomeado, Port. 584, DOU de 18/05/2015. Exonerado, Port. 366, DOU de 22/07/2021.
Frederico Augusto de Abreu Fernandes, Nomeado, Port. 388, DOU de 09/08/2021.</t>
        </r>
      </text>
    </comment>
    <comment ref="M143" authorId="173" shapeId="0" xr:uid="{00000000-0006-0000-0500-0000AE000000}">
      <text>
        <r>
          <rPr>
            <sz val="10"/>
            <rFont val="Arial"/>
          </rPr>
          <t>[Threaded comment]
Your version of Excel allows you to read this threaded comment; however, any edits to it will get removed if the file is opened in a newer version of Excel. Learn more: https://go.microsoft.com/fwlink/?linkid=870924
Comment:
    Walmir Gomes de Souza, designado pt 144 de 28/03/2001, e dispensado pt 118 de 04/02/2011.
Romison Rodrigues Mota, designado pt 118 de 04/02/2011 e dispensado, a pedido, a patir de 18/05/2015, pt 382 de 22/06/2015.
Frederico Augusto de Abreu Fernandes, Designado, Port. 382, DOU de 22/06/2015. Dispensado, Port. 422, DOU de 23/08/2021.
Paulo Henrique de Souza Cortonesi, Designado, Port. 422, DOU de 23/08/2021. Dispensado, Port. 372, DOU de 05.04.2024.
WILLANS NUNES DOS SANTOS. Designado, Port. 372, DOU de 05/04/2024. Dispensado, Port. 287, DOU 09/03/2026.
Renata Meneses de Melo. Designada, Port. 287, DOU 09/03/2026.</t>
        </r>
      </text>
    </comment>
    <comment ref="H144" authorId="174" shapeId="0" xr:uid="{091361AB-963F-4D5A-BFBA-B4CCF822433A}">
      <text>
        <r>
          <rPr>
            <sz val="10"/>
            <rFont val="Arial"/>
          </rPr>
          <t>[Threaded comment]
Your version of Excel allows you to read this threaded comment; however, any edits to it will get removed if the file is opened in a newer version of Excel. Learn more: https://go.microsoft.com/fwlink/?linkid=870924
Comment:
    Ana Cristina Rolins de Freitas Dusi. Nomeada, Port.450, DOU 15/07/2015.
Exonerada, Port. 486, DOU 17/04/2026.
Luanda de Siqueira Leitão. Nomeada, Port.486, DOU 17/04/2026.</t>
        </r>
      </text>
    </comment>
    <comment ref="H145" authorId="175" shapeId="0" xr:uid="{00000000-0006-0000-0500-0000AF000000}">
      <text>
        <r>
          <rPr>
            <sz val="10"/>
            <rFont val="Arial"/>
          </rPr>
          <t>[Threaded comment]
Your version of Excel allows you to read this threaded comment; however, any edits to it will get removed if the file is opened in a newer version of Excel. Learn more: https://go.microsoft.com/fwlink/?linkid=870924
Comment:
    Melissa Luciele Karlinski, nomeada pt 1392 de 05/11/2012 e exoenrada pt 34 de 15/01/2014. Rodrigo José Viana Ottoni, nomeado, Port. 267, DOU de 08.05.15; exonerado, Port. 1664, DOU de 14.10.19. Larissa Cardoso Amaral, nomeada, Port. 1.695, DOU de 18.10.19.</t>
        </r>
      </text>
    </comment>
    <comment ref="M145" authorId="176" shapeId="0" xr:uid="{00000000-0006-0000-0500-0000B000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Jose Viana Ottoni, designado pt 79 30/01/2013 e dispensado pt 268 de 08/05/2015.
Luciana Alves da Silva, designada pt 282 de 19/05/2015 e dispensada, a pedido, pt 1207 de 05/10/2015. Henrique Bueno Kussama, designado, Port. 330, DOU de 26.08.16; dispensado, Port. 1.666, DOU de 14.10.19. Pedro Estevam de Lucena Dourado Matos, designado, Port. 444, DOU de 05.06.20</t>
        </r>
      </text>
    </comment>
    <comment ref="H146" authorId="177" shapeId="0" xr:uid="{00000000-0006-0000-0500-0000B1000000}">
      <text>
        <r>
          <rPr>
            <sz val="10"/>
            <rFont val="Arial"/>
          </rPr>
          <t>[Threaded comment]
Your version of Excel allows you to read this threaded comment; however, any edits to it will get removed if the file is opened in a newer version of Excel. Learn more: https://go.microsoft.com/fwlink/?linkid=870924
Comment:
    Pedro Estevam de Lucena Dourado Matos, nomeado, Port. 157, DOU de 17.02.20. Exonerado, Port. 408, DOU de 08/06/2022.
Érico Cássio Santos de Oliveira, Nomeado, Port. 408, DOU de 08/06/2022.
Pedro Estevam de Lucena Dourado Matos, nomeado, Port 1.280, DOU  09/10/2024.Exonerado, Port. 890, DOU 25/07/2025.
Gerson Geraldo de Faria. Nomeado, Port. 890, DOU 25/07/2025.</t>
        </r>
      </text>
    </comment>
    <comment ref="F147" authorId="178" shapeId="0" xr:uid="{00000000-0006-0000-0500-0000B2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Apostilado de CCT IV para CCT V, BS 30 de 02/06/2014 </t>
        </r>
      </text>
    </comment>
    <comment ref="H147" authorId="179" shapeId="0" xr:uid="{00000000-0006-0000-0500-0000B3000000}">
      <text>
        <r>
          <rPr>
            <sz val="10"/>
            <rFont val="Arial"/>
          </rPr>
          <t>[Threaded comment]
Your version of Excel allows you to read this threaded comment; however, any edits to it will get removed if the file is opened in a newer version of Excel. Learn more: https://go.microsoft.com/fwlink/?linkid=870924
Comment:
    Leonardo Carvalho Mano, nomeado pt 510 de 23/12/2005 e exonerado a pedido, a contar de 10/06/2011, pt 867, de 24/06/2011.
Alteração do nome da áreas - apostilamento BS n° 40 de 13/07/2015. Oswaldo Maragoni Junior-nomeado, Port. 868, DOU de 24.06.11; exonerado, a partir de 01.08.19, Port. 1.351, DOU de 07.08.19. Hélio Mário Alves de Araújo, nomeado, Port. 1.360, DOU de 07.08.19.</t>
        </r>
      </text>
    </comment>
    <comment ref="M147" authorId="180" shapeId="0" xr:uid="{00000000-0006-0000-0500-0000B4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Oswaldo Marangoni Junior, designado pt 766 de 18/10/2007 e dispensado pt 870 de 24/06/2011.
Raquel Soares Avila, designada pt 870 de 24/06/2011 e dispensada pt pt 430 de 21/02/2013. Hélio Mário Allves de Araújo, designado, Por 430,DOU de 21.03.13; dispensado, Port. 1.496, DOU de 12.09.19; Dniele Furtado, de Carvalho Morais, designada, Port. 1.496, DOU de 12.09.19.
</t>
        </r>
      </text>
    </comment>
    <comment ref="H148" authorId="181" shapeId="0" xr:uid="{00000000-0006-0000-0500-0000B5000000}">
      <text>
        <r>
          <rPr>
            <sz val="10"/>
            <rFont val="Arial"/>
          </rPr>
          <t>[Threaded comment]
Your version of Excel allows you to read this threaded comment; however, any edits to it will get removed if the file is opened in a newer version of Excel. Learn more: https://go.microsoft.com/fwlink/?linkid=870924
Comment:
    Philipe da Silva Pires Rezende, nomeado pt 884 de 02/06/2014 e exonerado, a pedido, a partir de 18/01/2016, pt 108 de 27/01/2016.
Erico Cassio Santos de Oliveira nomeado pt 109 de 27.01.16 e exonerado, a pedido, a partir de 01.01.19, pt 111 de 08.01.19. Daniele Furtado de Carvalho Morais, nomeada, Port. 111, DOU de 08.01.19; exonerada, Port. 1.574, DOU de 26.09.19.</t>
        </r>
      </text>
    </comment>
    <comment ref="E149" authorId="182" shapeId="0" xr:uid="{00000000-0006-0000-0500-0000B6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Alteração de estrutura, mudou de Gerência para Coordenação - BS N° 40 DE 13/07/2015.
</t>
        </r>
      </text>
    </comment>
    <comment ref="H149" authorId="183" shapeId="0" xr:uid="{19FF589A-1744-433C-BF55-D1340D199289}">
      <text>
        <r>
          <rPr>
            <sz val="10"/>
            <rFont val="Arial"/>
          </rPr>
          <t>[Threaded comment]
Your version of Excel allows you to read this threaded comment; however, any edits to it will get removed if the file is opened in a newer version of Excel. Learn more: https://go.microsoft.com/fwlink/?linkid=870924
Comment:
    Marcio José Sousa Paes . Exonerado port. 46, DOU de 15.01.2024
Renata Meneses de Melo. Nomeada Port. 45, DOU de 15.01.2024</t>
        </r>
      </text>
    </comment>
    <comment ref="M149" authorId="184" shapeId="0" xr:uid="{00000000-0006-0000-0500-0000B700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Eugenio Cunha Silva, designado na CCT IV pela port. 115 de 02.02.10 e dispensado pela port. 712 de 31.05.10.
Nubia Cristina Pereira Nishioka, designada na CCT IV pela port. 1049 de 31.08.09 e disp., a pedido, pela port. 1.596 de 14.12.09. 
Vanessa Borges de Oliveira, designada pt 712 de 31/05/2010, e dispensada pt 104 de 04/02/2011.
Daniel Ferreira Alves, designado pela pt 104 de 04/02/2011, e dispensado pela pt 860 de 22/06/2011.
Alteração de estrutura de CCT IV para CCT V - Apostilamento BS N° 57 de 08/11/2011.
Willans Nunes dos Santos, designado pela pt 860 de 22/06/2011 e dispensado pela pt 278 de 02/03/2012.
Willans Nunes dos Santos, designado pt 890 de 15/06/2012 e dispensado, a pedido, pt 1752 de 04/11/2013.
Thiago Silva Carvalho, designado pt 1752 de 04/11/2013 e dispensado pt 455 de 15/07/2015. 
Renata Meneses de Melo, designada Pt 498, de 20/7/15, dispensada, a pedido, a partir de 9/8/17, Pt 1348, de 16/8/17. Rodrigo Cleto Jorge, designado, Port. 1.355, DOU de 16.08.17; dispensado, Port. 75, DOU de 29.01.20. Guilherme Senna Jeronymo, designado, Port. 75, DOU de 29.01.20.</t>
        </r>
      </text>
    </comment>
    <comment ref="H150" authorId="185" shapeId="0" xr:uid="{00000000-0006-0000-0500-0000B8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PAULO HENRIQUE DE SOUZA CORTONESI nomeação Pt 636, de 16/03/16, exoneração Pt 1.932, de 17/10/16.
Rodrigo Rodrigues Savini, nomeado Pt 2190, de 1/12/16, exonerado, a pedido, Pt 1386, de 22/8/17. Rodrigo Cleto Jorge, nomeado, Port. 1.393, DOU de 23.08.17; exonerado, Port. 90, DOU de 03.02.20. Willans Nunes dos Santos, nomeado, Port. 168, DOU de 17.02.20; exonerado, Port. 335, DOU de 02.04.20. Nomeado, Port. 380, DOU de 30.04.20; exonerado, Port. 490, DOU de 01.07.20. Marcos Antônio Marques de Santana, nomeado, Port. 236, DOU de 03/05/21.
</t>
        </r>
      </text>
    </comment>
    <comment ref="H151" authorId="186" shapeId="0" xr:uid="{00000000-0006-0000-0500-0000B9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Sara Guimarães da Rocha Mendes, nomeada Pt 460, de 15/07/15 e exonetara Pt 1.834, de 30/09/16.
</t>
        </r>
      </text>
    </comment>
    <comment ref="H152" authorId="187" shapeId="0" xr:uid="{00000000-0006-0000-0500-0000BA000000}">
      <text>
        <r>
          <rPr>
            <sz val="10"/>
            <rFont val="Arial"/>
          </rPr>
          <t>[Threaded comment]
Your version of Excel allows you to read this threaded comment; however, any edits to it will get removed if the file is opened in a newer version of Excel. Learn more: https://go.microsoft.com/fwlink/?linkid=870924
Comment:
    ARTHUR DE SOUZA PRADO JUNQUEIRA REIS nomeado Pt 459, de 15/07/15, exonerado Pt 1.907, de 14/10/16.
Clara Nunes Martins: Exon.PT 1531,12,09,17. Ana Luisa Serafini Machado, nomeada, Port. 1.606, DOU de 25.09.17; exonerada, a partir de 31/10/2019, Port. 1.870, DOU de 22.11.19. Diana maria Rodrigues Santos, nomeada, Port. 16, DOU de 13.01.20;</t>
        </r>
      </text>
    </comment>
    <comment ref="H153" authorId="188" shapeId="0" xr:uid="{00000000-0006-0000-0500-0000BB000000}">
      <text>
        <r>
          <rPr>
            <sz val="10"/>
            <rFont val="Arial"/>
          </rPr>
          <t>[Threaded comment]
Your version of Excel allows you to read this threaded comment; however, any edits to it will get removed if the file is opened in a newer version of Excel. Learn more: https://go.microsoft.com/fwlink/?linkid=870924
Comment:
    Ademir Nunes Benevides Filho, nomeado pt 462 de 15/07/2015 e exonerado pt 282 de 05/02/2016.
Luciana Alves da Silva, nomeada Pt 637, de 11.03.15 e exonerada Pt 1836, de 30/09/16.
Patrícia Maria Jerônimo nomeada pt 1836 de 30.09.16 e exonerada pt 1073 de 29.05.19. Mário Viktor de Azeredo Arneitz, nomeado, Port. 1.227, DOU de 01.07.19.</t>
        </r>
      </text>
    </comment>
    <comment ref="H154" authorId="189" shapeId="0" xr:uid="{00000000-0006-0000-0500-0000BC000000}">
      <text>
        <r>
          <rPr>
            <sz val="10"/>
            <rFont val="Arial"/>
          </rPr>
          <t>[Threaded comment]
Your version of Excel allows you to read this threaded comment; however, any edits to it will get removed if the file is opened in a newer version of Excel. Learn more: https://go.microsoft.com/fwlink/?linkid=870924
Comment:
    Walmir Gomes de Sousa, nomeado pt 663 de 23/10/2006, e exonerado a contar de 04/02/2011 pt 120 de 07/02/2011.
Romison Rodrigues Mota, nomeado, interinamente pela pt 121 de 07/02/2011 e exonerado pela pt 650 de 16/05/2011.
Romison Rodrigues Mota, nomeado pt 650 de 16/05/2011 e exonerado, a partir de 18/05/2015, pt 623 de 26/05/2015.
Josefa Jeane Gomes nomeada Pt 814, de 09/07/15, exonerada Pt 1.971, de25/10/16. Luanda de Siqueira Leitão, nomeada, Port. 1.970, DOU de 25.10.16; exonerada, Port. 500, DOU de 06.07.20. Paulo Henrique de Souza Cortonesi, nomeado, Port. 499, DOU de 06.07.20.</t>
        </r>
      </text>
    </comment>
    <comment ref="M154" authorId="190" shapeId="0" xr:uid="{00000000-0006-0000-0500-0000BD000000}">
      <text>
        <r>
          <rPr>
            <sz val="10"/>
            <rFont val="Arial"/>
          </rPr>
          <t>[Threaded comment]
Your version of Excel allows you to read this threaded comment; however, any edits to it will get removed if the file is opened in a newer version of Excel. Learn more: https://go.microsoft.com/fwlink/?linkid=870924
Comment:
    Josefa Jeane Gomes, designada pt 748 de 14/11/2006 e dispensada, a partir de 09/07/2015, pt 577 de 14/08/2015.
Andreia Silva Nogueira, designada, Port. 521, DOU de 30/07/2015. Dispensada, Port. 667, DOU de 10/12/2021.
Yáskara Leonora de Mattos Lima, Designada, Port. 709, DOU de 27/12/2021.</t>
        </r>
      </text>
    </comment>
    <comment ref="H155" authorId="191" shapeId="0" xr:uid="{00000000-0006-0000-0500-0000BE000000}">
      <text>
        <r>
          <rPr>
            <sz val="10"/>
            <rFont val="Arial"/>
          </rPr>
          <t>[Threaded comment]
Your version of Excel allows you to read this threaded comment; however, any edits to it will get removed if the file is opened in a newer version of Excel. Learn more: https://go.microsoft.com/fwlink/?linkid=870924
Comment:
    Jose Paulo Antunes Lopes, nomeado pt 885 de 02/06/2014 e exonerado, a partir de 23/03/2015,  pt 166 de 25/03/2015.
Andreia Silva Nogueira, Nomeada, Port. 167, DOU de 25/03/2015. Exonerada, Port. 652, DOU de 07/12/2021.
Yáskara Leonora de Mattos Lima, Nomeada, Port. 708, DOU de 27/12/2021.</t>
        </r>
      </text>
    </comment>
    <comment ref="H156" authorId="192" shapeId="0" xr:uid="{00000000-0006-0000-0500-0000BF000000}">
      <text>
        <r>
          <rPr>
            <sz val="10"/>
            <rFont val="Arial"/>
          </rPr>
          <t>[Threaded comment]
Your version of Excel allows you to read this threaded comment; however, any edits to it will get removed if the file is opened in a newer version of Excel. Learn more: https://go.microsoft.com/fwlink/?linkid=870924
Comment:
    Vanessa Borges de Oliveira nomeada p 454 de15.07.15 e exonerada, a pedido, a partir de 01.01.19, pt 112 de 08.01.19.
Rodrigo Rodrigues Savini, Nomeado, Port. 112, DOU de 08/01/2019. Exonerado, Port. 609, DOU de 08/08/2022.
Lais Moita Netto Martins, Nomeada, Port. 609, DOU de 08/08/2022. Exonerada, Port. 1.192, DOU 01.10.2025.
Kátia Hara Watanabe. Nomeada, Port. 1.239, DOU 10.10.2025.</t>
        </r>
      </text>
    </comment>
    <comment ref="H157" authorId="193" shapeId="0" xr:uid="{00000000-0006-0000-0500-0000C0000000}">
      <text>
        <r>
          <rPr>
            <sz val="10"/>
            <rFont val="Arial"/>
          </rPr>
          <t>[Threaded comment]
Your version of Excel allows you to read this threaded comment; however, any edits to it will get removed if the file is opened in a newer version of Excel. Learn more: https://go.microsoft.com/fwlink/?linkid=870924
Comment:
    Josefa Jeane Gomes, nomeada pt 886 de 02/06/2014 e exonerada pt  814 de 09/07/2015.
 LUANDA DE SIQUEIRA LEITÃO nomeada Pt 499, de 20/07/15, exonerada Pt1.970, de25/10/16.Josefa Jeane Gomes, nomeada, Port. 1.972, DOU de 25.10.16; exonerada, Port. 1662, DOU de 14.10.19. Priscila Soares do Nascimento, nomeada, Port. 166, DOU de 17.02.20. Exonerado, Port. 520, DOU de 07/07/2022.
Déborah Abrahão Naoum, Nomeada, Port. 520, DOU de 07/07/2022.</t>
        </r>
      </text>
    </comment>
    <comment ref="H158" authorId="194" shapeId="0" xr:uid="{00000000-0006-0000-0500-0000C1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Daniel Ferreira Alves, nomeado, Port. 872, 31.07.15; exonerado, Port. 486, DOU de 30.06.20. Willans Nunes dos Santos, nomeado, Port. 490, DOU de 01.07.20
</t>
        </r>
      </text>
    </comment>
    <comment ref="M158" authorId="195" shapeId="0" xr:uid="{00000000-0006-0000-0500-0000C2000000}">
      <text>
        <r>
          <rPr>
            <sz val="10"/>
            <rFont val="Arial"/>
          </rPr>
          <t>[Threaded comment]
Your version of Excel allows you to read this threaded comment; however, any edits to it will get removed if the file is opened in a newer version of Excel. Learn more: https://go.microsoft.com/fwlink/?linkid=870924
Comment:
    Paulo Ricardo Araujo de Ornelas Mendes, Designado pt 976 de 12/06/2014 e dispensado pt 453 de 15/07/2015.
Daniel Ferreira Alves, designado pt 463 de 15/07/2015 e dispensado pt 873 de 31/07/2015.
Thiago Silva Carvalho designado pt. 555 de 06.08.15 e dispensado pt. 336 de 12.03.18.
Marcelo Freitas Rodrigues, Designado, Port. 336, DOU de 12/03/2018. Dispensado, Port. 387, DOU de 01/06/2022.
Caroline Queiroz Mendes Martins, Designada, Port. 387, DOU de 01/06/2022.</t>
        </r>
      </text>
    </comment>
    <comment ref="H159" authorId="196" shapeId="0" xr:uid="{00000000-0006-0000-0500-0000C3000000}">
      <text>
        <r>
          <rPr>
            <sz val="10"/>
            <rFont val="Arial"/>
          </rPr>
          <t>[Threaded comment]
Your version of Excel allows you to read this threaded comment; however, any edits to it will get removed if the file is opened in a newer version of Excel. Learn more: https://go.microsoft.com/fwlink/?linkid=870924
Comment:
    Thiago Silva Carvalho nomeado pt. 464 de 15.07.15 e exonerado pt 301 de 06.03.18.
Ulisses Luz da Silva Neto nomeado pt 341 de 13.03.18 e exonerado, a pedido, a partir de 01.01.19, pt 121 de 08.01.19.</t>
        </r>
      </text>
    </comment>
    <comment ref="H160" authorId="197" shapeId="0" xr:uid="{00000000-0006-0000-0500-0000C4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Mariangela Nepomuceno Haje, nomeada pt 465 de 15/07/2015 e exoenrada pt 147 de 03/02/2016.
Rafaela Condori Choque de Araujo nomeada pt 147 de 03.02.15 e exonerado, a pedido, a partir de 01.01.19, pt 114 de 08.01.19. Mariângela Nepomuceno Haje, nomeada, Port. 147, DOU de 15.01.19; exonerada, Port. 1771, DOU de 01.11.19. Marco Aurélio Rodovalho de Oliveira, nomedo, Port. 1961, DOU de 13.12.19. Exonerado, Port. 580, DOU de 16.05.2024.
DOMINGOS BISPO JUNIOR. Nomeado, Port. 580, DOU de 16.05.2024.Exonerado, Port. 1.494, DOU 28.11.2024.
Mariangela Nepomuceno Haje, Nomeada, Port. 242, DOU 14/02/2025.</t>
        </r>
      </text>
    </comment>
    <comment ref="H161" authorId="198" shapeId="0" xr:uid="{00000000-0006-0000-0500-0000C500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Freitas Rodrigues, Nomeado, Port. 468, DOU de 15/07/2015. Exonerado, Port. 390, DOU de 02/06/2022.
Daniel Ferreira Alves, Port. 390, DOU de 02/06/2022. Exonerado, Port. 394, DOU de 25/04/2023.
Juliana de Queiroz Fonseca. Nomeada, Port. 433, DOU de 03/05/2023.</t>
        </r>
      </text>
    </comment>
    <comment ref="H162" authorId="199" shapeId="0" xr:uid="{00000000-0006-0000-0500-0000C6000000}">
      <text>
        <r>
          <rPr>
            <sz val="10"/>
            <rFont val="Arial"/>
          </rPr>
          <t>[Threaded comment]
Your version of Excel allows you to read this threaded comment; however, any edits to it will get removed if the file is opened in a newer version of Excel. Learn more: https://go.microsoft.com/fwlink/?linkid=870924
Comment:
    Guilherme Senna Jeronymo, pt 467 de 15/07/2015 e exonerado pt 42 de 13/01/2016.
Willans Nunes dos Santos nomeado pt 43 de 13.01.16 e exonerado, a pedido, a partir de 29.04.19, pt 930 de 03.05.19. Domingos Bispo Junior, nomeado, Port. 1.039, DOU de 22/05/2019; exonerado, Port. 232, DOU de 03/05/21. Ulisses Luz da Silva Neto, nomeado, Port. 232, DOU de 03/05/21. Exonerado, Port. 866, DOU 12.07.2024.
Hélio dos Santos Costa. Nomeado, Port. 958, DOU 05.08.2024</t>
        </r>
      </text>
    </comment>
    <comment ref="H163" authorId="200" shapeId="0" xr:uid="{00000000-0006-0000-0500-0000C7000000}">
      <text>
        <r>
          <rPr>
            <sz val="10"/>
            <rFont val="Arial"/>
          </rPr>
          <t>[Threaded comment]
Your version of Excel allows you to read this threaded comment; however, any edits to it will get removed if the file is opened in a newer version of Excel. Learn more: https://go.microsoft.com/fwlink/?linkid=870924
Comment:
    Marco Antônio Alves Corrêa, nomeado na CGE III pela port. 541 de 27.09.06 e exon. Pela port. 1.322 de 28.10.09, com efeitos retroativos a 27.10.09.
Frederico Augusto de Abreu Fernandes, Nomeado, Port. 832, DOU de 25/06/2010. Exonerado, Port. 402, DOU de 13/08/2021.
Fernando Lucas de Oliveira, nomeado, Port. 413, DOU de 19/08/2021.</t>
        </r>
      </text>
    </comment>
    <comment ref="M163" authorId="201" shapeId="0" xr:uid="{00000000-0006-0000-0500-0000C8000000}">
      <text>
        <r>
          <rPr>
            <sz val="10"/>
            <rFont val="Arial"/>
          </rPr>
          <t>[Threaded comment]
Your version of Excel allows you to read this threaded comment; however, any edits to it will get removed if the file is opened in a newer version of Excel. Learn more: https://go.microsoft.com/fwlink/?linkid=870924
Comment:
    Frederico Augusto de Abreu Fernandes, designado na CGE III pela port. 1.323 de 28.10.09 e disp. Pela port. 833 de 25.06.2010.
Luzimara Lino da Silva, designada na CGE III pela port. 561 de 02.10.06 e dispensada pela port. 1.323 de 28.10.09.</t>
        </r>
      </text>
    </comment>
    <comment ref="H164" authorId="202" shapeId="0" xr:uid="{00000000-0006-0000-0500-0000C9000000}">
      <text>
        <r>
          <rPr>
            <sz val="10"/>
            <rFont val="Arial"/>
          </rPr>
          <t>[Threaded comment]
Your version of Excel allows you to read this threaded comment; however, any edits to it will get removed if the file is opened in a newer version of Excel. Learn more: https://go.microsoft.com/fwlink/?linkid=870924
Comment:
    Fernando Lucas de Oliveira nomeado pt 889 de 02.06.14 e exonerado, a pedido, a partir de 01.01.19, pt 113 de 08.01.19.
Natália Bravim Rinco, Nomeada, Port. 176, DOU de 18/01/2019. Exonerada, Port. 504, DOU de 01/10/2021.
Felipe Caldas Batista, Nomeado, Port. 504, DOU de 01/10/2021.</t>
        </r>
      </text>
    </comment>
    <comment ref="H165" authorId="203" shapeId="0" xr:uid="{00000000-0006-0000-0500-0000CA000000}">
      <text>
        <r>
          <rPr>
            <sz val="10"/>
            <rFont val="Arial"/>
          </rPr>
          <t>[Threaded comment]
Your version of Excel allows you to read this threaded comment; however, any edits to it will get removed if the file is opened in a newer version of Excel. Learn more: https://go.microsoft.com/fwlink/?linkid=870924
Comment:
    Vicente Nunes da Silva, Nomeado, Port. 890, DOU de 02/06/2014. Exonerado, Port. 506, DOU de 01/10/2021.
Juliana Gimenez Quartin de Paiva, Nomeada, Port. 506, DOU de 01/10/2021.</t>
        </r>
      </text>
    </comment>
    <comment ref="H167" authorId="204" shapeId="0" xr:uid="{00000000-0006-0000-0500-0000CB00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José Viana Ottoni, nomeado, Port.1.664, DOU de 14.10.19; exonerado, Port. 283, DOU de 17.03.20. Vinícius Schrpl de Carvalho Silveira, nomeado, Port. 283, DOU de 17.03.20.</t>
        </r>
      </text>
    </comment>
    <comment ref="F168" authorId="205" shapeId="0" xr:uid="{00000000-0006-0000-0500-0000CC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Apostilado BS 30 de 02/06/2014 </t>
        </r>
      </text>
    </comment>
    <comment ref="M168" authorId="206" shapeId="0" xr:uid="{00000000-0006-0000-0500-0000CD000000}">
      <text>
        <r>
          <rPr>
            <sz val="10"/>
            <rFont val="Arial"/>
          </rPr>
          <t>[Threaded comment]
Your version of Excel allows you to read this threaded comment; however, any edits to it will get removed if the file is opened in a newer version of Excel. Learn more: https://go.microsoft.com/fwlink/?linkid=870924
Comment:
    Silvana Bonora da Silva, designada na CGE IV pela port. 1.045 de 31.08.09 e dispensada pela port. 1.603 de 14.12.09.
Lorena Cristiane Silva Abdo, designada na CGE III pela port. 508 de 23.04.09 e dispensada pela port. 1.050 de 31.08.09.
Mariangela Nepomuceno Ramalho, designada na CGE III pela port. 673 de 06.06.08 e dispensada pela port. 506 de 23.04.09.
Marcos Aurélio Rodovalho de Oliveira dispensado no DOU 06/06/08 pg 35 (pt 673)
Renato Carneiro Lino da Silva, designado pt 91 de 28/01/2010 e dispensado pt 815 de 10/05/2013.
Michelle Cecilia dos Reis, designada Pt 866, de 20/5/13, e dispensada, a pedido, Pt 1.162, de 13/7/17. Lorrayne Vieira Mendonça, designada, Port. 1.162, DOU de 13.07.17; dispensada, Port 411, DOU de 01.03.2019. Liliane Augusta Fernandes Melo, designada, Port. 391, Dou de 08.05.20; dispensada, Port. 221, DOU de 23.04.21. Lorrayne Vieira Mendonça, designada, Port. 221, DOU de 23.04.21.Dispensada, Port. 1.155, DOU 11.09.2024
Adrielly Cristina Martins Torres. Designada, Port. 1.155, DOU de 23.04.21.</t>
        </r>
      </text>
    </comment>
    <comment ref="H169" authorId="207" shapeId="0" xr:uid="{00000000-0006-0000-0500-0000CE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Pedro Henrique Silva Santos, Nomeado, Port. 1.573, DOU de 30/09/2014. Exonerado, Port. 415, DOU de 19/08/2021.
Nildson Mendes Santiago, Nomeado, Port. 514, DOU de 06.10.2021.
</t>
        </r>
      </text>
    </comment>
    <comment ref="H171" authorId="208" shapeId="0" xr:uid="{00000000-0006-0000-0500-0000CF000000}">
      <text>
        <r>
          <rPr>
            <sz val="10"/>
            <rFont val="Arial"/>
          </rPr>
          <t>[Threaded comment]
Your version of Excel allows you to read this threaded comment; however, any edits to it will get removed if the file is opened in a newer version of Excel. Learn more: https://go.microsoft.com/fwlink/?linkid=870924
Comment:
    Cassius Marcelus Dias Soares, Nomeado, Port. 894, DOU de 02/06/2014. Exonerado, Port. 123, DOU de 25/02/2022.
Elias Sousa da Silva, Nomeado, Port. 123, DOU de 25/02/2022. Exonerado, Port. 1230, DOU de 02/01/2023. 
Bruno José Santos. Nomeado, Port. 8, DOU de 11/01/2023.
Reply:
    Exonerado. Port. 1.525, DOU 02.12.2024.
Liliane Giacchero Pimenta. Nomeada, Port. 1551, DOU 10.12.2024.</t>
        </r>
      </text>
    </comment>
    <comment ref="H172" authorId="209" shapeId="0" xr:uid="{00000000-0006-0000-0500-0000D0000000}">
      <text>
        <r>
          <rPr>
            <sz val="10"/>
            <rFont val="Arial"/>
          </rPr>
          <t>[Threaded comment]
Your version of Excel allows you to read this threaded comment; however, any edits to it will get removed if the file is opened in a newer version of Excel. Learn more: https://go.microsoft.com/fwlink/?linkid=870924
Comment:
    Michelle Cecilia dos Reis, nomeada Pt 895, de2/6/14, exonerada, a pedido, Pt 1.203, de 19/7/17; Sarah Machado Luz, nomeada, Port.1.216, DOU de 21.07.2017, exonerada, Port. 1630, DOU de 23.11.2018;Adamo Luiz Costa Batista, nomeado, Port. 1.628, DOU de 23.11.2018.</t>
        </r>
      </text>
    </comment>
    <comment ref="H173" authorId="210" shapeId="0" xr:uid="{00000000-0006-0000-0500-0000D100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Rodrigues Savini, nomeado pt 456 de 15/07/2015 e exonerado, a pedido, pt 1469 de 26/07/2016. Lorrayne Vieira Mendonça, nomeada, Port 1.469, DOU de 26.07.16; exonerada, Port. 410, DOU de 01.03.19.
Vanessa de Araújo Matos, Nomeada, Pt. 815, DOU de 11.04.19; Exonerada Pt. 240, DOU de 04.03.20. Bruno Batista Tiba, nomeado, Port. 269, DOU de 12.03.20; exonerado, Port. 507, DOU de 08.07.20. Vanessa de Araújo Matos, nomeada, Port. 507, DOU de 08.07.20. Exonerada, Port. 601, DOU de 21.09.20.
Bruno Batista Tiba, Nomeado, Port. 661, DOU de 29.10.20; exonerado, Port. 117, DOU de 26.02.21. Lorrayne Vieira Mendonça, nomeada, Port. 117, DOU de 26.02.21. Exonerada, Port. 1.154, DOU 11.09.2024.
Adrielly Cristina Martins Torres. Nomeada, Port. 1.154, DOU 11.09.2024</t>
        </r>
      </text>
    </comment>
    <comment ref="H175" authorId="211" shapeId="0" xr:uid="{00000000-0006-0000-0500-0000D2000000}">
      <text>
        <r>
          <rPr>
            <sz val="10"/>
            <rFont val="Arial"/>
          </rPr>
          <t>[Threaded comment]
Your version of Excel allows you to read this threaded comment; however, any edits to it will get removed if the file is opened in a newer version of Excel. Learn more: https://go.microsoft.com/fwlink/?linkid=870924
Comment:
    Lúcia de Fátima Teixeira Masson, nomeada pt 739 de 09/11/2006 e exonerada pt 994 de 01/09/2015. Aline Fernandes das Chagas, nomeada Port. 12, DOU de 08.01.16; Exonerada, Port. 1.673, DOU de 29.11.18.
Apostilamento RDC 323, 02.12.2019, Bs nº 53, de 02/12/2019. Yandra Ribeiro Torres, nomeada, Port. 1.787, DOU de 03.01.19; exonerada, Port. 276, DOU de 13.03.20.
Danitza Passamai Rojas Buvinich. Nomeada, Port.288, DOU 16/03/2020.Exonerada, Port. 1.258, DOU 15/10/2025.
Trajano Augustus Tavares Quinhões. Nomeado, Port. 1.258, DOU 15/10/2025.</t>
        </r>
      </text>
    </comment>
    <comment ref="M175" authorId="212" shapeId="0" xr:uid="{00000000-0006-0000-0500-0000D3000000}">
      <text>
        <r>
          <rPr>
            <sz val="10"/>
            <rFont val="Arial"/>
          </rPr>
          <t>[Threaded comment]
Your version of Excel allows you to read this threaded comment; however, any edits to it will get removed if the file is opened in a newer version of Excel. Learn more: https://go.microsoft.com/fwlink/?linkid=870924
Comment:
    André Vaz Lopes, designado na CGE II pela port. 744 de 09.11.06 e dispensado, a pedido, pela port. 244 de 09.03.2010.
Luis Guilherme de Souza Peçanha, designado pt 357, de 01/04/25010 e dispensado, a pedido, pt 1317, de 17/09/2012.
Maria Cecilia dos Santos Queiroz de Araújo, designada pt 1317 de 17/09/2012 e dispensada pt 961 de 24/08/2015.
Denise Soares Mendes Amorim, designada pt 961 de 24/08/2015 e dispensada pt 6 de 06/01/2016.
Aline Fernandes das Chagas, designada pt 6 de 06/01/2016 e dispensada pt 13 de 08/01/2016. 
Denise Soares Mendes Amorim, designada PT 55 de 14.01.2016 e dispensada PT 1.675 de 04/10/2017
Petter Ricardo de Oliveira designado pt 1675 de 06.10.17 e dispensado pt 370 de 22.03.18; Webert Gonçalves de Santana, designado, Port.370, DOU de 22.03.18, Dispensado, Port. 1.674, DOU de 29.11.18; Yandra Ribeiro Torres, designada, Port. 1.674, DOU de 29.11.18 e dispensada pt 199 de 22.01.19.
Denise Soares Mendes Amorim, Designada, Port. 199, DOU de 22.01.19. Dispensada, Port. 626, DOU de 09.10.20.Maria Cecília dos Santos Queiroz de Araújo, Designada, Port. 62, DOU de 02.02.21. Dispensada, Port. 523, DOU de 08/10/2021.
Renata Meneses de Melo, Designada, Port. 523, DOU de 08/10/2021. Dispensada, Port. 604, DOU de 11/11/2021.
Maria Cecília dos Santos Queiroz Araújo, Designada, Port. 604, DOU de 11/11/2021. Dispensada, Port 1.376, DOU 01.12.2023
Michelle Cecilia dos Reis Oliveira, Designada, Port. 1.376, DOU 01.12.2023
Reply:
    Dispensada, Port. 1.466, DOU 21.11.2024.
Maria Cecília dos Santos Queiroz de Araújo. Designada, Port. 1.466, DOU 21.11.2024.</t>
        </r>
      </text>
    </comment>
    <comment ref="H176" authorId="213" shapeId="0" xr:uid="{00000000-0006-0000-0500-0000D4000000}">
      <text>
        <r>
          <rPr>
            <sz val="10"/>
            <rFont val="Arial"/>
          </rPr>
          <t>[Threaded comment]
Your version of Excel allows you to read this threaded comment; however, any edits to it will get removed if the file is opened in a newer version of Excel. Learn more: https://go.microsoft.com/fwlink/?linkid=870924
Comment:
    Assessor CCT-IV, criado pelo RDC 323, 02.12.2019,  Maria Cecília dos Santos Queiroz de Araújo, nomeada, Port. 1.922, DOU de 02.12.19. Exonerada, Port. 364, DOU 18/03/2026.
Geraldo Luiz Horta de Alvarenga Junior. Nomeado, Port. 848, DOU 21.07.2026.</t>
        </r>
      </text>
    </comment>
    <comment ref="H177" authorId="214" shapeId="0" xr:uid="{00000000-0006-0000-0500-0000D5000000}">
      <text>
        <r>
          <rPr>
            <sz val="10"/>
            <rFont val="Arial"/>
          </rPr>
          <t>[Threaded comment]
Your version of Excel allows you to read this threaded comment; however, any edits to it will get removed if the file is opened in a newer version of Excel. Learn more: https://go.microsoft.com/fwlink/?linkid=870924
Comment:
    Roger Barbosa Paiva nomeado pt 77 de 22.01.18 e exonerado pt 805 de 10.04.19. Lorena Thereza Gomes da Silva Dourado, apostilamento de CCT-I para CCT-III, RDC 323, 02.12.2019; exonerada, Port. 461, DOU de 15.06.20. Matheus Augusto de Oliveira Ribeiro, nomeado, Port. 536, DOU de 30.07.20.</t>
        </r>
      </text>
    </comment>
    <comment ref="H178" authorId="215" shapeId="0" xr:uid="{00000000-0006-0000-0500-0000D6000000}">
      <text>
        <r>
          <rPr>
            <sz val="10"/>
            <rFont val="Arial"/>
          </rPr>
          <t>[Threaded comment]
Your version of Excel allows you to read this threaded comment; however, any edits to it will get removed if the file is opened in a newer version of Excel. Learn more: https://go.microsoft.com/fwlink/?linkid=870924
Comment:
    Mariana Drumond Marques nomeada pt 76 de 22.01.18 e exonerada pt 811 de 22.06.18. Adelaide da Silva Brito, nomeada, Port. 811, DOU de 22.06.2018; exonerada, Port.1.696, DOU de 07.12.2018. Iorrany Estefani Lima da Silva, nomeada, Port. 1.696, DOU  de 07.12.2018.
Apostilamento RDC 323, 02.12.2019, Bs nº 53, de 02/12/2019; Exonerada, Port. 692, DOU de 29.06.2023. Viviani Cintra de Souza, Nomeada, Port. 693, DOU de 29.06.2023.Exonerada, Port.383, DOU 17/03/2025.
Talita Queiroz de Almeida.Nomeada, Port. 546, DOU 28/04/2025.</t>
        </r>
      </text>
    </comment>
    <comment ref="H179" authorId="216" shapeId="0" xr:uid="{00000000-0006-0000-0500-0000D7000000}">
      <text>
        <r>
          <rPr>
            <sz val="10"/>
            <rFont val="Arial"/>
          </rPr>
          <t>[Threaded comment]
Your version of Excel allows you to read this threaded comment; however, any edits to it will get removed if the file is opened in a newer version of Excel. Learn more: https://go.microsoft.com/fwlink/?linkid=870924
Comment:
    Yandra Ribeiro Torres nomeada pt 866 de 02.06.2014 e exonerada pt 295 de 05.02.2016.
Yandra Ribeiro Torres nomeada pt 295 de 05.02.16 e exonerada pt 852 de 04.07.18.
Mariana Drumond Marques nomeada pt 852 de 04.07.18 e exonerada a partir de 29.11.18 pt 1753 de 19.12.18.
Rosangela Silva Duarte Collares nomeada pt 351 de 21.02.19 e exonerada, a pedido, pt 1164 de 17.06.19. 
Michelle Cecília dos Reis Oliveira, nomeada, Port. 1.534, DOU de 20.09.19.
Apostilamento RDC 323, 02.12.2019, Bs nº 53, de 02/12/2019. Exonerada, Port. 1.404, DOU 04.11.2024.
Camila da Silva Borges Lacerda de Oliveira. Nomeada, Port. 260, DOU 20/02/2025.Exonerada, Port. 330, DOU 13/03/2026.
Maria Cecilia dos Santos Queiroz de Araujo. Nomeada, Port. 364, DOU 18/03/2026.</t>
        </r>
      </text>
    </comment>
    <comment ref="M179" authorId="217" shapeId="0" xr:uid="{00000000-0006-0000-0500-0000D8000000}">
      <text>
        <r>
          <rPr>
            <sz val="10"/>
            <rFont val="Arial"/>
          </rPr>
          <t>[Threaded comment]
Your version of Excel allows you to read this threaded comment; however, any edits to it will get removed if the file is opened in a newer version of Excel. Learn more: https://go.microsoft.com/fwlink/?linkid=870924
Comment:
    Ana Maria Botelho Alkmin Cunha, designada pt 513 de 13/11/2014 e dispensada pt 908 de 15/04/2016. 
Petter Ricardo de Oliveira, designado Pt 908, de 15/4/16, dispensado, a pedido, Pt 1413, de 25/8/17.
Virgínia Badya Nabut designada pt 2014 de 07.12.17 e dispensada pt 432 de 02.04.18.
Mariana Drumond Marques designada pt 432 de 02.04.18 e dispensada a pedido pt 843 de 04.07.18. Ana Maria Alkim Frantz, designada, Port. 843, DOU de 04.07.2018; Dispensada, Port. 1.678, DOU de 30.11.2018. Adelaide da Silva Brito, designada, Port. 1683, DOU de 04.12.2018
Adelaide da Silva Brito designada pt 1683 de 04.12.18 e dispensada pt 248 de 29.01.19. Cássio Nascimento Marques, designado, Port. 1.064, DOU de 27.05.19; dispensado, Port. 1.244, DOU de 08.07.19. André de Souza Oliveira Magela, designado, Port. 1.244, DOU de 08.07.19.Dispensado, Port. 1.476, DOU de 05.09.2019. Maria Cecília dos Santos Queiroz, designada, Port. 1.476, DOU de 05.09.19; dispensada, Port. 1.738, DOU de 25/10/19. João Pedro Pietrzaki Cerutti, designado, Port 520, DOU de 17.07.20; dispensado, Port. 8, DOU de 08.01.21.
Lívia Santos Ramalho Evangelista, Designação, Port. 320, 24/06/2021; Dispensada Port. 761, DOU de 06/07/2023.
Marcelo Freitas Rodrigues. Dispensado, Port. 236, DOU 13/02/2025.
Viviani Cintra de Souza. Designada, Port. 236, DOU 13/02/2025.</t>
        </r>
      </text>
    </comment>
    <comment ref="H180" authorId="218" shapeId="0" xr:uid="{00000000-0006-0000-0500-0000D9000000}">
      <text>
        <r>
          <rPr>
            <sz val="10"/>
            <rFont val="Arial"/>
          </rPr>
          <t>[Threaded comment]
Your version of Excel allows you to read this threaded comment; however, any edits to it will get removed if the file is opened in a newer version of Excel. Learn more: https://go.microsoft.com/fwlink/?linkid=870924
Comment:
    Apostilamento RDC 323, 02.12.2019, Bs nº 53, de 02/12/2019. Sueli Sousa Tormin, nomeada, Port. 107, DOU de 25.01.18; exonerada, Port. 519, DOU de 17.07.20. João Pedro Pietrzaki Cerutti, nomeado, Port. 519, DOU de 17.07.20. Exonerado, Port. 663, DOU de 08/12/2021.
Livia Santos Ramalho Evangelista, Nomeada, Port. 663, DOU de 08/12/2021. Exonerada Port. 760, DOU de 06/07/2023.
Marcelo Freitas Rodrigues. Exonerado, Port. 235, DOU 13/02/2025.
Viviani Cintra de Souza. Nomeada, Port. 383, DOU 17/03/2025.</t>
        </r>
      </text>
    </comment>
    <comment ref="F181" authorId="219" shapeId="0" xr:uid="{00000000-0006-0000-0500-0000DA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Apostilado de CCT V para CGE IV, BS 30 de 02/06/2014 </t>
        </r>
      </text>
    </comment>
    <comment ref="H181" authorId="220" shapeId="0" xr:uid="{00000000-0006-0000-0500-0000DB000000}">
      <text>
        <r>
          <rPr>
            <sz val="10"/>
            <rFont val="Arial"/>
          </rPr>
          <t>[Threaded comment]
Your version of Excel allows you to read this threaded comment; however, any edits to it will get removed if the file is opened in a newer version of Excel. Learn more: https://go.microsoft.com/fwlink/?linkid=870924
Comment:
    André Vaz Lopes, nomeado na CCT V pela port. 380 de 28.08.06 e exonerado, a pedido, pela port. 243 de 09.03.2010.
Maria Cecilia dos Santos Queiroz Araujo, nomeada pt 630 de 10/05/2010 e exonerada pt 661 de 17/03/2016. Webert Gonçalves de  Santana, nomeado, Port. 661, DOU de 17.03.16; exonerado, Port.408, DOU de 01.03.2019.
Apostilamento RDC 323, 02.12.2019, Bs nº 53, de 02/12/2019.</t>
        </r>
      </text>
    </comment>
    <comment ref="M181" authorId="221" shapeId="0" xr:uid="{00000000-0006-0000-0500-0000DC000000}">
      <text>
        <r>
          <rPr>
            <sz val="10"/>
            <rFont val="Arial"/>
          </rPr>
          <t>[Threaded comment]
Your version of Excel allows you to read this threaded comment; however, any edits to it will get removed if the file is opened in a newer version of Excel. Learn more: https://go.microsoft.com/fwlink/?linkid=870924
Comment:
    André Dantas de Araújo Maia, designado na CCT V pela port. 296 de 10.03.09, e dispensado, a pedido, pela port. 246 de 09.03.2010.
Rosa Maria Lima Costa, designada pela pt 1260 de 17/09/2010 e dispensada pela pt 827 de 04/06/2012.
Valéria Reis Teixeira, designada pt 827 de 04/06/2012 e dispensada, a pedido, pt 1621 de 06/10/2014.
Raquel Vidal Costa, designada pt 1621 de 06/10/2014 e dispensada pt 1070 de 16/09/2015.
Paula de Jesus Nascimento, designada pt 1070 de 16/09/2015 e dispensada a pedido pt 1.468 de 01/12/2015.  
Webert Gonçalves de Santana, designado pt 133 de de 02/02/2016 e dispensado pt 662 de 17/03/2016.
 Paula de Jesus Nascimento designada pt 965 de 29.04.16 e dispensada a pedido pt. 342 de 15.03.18. Luiz Augusto da Cruz, designado, Port. 342, DOU de 15.03.18; Dispensado, Port. 325, DOU de 13.02.2019. Denise Soares Mendes Amorim, designada, Port. 325, DOU de 13.02.19.
Denise Soares Mendes Amorim designada pt 325 de 14.02.19 e dispensada pt 458 de 13.03.19. Luiz Augusto da Cruz, designado, Port. 458, DOU de 13.03.19; dispensado, Port. 723, DOU de 10.12.20. Tatiana Lima e Silva Rubino, designada, Port. 723, DOU de 10.12.20.Dispensada, Port. 744, DOU 09/06/2025.
Reply:
    Tatiana Lima e Silva Rubino, designada, Port. 1.096, DOU de 16.09.2025
Reply:
    Dispensada, Port. 1.460, DOU 04/12/2025.
Natália Bravim Rinco. Designada, Port. 1.460, DOU 04/12/2025.
Reply:
    Natália Bravim Rinco. Dispensada, Port. 787, DOU 07/07/2026.</t>
        </r>
      </text>
    </comment>
    <comment ref="H182" authorId="222" shapeId="0" xr:uid="{00000000-0006-0000-0500-0000DD000000}">
      <text>
        <r>
          <rPr>
            <sz val="10"/>
            <rFont val="Arial"/>
          </rPr>
          <t>[Threaded comment]
Your version of Excel allows you to read this threaded comment; however, any edits to it will get removed if the file is opened in a newer version of Excel. Learn more: https://go.microsoft.com/fwlink/?linkid=870924
Comment:
    Assistente CCT-II, criado pela RDC 323, DOU de 02.12.19. Luiz Augusto da Cruz, nomeado, Port. 1.923, DOU de 02.12.19; exonerado, Port. 722, DOU de 10.12.12. Tatiana Lima e Silva Rubino, nomeada, Port.
721, DOU de 10.12.20.Exonerada, Port. 1.459, DOU 04/12/2025.
Natália Bravim Rinco. Nomeada, Port. 1.459, DOU 04/12/2025.
Reply:
    Natália Bravim Rinco. Exonerada. Port. 786, DOU 07/07/2026.</t>
        </r>
      </text>
    </comment>
    <comment ref="H183" authorId="223" shapeId="0" xr:uid="{00000000-0006-0000-0500-0000DE000000}">
      <text>
        <r>
          <rPr>
            <sz val="10"/>
            <rFont val="Arial"/>
          </rPr>
          <t>[Threaded comment]
Your version of Excel allows you to read this threaded comment; however, any edits to it will get removed if the file is opened in a newer version of Excel. Learn more: https://go.microsoft.com/fwlink/?linkid=870924
Comment:
    Juliana Borges Pires, nomeada pt 871 de 02/06/2014 e exonerada, a pedido, a partir de 01/10/2014, pt 1620 de 06/10/2014.
Raquel Vidal Costa, nomeada pt 1619 de 06/10/2014 e exonerada pt 1071 de 16/09/2015.
Anne Jessica da Silva Melo nomeada pt 1071 de 16.09.15 e exonerada, a pedido, a partir de 01.01.19, pt 115 de 08.01.19.
Apostilamento RDC 323, 02.12.2019, Bs nº 53, de 02/12/2019.</t>
        </r>
      </text>
    </comment>
    <comment ref="H184" authorId="224" shapeId="0" xr:uid="{00000000-0006-0000-0500-0000DF000000}">
      <text>
        <r>
          <rPr>
            <sz val="10"/>
            <rFont val="Arial"/>
          </rPr>
          <t>[Threaded comment]
Your version of Excel allows you to read this threaded comment; however, any edits to it will get removed if the file is opened in a newer version of Excel. Learn more: https://go.microsoft.com/fwlink/?linkid=870924
Comment:
    Paula de Jesus Nascimento nomeada pt 81 de 22.01.18 e exonerada, a pedido, a partir de 01.04.19, pt 567 de 9.03.19.  Apostilamento RDC 323, 02.12.2019, Bs nº 53, de 02/12/2019.  Roger Barbosa  Paiva, nomeado, Port. 806, DOU de 10.04.20; exonerado, Port. 173, DOU de 18.02.20.
Reply:
    Exonerar Claudia Cristina Santiago Gomes, PT 707, DOU 15/06/2026.
Reply:
    Camila Parisi Belo Alvarenga Machado. Nomeada. Port. 793, DOU 09/07/2026.</t>
        </r>
      </text>
    </comment>
    <comment ref="H185" authorId="225" shapeId="0" xr:uid="{00000000-0006-0000-0500-0000E0000000}">
      <text>
        <r>
          <rPr>
            <sz val="10"/>
            <rFont val="Arial"/>
          </rPr>
          <t>[Threaded comment]
Your version of Excel allows you to read this threaded comment; however, any edits to it will get removed if the file is opened in a newer version of Excel. Learn more: https://go.microsoft.com/fwlink/?linkid=870924
Comment:
    Atila Regina de Oliveira, nomeada pt 872 de 02/06/2014 e exonerada pt 407 de 02/07/2015.
Paula de Jesus Nascimento, nomeada pt 407 de 02/07/2015 e exonerada, a pedido, a partir de 30/06/2016, pt 1362 de 05/07/2016.
Paula Simões Silva, nomeada pt 1364 de 05.07.16 e exonerada pela pt 74 de 22.01.18.
Apostilamento RDC 323, 02.12.2019, Bs nº 53, de 02/12/2019. Tatiana Lima e Silva Rubino, nomeada, Port. 82, DOU de 22.01.18; exonerada, Port. 721, DOU de 10.12.20. Luiz Augusto da Cruz, nomeado, Port. 722, DOU de 10.12.20; exonerado,Port. 115, DOU de 26.02.21. Paula de Jesus Nascimento, nomeada, Port. 115, DOU de 26.02.21;</t>
        </r>
      </text>
    </comment>
    <comment ref="H186" authorId="226" shapeId="0" xr:uid="{00000000-0006-0000-0500-0000E1000000}">
      <text>
        <r>
          <rPr>
            <sz val="10"/>
            <rFont val="Arial"/>
          </rPr>
          <t>[Threaded comment]
Your version of Excel allows you to read this threaded comment; however, any edits to it will get removed if the file is opened in a newer version of Excel. Learn more: https://go.microsoft.com/fwlink/?linkid=870924
Comment:
    Apostilamento RDC 323, 02.12.2019, Anedir Barbosa Tristão Filho, nomeado, Port. 70, DOU de 22.01.18; exonerado, Port. 121, DOU de 01.03.21. Luiz Guilherme de Souza Peçanha, nomeado, Port. 122, DOU de 01.03.21. Exonerado, Port. 434, DOU de 03/05/2023.
Nayara de Queiroz Freitas. Nomeada, Port. 434, DOU de 03/05/2023.</t>
        </r>
      </text>
    </comment>
    <comment ref="M186" authorId="227" shapeId="0" xr:uid="{00000000-0006-0000-0500-0000E2000000}">
      <text>
        <r>
          <rPr>
            <sz val="10"/>
            <rFont val="Arial"/>
          </rPr>
          <t>[Threaded comment]
Your version of Excel allows you to read this threaded comment; however, any edits to it will get removed if the file is opened in a newer version of Excel. Learn more: https://go.microsoft.com/fwlink/?linkid=870924
Comment:
    Mara Rubia da Fonseca Melo designada pt 84 de 22.01.18 e dispensada pt 1610 de 1º.10.19.
Nayara de Queiroz Freitas, Designada, Port. 351, DOU de 15/07/2021. Dispensada, Port. 436, DOU de 03/05/2023.
Kelly Caroline Ferreira. Designada Port. 573, DOU 13.05.2023.</t>
        </r>
      </text>
    </comment>
    <comment ref="H187" authorId="228" shapeId="0" xr:uid="{00000000-0006-0000-0500-0000E3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(GGPES)Joel Almeida dos Santos, nomeado, Port. 985, DOU de 20.06.17. Nomeado, Port. 78, DOU de 22.01.18; exonerado, Port. 1.460, DOU de 02.09.19; Nayara de Queiroz Freitas, nomeada, Port. 1.460, DOU de 02.09;19. Apostilamento RDC 323, 02.12.2019, Bs nº 53, de 02/12/2019. Exonerada, Port. 435, DOU de 03/05/2023. Iorrany Estefani Lima da Silva, nomeada, DOU de 29.06.2023.
</t>
        </r>
      </text>
    </comment>
    <comment ref="H188" authorId="229" shapeId="0" xr:uid="{00000000-0006-0000-0500-0000E4000000}">
      <text>
        <r>
          <rPr>
            <sz val="10"/>
            <rFont val="Arial"/>
          </rPr>
          <t>[Threaded comment]
Your version of Excel allows you to read this threaded comment; however, any edits to it will get removed if the file is opened in a newer version of Excel. Learn more: https://go.microsoft.com/fwlink/?linkid=870924
Comment:
    Amanda Muffato Teixeira nomeada pt 80 de 22.01.18 e exonerada, a pedido, a partir de 30.09.19, pt 1615 de 3.10.19.
Apostilamento RDC 323, 02.12.2019, Bs nº 53, de 02/12/2019. Pedro Ilton Costa Junior, nomeado, Port. 1.614, DOU de 03.10.19; exonerado, Port. 642, DOU de 20.10.20. Taís Silva Teixeira, nomeada, Port. 642, DOU de 20.10.20. Exonerada, Port 1.145,DOU 11.10.2023
Kelly Caroline Ferreira, nomeada Port 1.145,DOU 11.10.2023</t>
        </r>
      </text>
    </comment>
    <comment ref="H189" authorId="230" shapeId="0" xr:uid="{00000000-0006-0000-0500-0000E5000000}">
      <text>
        <r>
          <rPr>
            <sz val="10"/>
            <rFont val="Arial"/>
          </rPr>
          <t>[Threaded comment]
Your version of Excel allows you to read this threaded comment; however, any edits to it will get removed if the file is opened in a newer version of Excel. Learn more: https://go.microsoft.com/fwlink/?linkid=870924
Comment:
    Mara Rubia da Fonseca Melo nomeada pt 79 de 22.01.18 e exonerada pt 1609 de 1º.10.19.
MARCOS GONCALVES DE OLIVEIRA. Exonerado, Port. 1.526, DOU 02.12.2024.
Anne Jéssica da Silva  Melo. Nomeada, Port. 1.526, DOU 02.12.2024.</t>
        </r>
      </text>
    </comment>
    <comment ref="H190" authorId="231" shapeId="0" xr:uid="{00000000-0006-0000-0500-0000E6000000}">
      <text>
        <r>
          <rPr>
            <sz val="10"/>
            <rFont val="Arial"/>
          </rPr>
          <t>[Threaded comment]
Your version of Excel allows you to read this threaded comment; however, any edits to it will get removed if the file is opened in a newer version of Excel. Learn more: https://go.microsoft.com/fwlink/?linkid=870924
Comment:
    Glauciane da Silva, nomeada, Port. 71, DOU de 22.01.18; exonerada, Port. 593, DOU de 16.09.20. Renata Meneses de Melo, nomeada, Port. 592, DOU de 16.09.20. Exonerada, Port. 45, DOU de 15.01.2024.
Venâncio Henrique da Silva. Nomeado, Port. 445, DOU de 23.04.2024</t>
        </r>
      </text>
    </comment>
    <comment ref="M190" authorId="232" shapeId="0" xr:uid="{00000000-0006-0000-0500-0000E7000000}">
      <text>
        <r>
          <rPr>
            <sz val="10"/>
            <rFont val="Arial"/>
          </rPr>
          <t>[Threaded comment]
Your version of Excel allows you to read this threaded comment; however, any edits to it will get removed if the file is opened in a newer version of Excel. Learn more: https://go.microsoft.com/fwlink/?linkid=870924
Comment:
    Denise Soares Mendes Amorim designada pt 481 de 11.04.18 e dispensada pt 1749 de 18.12.18. Rogério Alves de Oliveira, designado, Port. 1.474, DOU de 04.09.19.</t>
        </r>
      </text>
    </comment>
    <comment ref="H191" authorId="233" shapeId="0" xr:uid="{00000000-0006-0000-0500-0000E8000000}">
      <text>
        <r>
          <rPr>
            <sz val="10"/>
            <rFont val="Arial"/>
          </rPr>
          <t>[Threaded comment]
Your version of Excel allows you to read this threaded comment; however, any edits to it will get removed if the file is opened in a newer version of Excel. Learn more: https://go.microsoft.com/fwlink/?linkid=870924
Comment:
    Denise Soares Mendes Amorim nomeada pt 509 de 13.04.18 e exonerada, a pedido, a partir de 01.01.19, pt 116 de 08.01.19.</t>
        </r>
      </text>
    </comment>
    <comment ref="H192" authorId="234" shapeId="0" xr:uid="{00000000-0006-0000-0500-0000E9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Anedir Barbosa Tristão Filho, nomeado, Port. 121, DOU de 01.03.21.
</t>
        </r>
      </text>
    </comment>
    <comment ref="M192" authorId="235" shapeId="0" xr:uid="{00000000-0006-0000-0500-0000EA000000}">
      <text>
        <r>
          <rPr>
            <sz val="10"/>
            <rFont val="Arial"/>
          </rPr>
          <t>[Threaded comment]
Your version of Excel allows you to read this threaded comment; however, any edits to it will get removed if the file is opened in a newer version of Excel. Learn more: https://go.microsoft.com/fwlink/?linkid=870924
Comment:
    Mara Rúbia da Fonseca Melo, Designada, pt.809, DOU de 04.01.21.</t>
        </r>
      </text>
    </comment>
    <comment ref="H193" authorId="236" shapeId="0" xr:uid="{00000000-0006-0000-0500-0000EB000000}">
      <text>
        <r>
          <rPr>
            <sz val="10"/>
            <rFont val="Arial"/>
          </rPr>
          <t>[Threaded comment]
Your version of Excel allows you to read this threaded comment; however, any edits to it will get removed if the file is opened in a newer version of Excel. Learn more: https://go.microsoft.com/fwlink/?linkid=870924
Comment:
    Mara Rubia da Fonseca Melo, nomeada, Port. 197, DOU de 13.04.21.</t>
        </r>
      </text>
    </comment>
    <comment ref="H194" authorId="237" shapeId="0" xr:uid="{00000000-0006-0000-0500-0000EC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Dulcelina Mara Pereira Said, nomeada na CGE II pela port. 491 de 02.07.07 e exon. Pela port. 149 de 18.02.10.
Edivar Antonio Marques, nomeado pt 154 de 18/02/2010 e exonerado, a contar de 01/10/2013,  pt 1590 de 01/10/2013.
Igor Ticchetti Kishi, nomeado pela pt 1.265d de 31/07/14 e exonerado pela pt 554 de 03/03/2016.
Rodrigo Franco de Souza, nomeado pt 554 de 03/03/2016 e exonerado, a partir de 28/03/2016, pt 1.013 de 09/05/2016; Rodrigo Franco de Souza - Nomeação: Port. 1014, DOU de 09.05.2016; exoneração: Port. 940, DOU de 23.07.18.
Bruno Fassheber Novais. Nomeado, Port. 1786, DOU de 31/12/2018. Exonerado, Port. 1220, DOU de 23/12/2022.
Nélio Cezar de Aquino. Nomeado, Port. 1221, DOU de 23/12/2022. Exonerado, Port. 173, DOU de 06/03/2023.
Jorge Carvalho de Oliveira. Nomeado, Port. 173, DOU de 06/03/2023.Exonerado, Port. 1.342, DOU 03/11/2025.
Breiner Araújo Queiroz. Nomeado, Port. 1.343, DOU 03/11/2025
</t>
        </r>
      </text>
    </comment>
    <comment ref="M194" authorId="238" shapeId="0" xr:uid="{00000000-0006-0000-0500-0000ED000000}">
      <text>
        <r>
          <rPr>
            <sz val="10"/>
            <rFont val="Arial"/>
          </rPr>
          <t>[Threaded comment]
Your version of Excel allows you to read this threaded comment; however, any edits to it will get removed if the file is opened in a newer version of Excel. Learn more: https://go.microsoft.com/fwlink/?linkid=870924
Comment:
    Edivar Antônio Marques, designado na CGE II pela port. 1.563 de 04.12.09 e disp. Pela port. 156 de 18.02.10.
Nelci dos Santos, designado na CGE II pela port. 126 de 26.02.07 e dispensado pela port. 1.528 de 02.12.09.
Eugênio Rodrigo Zimmer Neves, designado pela pt 155 de 18/02/2010 e dispensado pela pt 1.728 de 14/11/2011.
Igor Ticchetti Kishi, designado pt 1728 de 14/11/2011 e dispensado pt 1.266 de 31/07/2014.
Ronaldo Cesar Serafini Abrão, designado pt 1745 de 24/10/2014 e dispensado pt 769 de 29/03/2016.
Verangge Pereira Lopes Custodio designada Pt 769 de 29/03/2016, e dispensada Pt 1.765 de 16/09/2016.
Eduardo Braga Dutra Rocha designado pt 1765 de 16.09.16 e dispensado pt  630 de 09.05.18.
Olímpio Tavares da Silva designado pt 630 de 09.05.18 e dispensado pt 975 de 01.08.18.
Verangge Pereira Lopes Custódio designado pt 975 de 01.08.18 e dispensada, a pedido, pt 169 de 16.01.19.
Rhayane Stephane Silva Andrade Matos, Designada, Port. 362, DOU de 22/02/2019. Dispensada, Port. 721, DOU de 30/12/2021.
Daniela Martins Ferreira, Designada, Port. 721, DOU de 30/12/2021. Dispensada, Port. 74, DOU de 01/02/2023.
Rhayane Stephane Silva Andrade Matos. Designada, Port. 74, DOU de 01/02/2023.Dispensda, Port. 503, DOU 22/04/2026.
Eviston Borges Pinto .Designado,  Port. 503, DOU 22/04/2026.</t>
        </r>
      </text>
    </comment>
    <comment ref="H195" authorId="239" shapeId="0" xr:uid="{00000000-0006-0000-0500-0000EE000000}">
      <text>
        <r>
          <rPr>
            <sz val="10"/>
            <rFont val="Arial"/>
          </rPr>
          <t>[Threaded comment]
Your version of Excel allows you to read this threaded comment; however, any edits to it will get removed if the file is opened in a newer version of Excel. Learn more: https://go.microsoft.com/fwlink/?linkid=870924
Comment:
    Paulo Cesar Guimarães Costa nomeado pt 874 de 02.06.14 e exonerado, a partir de 01.04.19, pt 928 de 02.05.19.
Daniela Martins Ferreira. Nomeada, Port. 928, DOU de 02/05/2019. Exonerada, Port. 400, DOU de 27/04/2023.</t>
        </r>
      </text>
    </comment>
    <comment ref="H196" authorId="240" shapeId="0" xr:uid="{00000000-0006-0000-0500-0000EF000000}">
      <text>
        <r>
          <rPr>
            <sz val="10"/>
            <rFont val="Arial"/>
          </rPr>
          <t>[Threaded comment]
Your version of Excel allows you to read this threaded comment; however, any edits to it will get removed if the file is opened in a newer version of Excel. Learn more: https://go.microsoft.com/fwlink/?linkid=870924
Comment:
    Eduardo Braga Dutra Rocha nomeado pt 802 de 01.04.16 e exonerado, a pedido, a partir de 02.05.19, pt 972 de 09.05.19.
Larissa Caetano Mizutani. Nomeada, Port. 1074, DOU de 29/05/2019. Exonerada, Port. 392, DOU de 25/04/2023.
Daniel Ferreira Alves. Nomeado, Port. 394, DOU de 25/04/2023.</t>
        </r>
      </text>
    </comment>
    <comment ref="M196" authorId="241" shapeId="0" xr:uid="{00000000-0006-0000-0500-0000F000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Carlos Eduardo Nogueira Gonçalves, designado, Port. 54, DOU de 19.01.17; dispensado, Port. 548. DOU de 10.08.20. Daniela Martins Ferreira, designada, Port. 548, DOU de 10.08.20. Exonerado, Port. 407, DOU de 07/06/2022 (a contar de 28/12/2021).
Danielle Aparecida de Souza Rodrigues, Designada, Port. 407, DOU de 07/06/2022. Dispensada, Port. 1.155, DOU de 01/12/2022.
Ronaldo Carvalho de Almeida Filho. Designado, Port. 1155, DOU de 01/12/2022; Dispensado, Port. 676, DOU de 27.06.2023. </t>
        </r>
      </text>
    </comment>
    <comment ref="H197" authorId="242" shapeId="0" xr:uid="{00000000-0006-0000-0500-0000F1000000}">
      <text>
        <r>
          <rPr>
            <sz val="10"/>
            <rFont val="Arial"/>
          </rPr>
          <t>[Threaded comment]
Your version of Excel allows you to read this threaded comment; however, any edits to it will get removed if the file is opened in a newer version of Excel. Learn more: https://go.microsoft.com/fwlink/?linkid=870924
Comment:
    Verangge Pereira Lopes Custodio, nomeada Pt 873,  de 2/6/14, exonerada Pt 1.006, de 23/6/17.</t>
        </r>
      </text>
    </comment>
    <comment ref="M197" authorId="243" shapeId="0" xr:uid="{00000000-0006-0000-0500-0000F2000000}">
      <text>
        <r>
          <rPr>
            <sz val="10"/>
            <rFont val="Arial"/>
          </rPr>
          <t>[Threaded comment]
Your version of Excel allows you to read this threaded comment; however, any edits to it will get removed if the file is opened in a newer version of Excel. Learn more: https://go.microsoft.com/fwlink/?linkid=870924
Comment:
    Juliana Costa Silva Rabelo, designada pt 426 de 07/07/2015 e dispensada pt 1285 de 27/06/2016.
Claudia de Paula Monteiro Ferraz, desigada Pt 1.285, de 27/06/16, dispensada Pt 309, de 24/02/17. Vitor Carneiro Curado, designado - Port. 309, DOU de 24.02.2017; dispensado, Port. 1.663, DOU de 28.11.2018; Paulo Augusto de Sousa, Designado, Port. 1.663, DOU de 28.11.2018.
Paulo Augusto de Sousa designado pt 1663 de 28.11.18 e dispensado pt 480 de 18.03.19. Vitor Carneiro Curado, designado, Port. 480, DOU de 18.03.19; dispensado, Port. 152, DOU de 08.03.21. Bruno Zago Franca Diniz, designado, Port. 152, DOU de 08.03.21. Dispensado Port. 752, DOU de 05/07/2023.</t>
        </r>
      </text>
    </comment>
    <comment ref="H198" authorId="244" shapeId="0" xr:uid="{00000000-0006-0000-0500-0000F3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RDC 287 de 05.06.19. Vitor Carneiro Curado, nomeado, Port. 1.100, DOU de 05.06.19; exonerado, Port. 144, DOU de 04.03.21. Bruno Zago Franca Diniz, nomeado, Port. 151, DOU de 08.03.21; exonerado, Port. 247, DOU de 11/05/21. Luanda de Siqueira Leitão, nomeada, Port. 247, DOU de 11/05/21. Exonerada, Port. 175, DOU de 17/03/2022.
Ricardo Ferreira Borges, Nomeado, Port. 353, DOU de 25/05/2022. Exonerado, Port. 1189, DOU de 14/12/2022.
Bruno Zago França Diniz. Nomeado, Port. 1189, DOU de 14/12/2022.</t>
        </r>
      </text>
    </comment>
    <comment ref="H199" authorId="245" shapeId="0" xr:uid="{00000000-0006-0000-0500-0000F4000000}">
      <text>
        <r>
          <rPr>
            <sz val="10"/>
            <rFont val="Arial"/>
          </rPr>
          <t>[Threaded comment]
Your version of Excel allows you to read this threaded comment; however, any edits to it will get removed if the file is opened in a newer version of Excel. Learn more: https://go.microsoft.com/fwlink/?linkid=870924
Comment:
    Eugênio Rodrigo Zimmer Neves, nomeado na CGE III pela port. 153 de 18.02.10 e exon. pela port.425 de 13.04.10
Edivar Antônio Marques, nomeado na CGE III pela port. 1.411 de 11.11.09 e exon. Pela port. 151 de 18.02.10.
Nelci dos Santos, nomeado na CGE III pela port. 455 de 21.06.07 e exon. a pedido, Pela port. 1.411 de 11.11.09.
Eugenio Rodrigo Zimmer, nomeado pt 425, de m13/04/2010 e exonerado pt 1905 de 26/12/2011.
Fernando Mendes Garcia Neto, nomeado pela pt 1905 de 26/12/2011 e entrou em exercício em 18/01/2012,, exonerado, a pedido, a contar de 31/03/2013, pt 586 de 01/04/2013.
Ronaldo Cesar Serafini Abrão, nomeado pt 1387 de 02/09/2013 e exonerado pt 818 de 01/04/2016.
Reinaldo Tavares Nelli nomeado pt 1137 de 31.05.16 e exonerado pt 920 de 02.05.19. Roberto Antônio de Almeida Filho, nomeado, Port. 920, DOU de 02.05.19; exonerado, Port. 124, DOU de 01.03.21. Eviston Borges Pinto, nomeado, Port. 124, DOU de 01.03.21.
RDC 585/2021 alteração de denominação de GESIS p/ GESOL.</t>
        </r>
      </text>
    </comment>
    <comment ref="M199" authorId="246" shapeId="0" xr:uid="{00000000-0006-0000-0500-0000F5000000}">
      <text>
        <r>
          <rPr>
            <sz val="10"/>
            <rFont val="Arial"/>
          </rPr>
          <t>[Threaded comment]
Your version of Excel allows you to read this threaded comment; however, any edits to it will get removed if the file is opened in a newer version of Excel. Learn more: https://go.microsoft.com/fwlink/?linkid=870924
Comment:
    Paulo Cesar Guimarães Costa, designado na CGE III pela port. 92 de 13.02.07 e disp. Pela port. 426 de 13.04.10.
Paulo Cesar Guimaraes Costa, designado pt 426 de 13/04/2010 e dispensado pt 768 de 29/03/2016.
Reinaldo Tavares Nelli, designado pt 768 de 29/03/2016 e dispensado pt 1138 de 31/05/2016.
Antonielly Garcia Rodrigues, designado Pt 1.286 de 27/6/16 e dispensado e dispensado Pt 1.850 de 3/10/16.
Rhayane Stephane Silva Andrade Matos,  designada Pt 1.850, de 3/10/16, dispensada Pt 1.112, de 6/7/17. Ewerton Luciano Martins, designado, Port. 1.112, DOU DE 06.07.17; dispensado, Port. 19, DOU de 13.01.20. Carlos Eduardo Nogueira Gonçalves, designado, Port. 19, DOU de 13.01.20;dispensado, Port. 416, DOU de 19.05.20. Danielle de Menezes Maciel Coelho, designada, Port. 416, DOU de 19.05.20.Dispensada, Port. 67, DOU 14.01.2025.
Ronaldo Carvalho de Almeida Filho. Designado, Pot. 67, DOU 14.01.2024.</t>
        </r>
      </text>
    </comment>
    <comment ref="H200" authorId="247" shapeId="0" xr:uid="{00000000-0006-0000-0500-0000F6000000}">
      <text>
        <r>
          <rPr>
            <sz val="10"/>
            <rFont val="Arial"/>
          </rPr>
          <t>[Threaded comment]
Your version of Excel allows you to read this threaded comment; however, any edits to it will get removed if the file is opened in a newer version of Excel. Learn more: https://go.microsoft.com/fwlink/?linkid=870924
Comment:
    Rhayane Stephane Silva Andrade Matos, nomeada Pt 1.878, de 10/10/16, exonerada Pt 1.089, de 3/7/17.
Ewerton Luciano Martins nomeado pt 1267 de 31.07.17 e exonerado pt 1136 de 10.06.19. Estêvão Luciano Martins, nomeado, Port. 1.136, DOU de 10.06.19; exoneração, Port. 1.671, DOU de 14.10.19. Ewerton Luciano Martins, nomeado, Port. 1.671, DOU de 14.10.19; exonerado, Port. 86, DOU de 03.02.2020. Danielle de Menezes Maciel Coelho, nomeada, Port. 86, DOU de 03.02.20; exonerada, Port. 443, DOU de 05.06.20. Antonielly Garcia Rodrigues, nomeado, Port. 443, DOU de 05.06.20; exonerado, Port. 654, DOU de 26.10.20. Danielle de Menezes Maciel Coelho, nomeada, Port. 654, DOU de 26.10.20.
RDC 585/2021 alteração de denominação de GESIS p/ GESOL. Exonerada. Port. 262, DOU 20/02/2025.
Ronaldo Carvalho de Almeida Filho. Nomeado, Port. 262, DOU 20/02/2025.</t>
        </r>
      </text>
    </comment>
    <comment ref="H201" authorId="248" shapeId="0" xr:uid="{00000000-0006-0000-0500-0000F7000000}">
      <text>
        <r>
          <rPr>
            <sz val="10"/>
            <rFont val="Arial"/>
          </rPr>
          <t>[Threaded comment]
Your version of Excel allows you to read this threaded comment; however, any edits to it will get removed if the file is opened in a newer version of Excel. Learn more: https://go.microsoft.com/fwlink/?linkid=870924
Comment:
    Thiago Ken-Ithi Ribeiro Yamada, nomeado pt 504 10/11/2014 e exonerado, a pedido, pt 1247 de 13/10/2015.
Olimpio Tavares da Silva, nomeado pt 1252 20/06/2016. Olimpio Tavares da Silva - Nomeação: Port.1252, DOU de 20.06.16; exoneração: Port. 942, DOU de 23.07.18. Marcos Pires Namekata, nomeado, Port. 422, DOU de 06.03.19; exonerado, Port. 21, DOU de 19.01.21. Jânio Lopes Miranda, nomeado, Port. 36, DOU de 22.01.21</t>
        </r>
      </text>
    </comment>
    <comment ref="M201" authorId="249" shapeId="0" xr:uid="{00000000-0006-0000-0500-0000F8000000}">
      <text>
        <r>
          <rPr>
            <sz val="10"/>
            <rFont val="Arial"/>
          </rPr>
          <t>[Threaded comment]
Your version of Excel allows you to read this threaded comment; however, any edits to it will get removed if the file is opened in a newer version of Excel. Learn more: https://go.microsoft.com/fwlink/?linkid=870924
Comment:
    Igor T Kishi dispensado DOU de 05/03/08
Thiago Ken-Ithi Ribeiro Yamada, designado pt 421 de 16/04/2008 e dispensado, a pedido, a partir de 10/10/2014, pt 543 de 02/12/2014.
Vitor Carneiro Curado, designado pt 543 de 02/12/2014 e dispensado pt 555 de 03/03/2016.
Igor Ticchetti Kishi, designado Pt 555, de 03/03/16, e dispeensado Pt 516, de 29/03/17. Jaqueline Papazian Gismonti, designada, Port. 516, DOU de 29.03.17; dispensada, Port. 423, DOU de 27.05.20. Janio Lopes Miranda, designado, Port. 423, DOU de 27.05.20; dispensado, Port. 75, DOU de 08.02.21. Gabriela Ribeiro  Botelho Marques, designada, Port. 75, DOU de 08.02.21. Dispensada, Port. 1045, DOU de 04/11/2022.
Bruno Leite Reis. Designado, Port. 1045, DOU de 04/11/2022. Dispensado, Port. 336, DOU de 13/04/2023. 
William Barbosa de Brito. Designado, Port. 336, DOU de 13/04/2023.</t>
        </r>
      </text>
    </comment>
    <comment ref="H202" authorId="250" shapeId="0" xr:uid="{00000000-0006-0000-0500-0000F9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criado pela RDC287 de 03.06.19.
Jaqueline Papazian Gismonti, Nomeada, Port. 1.099, DOU de 05/06/2019. Exonerada, Port. 399, DOU de 12/08/2021.
Thiago Ken-Ithi Ribeiro Yamada, Nomeado, Port. 399, DOU de 12/08/2021. Exonerado, Port. 1044, DOU de 04/11/2022.
Bruno Leite Reis. Nomeado, Port. 1044, DOU de 04/11/2022, Exonerado, Port. 335, DOU de 13/04/2023.
William Barbosa de Brito. Nomeado, Port. 364, DOU de 18/04/2023.</t>
        </r>
      </text>
    </comment>
    <comment ref="H203" authorId="251" shapeId="0" xr:uid="{00000000-0006-0000-0500-0000FA00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287 de 05.06.19.</t>
        </r>
      </text>
    </comment>
    <comment ref="M203" authorId="252" shapeId="0" xr:uid="{00000000-0006-0000-0500-0000FB000000}">
      <text>
        <r>
          <rPr>
            <sz val="10"/>
            <rFont val="Arial"/>
          </rPr>
          <t>[Threaded comment]
Your version of Excel allows you to read this threaded comment; however, any edits to it will get removed if the file is opened in a newer version of Excel. Learn more: https://go.microsoft.com/fwlink/?linkid=870924
Comment:
    Claudia de Paula Monteiro Ferraz, designada na CCT IV pela port. 427 de 13.04.10, e dispensada pela port. 659 de 14.05.10.
Honorio Marques Neto, designado pt 659 de 14/05/2010 e dispensado pt 382 de 28/03/2014.
Marco Antonio Del Aguila de Lima, designado pt 382 de 28/03/2014 e dispensado, a pedido, pt 538 de 12/05/2014.
Claudia de Paula Monteiro Ferraz, designada pt 588 de 19/05/2014 e dispensada, a pedido, pt 481 de 03/11/2014. 
Gabriela Ribeiro Botelho Marques designada pt 481 de 03.11.14 e dispensada pt 1017 de 20.05.19. José de Ribamar Belfort Franco Neto, designado, Port. 594, DOU de 16.09.20; dispensado, Port. 594, DOU de 16.09.20.
Thiago Ken Ithi Ribeiro Yamada, Designado, Port. 594, DOU de 16/09/2022. Dispensado, Port. 1051, DOU de 04/11/2022.
Renato Ferreira Mota. Designado, Port. 1051, DOU de 04/11/2022.</t>
        </r>
      </text>
    </comment>
    <comment ref="H204" authorId="253" shapeId="0" xr:uid="{00000000-0006-0000-0500-0000FC000000}">
      <text>
        <r>
          <rPr>
            <sz val="10"/>
            <rFont val="Arial"/>
          </rPr>
          <t>[Threaded comment]
Your version of Excel allows you to read this threaded comment; however, any edits to it will get removed if the file is opened in a newer version of Excel. Learn more: https://go.microsoft.com/fwlink/?linkid=870924
Comment:
    Danitza Passamai Rojas - nomeação: Port. 1403, DOU de 28.08.14; exoneração: Port. 941, DOU de 23.07.18. 
Mônica da Luz Carvalho Soares, Nomeada, Port. 409, DOU de 01/03/2019. Exonerada, Port. 450, DOU de 06/09/2021.
Artur Iuri Alves de Sousa, Nomeado, Port. 449, DOU de 06/09/2021.</t>
        </r>
      </text>
    </comment>
    <comment ref="M204" authorId="254" shapeId="0" xr:uid="{00000000-0006-0000-0500-0000FD000000}">
      <text>
        <r>
          <rPr>
            <sz val="10"/>
            <rFont val="Arial"/>
          </rPr>
          <t>[Threaded comment]
Your version of Excel allows you to read this threaded comment; however, any edits to it will get removed if the file is opened in a newer version of Excel. Learn more: https://go.microsoft.com/fwlink/?linkid=870924
Comment:
    Danitza Passamai Rojas Buvinich, designada pt 1.229 de 28/07/2014 e dispensada pt 1.404 de 28/08/2014.
Ricardo de Assis Teixeira, designado, Port. 1394, 28.08.14, dispensado, Port. 295, DOU de 05.02.19. Mônica da Luz Carvalho Soares, designada, Port. 295, DOU de 05.02.19; dispensada, Port. 1.242, DOU de 08.07.2019. Lucia de Fátima Teixeira Masson: designada, Port. 1.242, DOU de 08.07.19. Dispensada, Port. 229, DOU de 13/04/2022.
Fábio Gama Alcuri, Designado, Port. 229, DOU de 13/04/2022.</t>
        </r>
      </text>
    </comment>
    <comment ref="H205" authorId="255" shapeId="0" xr:uid="{00000000-0006-0000-0500-0000FE00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Henrique Trindade da Silva nomeado pt 228 de 08.02.17 e exonerado, a pedido, pt 1056, de 23.05.19.
Eduardo Braga Dutra Rocha nomeado pt 256 de 23.05.19 e exonerado pt 1159 de 14.06.19. Igor Ticchetti Kishi, nomeado, Port. 1.226, DOU de 01.07.19; exonerado, Port. 259, DOU de 14/05/21.
Reinaldo Tavares Nelli. Nomeado, Port. 272, DOU de 19/05/2021.</t>
        </r>
      </text>
    </comment>
    <comment ref="H206" authorId="256" shapeId="0" xr:uid="{00000000-0006-0000-0500-0000FF000000}">
      <text>
        <r>
          <rPr>
            <sz val="10"/>
            <rFont val="Arial"/>
          </rPr>
          <t>[Threaded comment]
Your version of Excel allows you to read this threaded comment; however, any edits to it will get removed if the file is opened in a newer version of Excel. Learn more: https://go.microsoft.com/fwlink/?linkid=870924
Comment:
    Ana Lucia de Campos Martins, nomeada PT 290 de 05.02.16 e exonerada PT 1.431 de 18/07/2016.
Marcus Kleber Eler Viana, nomeado pt. 1930 de 23.11.17 e exonerado a pedido pt.255 de 28.02.18. Petter Ridardo de Oliveira, nomeado, Port. 256, DOU de 28.02.18; exonerado, Port. 382, DOU de 30.04.20. Ana Cláudia Bastos de Andrade, nomeada, Port. 382, DOU de 30.04.20. Exonerada, Port. 54, DOU de 25/01/2022.
Lúcia de Fátima Teixeira Masson, Nomeada, Port. 337, DOU de 16/05/2022.</t>
        </r>
      </text>
    </comment>
    <comment ref="M206" authorId="257" shapeId="0" xr:uid="{00000000-0006-0000-0500-000000010000}">
      <text>
        <r>
          <rPr>
            <sz val="10"/>
            <rFont val="Arial"/>
          </rPr>
          <t>[Threaded comment]
Your version of Excel allows you to read this threaded comment; however, any edits to it will get removed if the file is opened in a newer version of Excel. Learn more: https://go.microsoft.com/fwlink/?linkid=870924
Comment:
    Paulo Cesar de Oliveira designado 2051 de 18.12.17 e dispensado pt. 257 de 28.02.18. Marcus Kleber Eler Viana: designado, Port. 257, DOU de 28.02.19; dispensado, Port.1.173, DOU de 21.06.19. Adelson Teodoro Ramos Filho: designado, Port. 1.173, DOU de 21.06.19; dispensado, Port. 488, DOU de 30.06.20.
Carlos Eduardo Nogueira Gonçalves, Designado, Port. 659, DOU de 29.10.20; dispensado, Port. 249, DOU de 11/05/21. Luiz Augusto da Cruz, designado, Port. 249, DOU de 11/05/21. Dispensado, Port. 649, DOU de 06/12/2021.
Mariana Drumond Marques, Designada, Port. 9, DOU de 11/01/2022. Dispensada, Port. 228, DOU de 13/04/2022.
Lúcia de Fátima Teixeira Masson, Designada, Port. 228, DOU de 13/04/2022. Dispensada, Port. 338, DOU de 16/05/2022.
Claudia de Paula Monteiro Ferraz, Designada, Port. 338, DOU de 16/05/2022. Dispensada, Port. 282, DOU de 12.03.2024.
Cláudia de Paula Monteiro Ferraz. Designada, Port. 561, DOU 08.05.2024.</t>
        </r>
      </text>
    </comment>
    <comment ref="H207" authorId="258" shapeId="0" xr:uid="{00000000-0006-0000-0500-000001010000}">
      <text>
        <r>
          <rPr>
            <sz val="10"/>
            <rFont val="Arial"/>
          </rPr>
          <t>[Threaded comment]
Your version of Excel allows you to read this threaded comment; however, any edits to it will get removed if the file is opened in a newer version of Excel. Learn more: https://go.microsoft.com/fwlink/?linkid=870924
Comment:
    Ana Lucia de Campos Martins, nomeada PT 290 de 05.02.16 e exonerada PT 1.431 de 18/07/2016.
Paulo Cesar de Oliveira nomeado pt. 2050 de 18.12.17 e exonerado a pedido pt. 258 de 28.02.18.
Marcus Kleber Eler Viana nomeado pt 313 de 07.03.18 e exonerado pt 1121 de 06.06.19. Adelson Teodoro Ramos Filho: nomeado, Port. 1.172, DOU de 21.06.19; exonerado, Port. 487, DOU de 30.06.20.
Carlos Eduardo Nogueira Gonçalves, Nomeado, Port. 558, DOU de 17/08/2020. Exonerado, Port. 292, DOU de 05/05/2022.
Claudia de Paula Monteiro Ferraz, Nomeada, Port. 292, DOU de 05/05/2022. Exonerada, Port. 281, DOU de 12.03.2024.
Claudia de Paula Monteiro Ferraz, Nomeada, Port. 559, DOU de 08.05.2024.Exonerada, Port. .1.210, DOU 27.09.2024.
Cláudia de Paula Monteiro Ferraz. Nomeada, Port. 1.059, DOU 03/09/2025.</t>
        </r>
      </text>
    </comment>
    <comment ref="H208" authorId="259" shapeId="0" xr:uid="{00000000-0006-0000-0500-000002010000}">
      <text>
        <r>
          <rPr>
            <sz val="10"/>
            <rFont val="Arial"/>
          </rPr>
          <t>[Threaded comment]
Your version of Excel allows you to read this threaded comment; however, any edits to it will get removed if the file is opened in a newer version of Excel. Learn more: https://go.microsoft.com/fwlink/?linkid=870924
Comment:
    Aline Fernandes das Chagas, nomeada pt 861 de 02/06/2014 e exonerada pt 7 de 06/01/2016. Leda Castro Almeida, nomeada, Port. 774, DOU de 31.03.16; exonerada, a partir de 20.11.19; Port. 1.869, DOU de 22.11.19.
Fábio Gama Alcuri, Nomeado, Port. 525, DOU de 08/10/2021, convalidada pela Port. 597, DOU de 10/11/2021.</t>
        </r>
      </text>
    </comment>
    <comment ref="M208" authorId="260" shapeId="0" xr:uid="{00000000-0006-0000-0500-000003010000}">
      <text>
        <r>
          <rPr>
            <sz val="10"/>
            <rFont val="Arial"/>
          </rPr>
          <t>[Threaded comment]
Your version of Excel allows you to read this threaded comment; however, any edits to it will get removed if the file is opened in a newer version of Excel. Learn more: https://go.microsoft.com/fwlink/?linkid=870924
Comment:
    Leda Castro Almeida, designada pt 284 de 05/02/2016 e dispensada pt 775 de 31/03/2016. Ana Lúcia Soares de Campos, designada, Port. 943, DOU de 25.04.16; dispensada, Port. 274, 16.03.20. Leda Castro Almeida, designada, Port. 274, DOU de 16.03.20. Dispensada, Port. 668, DOU de 18/08/2022.
Eduardo Takao, Designado, Port. 668, DOU de 18/08/2022.</t>
        </r>
      </text>
    </comment>
    <comment ref="H209" authorId="261" shapeId="0" xr:uid="{00000000-0006-0000-0500-000004010000}">
      <text>
        <r>
          <rPr>
            <sz val="10"/>
            <rFont val="Arial"/>
          </rPr>
          <t>[Threaded comment]
Your version of Excel allows you to read this threaded comment; however, any edits to it will get removed if the file is opened in a newer version of Excel. Learn more: https://go.microsoft.com/fwlink/?linkid=870924
Comment:
    Cândida Aparecida Alves Santana nomeada pt 285 de 05.02.16 e exonerada pt 417 de 29.03.18.
Cláudia Cristina Santiago Gomes nomeada pt 524 de 18.04.18 e exonerada pt 1344 de 31.07.19. Lívia Santos Ramalho Evangelista, nomeada, Port. 1.807, DOU de 08.11.2019; exonerada, Port. 93, DOU de 12.02.21. Argentina Santos de Sá, nomeada, Port. 227, DOU de 28.04.21. Exonerada, Port. 332, DOU de 25.03.2024.
Marcio José Sousa Paes. Nomeado, Port.332, DOU de 25.03.2024.</t>
        </r>
      </text>
    </comment>
    <comment ref="H211" authorId="262" shapeId="0" xr:uid="{00000000-0006-0000-0500-000005010000}">
      <text>
        <r>
          <rPr>
            <sz val="10"/>
            <rFont val="Arial"/>
          </rPr>
          <t>[Threaded comment]
Your version of Excel allows you to read this threaded comment; however, any edits to it will get removed if the file is opened in a newer version of Excel. Learn more: https://go.microsoft.com/fwlink/?linkid=870924
Comment:
    Silvana Rodrigues Nascimento Queiroz nomeada pt 1577 de08.08.16 e dispensada pt 143 de 02.02.18.
Ticiara Ferreira Lopes da Silva nomeada pt 846 de 04.07.18 e exonerada, a pedido, pt 180 de 18.01.19. Adrielly Cristina Martins Torres, nomeada, Port. 179, DOU de 18.01.19; exonerada, Port. 87, DOU de 03.02.20. Ana Lucia Soares de Campos, nomeda, Port 296, DOU de 20.03.20. Exonerada, Port. 377, DOU de 02/08/2021.
Leda Castro Almeida, Nomeada, Port. 500, DOU de 30/09/2021. Exonerada, Port. 1149, DOU de 01/12/2022.
Pedro Ilton Costa Júnior. Nomeado, Port. 1149, DOU de 01/12/2022. Exonerado, Port. 264, DOU de 20/03/2023.
Bruno Leite Reis. Nomeado, Port. 334, DOU de 13/04/2023.</t>
        </r>
      </text>
    </comment>
    <comment ref="H212" authorId="263" shapeId="0" xr:uid="{00000000-0006-0000-0500-000006010000}">
      <text>
        <r>
          <rPr>
            <sz val="10"/>
            <rFont val="Arial"/>
          </rPr>
          <t>[Threaded comment]
Your version of Excel allows you to read this threaded comment; however, any edits to it will get removed if the file is opened in a newer version of Excel. Learn more: https://go.microsoft.com/fwlink/?linkid=870924
Comment:
    Anderson da Mota Ribeiro, Nomeado, Port. 438, DOU de 20/06/2022.</t>
        </r>
      </text>
    </comment>
    <comment ref="M212" authorId="264" shapeId="0" xr:uid="{264F1B0C-4DC2-4BB0-8404-F9081131F879}">
      <text>
        <r>
          <rPr>
            <sz val="10"/>
            <rFont val="Arial"/>
          </rPr>
          <t>[Threaded comment]
Your version of Excel allows you to read this threaded comment; however, any edits to it will get removed if the file is opened in a newer version of Excel. Learn more: https://go.microsoft.com/fwlink/?linkid=870924
Comment:
    Vítor carneiro Curado. Nomeado, Port. 1029, DOU de 03/11/2022.
Reply:
    Exonerado. Port 127, DOU de 05.02.2024
Reply:
    Cláudia de Paula Monteiro Ferraz. Nomeada, Port. 377, DOU de 08.04.2024
Reply:
    Dispensada, Port. 560, DOU de 08.05.2024.
Reply:
    Wellington da Costa. Designado, Port. 1.041, DOU 18.08.2024.Dispensado, Port. 1.546, DOU 09.12.2024
Danielle de Menezes Maciel Coelho. Designada, Port. 736, DOU 09/06/2025.</t>
        </r>
      </text>
    </comment>
    <comment ref="H213" authorId="265" shapeId="0" xr:uid="{00000000-0006-0000-0500-000008010000}">
      <text>
        <r>
          <rPr>
            <sz val="10"/>
            <rFont val="Arial"/>
          </rPr>
          <t>[Threaded comment]
Your version of Excel allows you to read this threaded comment; however, any edits to it will get removed if the file is opened in a newer version of Excel. Learn more: https://go.microsoft.com/fwlink/?linkid=870924
Comment:
    Vítor carneiro Curado. Nomeado, Port. 1029, DOU de 03/11/2022.
Reply:
    Exonerado. Port 127, DOU de 05.02.2024
Reply:
    Cláudia de Paula Monteiro Ferraz. Nomeada, Port. 377, DOU de 08.04.2024
Reply:
    Exonerada, Port. 559, DOU 08.05.2024.
Reply:
    Wellington da Costa. Nomeado, Port.1.040, DOU 19.08.2024
Reply:
    Exonerado, Port. 1.521, DOU 03.12.2024.
Danielle de Menezes Maciel Coelho. Nomeada, Port. 735, DOU 09/06/2025.</t>
        </r>
      </text>
    </comment>
    <comment ref="H214" authorId="266" shapeId="0" xr:uid="{00000000-0006-0000-0500-000009010000}">
      <text>
        <r>
          <rPr>
            <sz val="10"/>
            <rFont val="Arial"/>
          </rPr>
          <t>[Threaded comment]
Your version of Excel allows you to read this threaded comment; however, any edits to it will get removed if the file is opened in a newer version of Excel. Learn more: https://go.microsoft.com/fwlink/?linkid=870924
Comment:
    Agnelo Santos Queiroz Filho, nomeado no CCD II pelo Decreto de 25.10.07 e Exonerado pelo Decreto de 01.04.2010.
Jaime Cesar de Moura Oliveira, respondeu pela DIREG, no período de 02/04/2012 a 28/07/2013 (Portaria n° 498, DOU de 02/04/2012).
Renato Alencar Porto, nomeado pelo Decreto s/n°, no período de 29/07/2013 a 28/07/2016.
Fernando Mendes Garcia Neto, nomeado pelo Dec. s/n de 31.03.17, até REsolução nº 236 DOU 10.07.18. Exonerado, 31.03.20, término de mandato.
Alessandra Bastos Soares. Nomeada, Decreto s/n, DOU de 04.11.20, Alessandra Bastos Soares, Término da mandato em 19.12.2020
RDC 585/2021 - Cargo movido  da DICOL p/ DIRE2.
Meiruze Sousa Freitas, nomeada, Decreto MS de 03/11/2020. Exonerada, Término do mandato em 12.12.2024.
Daniel Meirelles Fernandes Pereira. Designado RDC 953, DOU EXTRA 13.12.2024.</t>
        </r>
      </text>
    </comment>
    <comment ref="H215" authorId="267" shapeId="0" xr:uid="{00000000-0006-0000-0500-00000A010000}">
      <text>
        <r>
          <rPr>
            <sz val="10"/>
            <rFont val="Arial"/>
          </rPr>
          <t>[Threaded comment]
Your version of Excel allows you to read this threaded comment; however, any edits to it will get removed if the file is opened in a newer version of Excel. Learn more: https://go.microsoft.com/fwlink/?linkid=870924
Comment:
    Luiz Claudio Meirelles, nomeado pt 615, de 30/10/2001 e exonerado pt 1.568, de 14/11/2012. 
Ana Maria Vekic, nomeada pt 466 de 01/03/2013 e exonerada pt 996 de 01/09/2015.
Meiruze Sousa Freitas, nomeação Pt 1.687, de 29/08/16, exoneração Pt 2.211, de 06/12/2016.
Alfredo Souza de Moraes Junior, Pt 326, de 02/03/17, e exonerado Pt 561, de 03/04/17.
Meiruze Sousa Freitas nomeada pt 562 de 03.04.17 e transferida para Adjunto de Diretor da DSNVS, acompanhando Fernando Mendes.
Orlando Henrique Costa de Oliveira nomeado pt 428 de 02.04.18 e exonerado pt 1751 de 18.12.18.
Mário Sérgio Caetano Júnior nomeado pt 358 de 22.02.19 e tornada insubsistente pt 417 de 06.03.19.
Daniela Marreco Cerqueira. Nomeada, Pt. 822, DOU de 11.04.19. Exonerada, Pt. 768, DOU de 29.12.20.
Patrícia Oliveira Pereira Tagliari, nomeada, Pt. 767, DOU de 29.12.20. Exonerada, Port. 324, DOU de 29/06/2021.
Luciana Cristina Averbeck Pelles, Nomeada, Port. 324, DOU de 29/06/2021. Exonerada, Port. 615, DOU de 22/11/2021.
Patrícia Oliveira Pereira Tagliari, Nomeada, Port. 615, DOU de 22/11/2021.Exonerada, Port. 1.595, DOU 19.12.2024.
Leandro Rodrigues Pereira. Nomeado, Port. 1.594, DOU 19.12.2024.
Reply:
    Leandro Rodrigues Pereira, Exonerado, Port. 125, DOU 09/02/2026.
Reply:
    Elkiane Macedo Rama, Nomeada, Port. 128, DOU 09/02/2026.</t>
        </r>
      </text>
    </comment>
    <comment ref="H216" authorId="268" shapeId="0" xr:uid="{00000000-0006-0000-0500-00000B010000}">
      <text>
        <r>
          <rPr>
            <sz val="10"/>
            <rFont val="Arial"/>
          </rPr>
          <t>[Threaded comment]
Your version of Excel allows you to read this threaded comment; however, any edits to it will get removed if the file is opened in a newer version of Excel. Learn more: https://go.microsoft.com/fwlink/?linkid=870924
Comment:
    Ana Paula Teles Ferreira Barreto, nomeada pt 1049 de 04/07/2012 e exonerada pt 1674 de 14/10/2014.
Luis Anderson Machado, nomeado pt 67 de 02/02/15 e exonerado pt 246 de 29/04/2015.
Balbiana Verazez Sampaio Oliveira, nomeada pt 246 29/04/2015 e exonerada pt 921 de 14/08/2015.
Daniela Manzoli Bravo, nomeada Pt 922, de 14/08/15, exonerada Pt 327, de 02/03/17.
Assis Santos da Silva nomeado pt 332 de 02.03.17 e exonerado pt 894 de 16.07.18.
Pablo Meneghel Martinez. Nomeado, Pt 900, DOU de 16.07.18. Exonerado, Pt 750, DOU de 28.12.20.
Roberta Meneses Marquez de Amorim. Nomeada, Pt. 757, DOU de 28.12.20.Exonerada, Port. 1.606, DOU 19.12.2024. Gabrielle Cunha Barbosa Cavalcanti e Cysne Troncoso. Nomeação, Port. 1.603, DOU 19.12.2024.
Reply:
    Gabrielle Cunha Barbosa Cavalcanti e Cysne Troncoso, Exonerada, Port. 126, DOU 09/02/2026.
Reply:
    Vitor de Goes Trindade Mello. Nomeado. Port. 129, DOU 09/02/2026.</t>
        </r>
      </text>
    </comment>
    <comment ref="H217" authorId="269" shapeId="0" xr:uid="{00000000-0006-0000-0500-00000C010000}">
      <text>
        <r>
          <rPr>
            <sz val="10"/>
            <rFont val="Arial"/>
          </rPr>
          <t>[Threaded comment]
Your version of Excel allows you to read this threaded comment; however, any edits to it will get removed if the file is opened in a newer version of Excel. Learn more: https://go.microsoft.com/fwlink/?linkid=870924
Comment:
    Balbiana Verazez Sampaio Oliveira, nomeada Pt 171, de 05/02/16, e exonerada Pt 328, de 02/03/17.
Tatiana Cambraia de Sá Lowande  nomeada pt 333 de 02.03.17 e exonerada, a pedido, pt 893 de 16.07.18.
Luciano Magalhães Gomes Alves nomeado pt 899 de 16.07.18 e exonerado pt 378 de 27.02.19.
Larissa Baldez Campos de Souza. Nomeada, Pt. 546, DOU de 28.03.19. Exonerada, Pt. 751, DOU de 28.12.20.
Varley Dias Sousa. Nomeado, Pt. 760, DOU de 28.12.20. Exonerado, Pt. 1.395, DOU de 13.12.2023.
Balbiana Verazez Sampaio Oliveira, nomeada Pt. 1.395, DOU de 13.12.2023. Exonerada, Port. 687, DOU de 06.06.2024.
Varley Dias Sousa. Nomeado, Port. 687, DOU de 06.06.2024.Exonerado, Port. 1.604, DOU 19.12.2024.
Renata Faria Pereira Hurtado. Nomeação, Port. 1.605, DOU 19.12.2024.
Reply:
    Renata Faria Pereira Hurtado, Exonerada, Port. 127, DOU 09/02/2026.
Reply:
    Flavia Baptista Nóbrega Moreira, Nomeada, Port. 130, DOU 09/02/2026.</t>
        </r>
      </text>
    </comment>
    <comment ref="H218" authorId="270" shapeId="0" xr:uid="{F1AFAA25-4122-4C2E-AE26-7B5C8FCB4DC0}">
      <text>
        <r>
          <rPr>
            <sz val="10"/>
            <rFont val="Arial"/>
          </rPr>
          <t>[Threaded comment]
Your version of Excel allows you to read this threaded comment; however, any edits to it will get removed if the file is opened in a newer version of Excel. Learn more: https://go.microsoft.com/fwlink/?linkid=870924
Comment:
    David Samuel Gomes Silva, nomeado pt 1050 de 04/07/2012 e exonerado, a contar de 10/07/2014, pt 1186 de 16/07/2014.
Sandra Ferreira Calado, nomeada pt 1967 de 02/12/2014 e exonerada pt 920 de 14/08/2015.
Mudança de estrutura de CAS II para CCT IV.
Renata de Lima Soares, nomeada pt 973 de 28/08/2015 e exonerada pt 23 de 11/01/2016.
Cecilia Cristiane Santana Tavares nomeada Pt 24, de 11/01/16, exonerada Pt 2.209, de 06/12/16.
Giselle Silva Pereira Calais, nomeada Pt 2.233, de 14/12/16, e exonerada Pt 331, de 02/03/17.
Kelly Lucy Guimaraes Gomes, nomeada pt 334 de 02.03.17 e exonerada, a pedido, 891 de 16.07.18.
Carlos Alexandre Oliveira Gomes nomeado pt 897 de 16.07.18 e exonerado pt. 984 de 01.08.18.
Renata de Lima Soares nomeada pt 968 de 01.08.18 e exonerada pt 1618 de 3.10.19. Flávia Neves Rocha Alves, nomeada, Port. 83, DOU de 31.01.20; exonerada, Port.733, DOU de 15.12.2020.
Mayra Miyuki Murakami, nomeada, Pt. 758, DOU de 28.12.2020. Exonerada, Port. 688, DOU 06.06.2024.
Balbiana Verazez Sampaio Oliveira. Nomeada, Port. 688, DOU 06.06.2024.Exonerada, Port. 1599, DOU 19.12.2024.
Leidy Anne Alves Teixeira. Nomeada, Port. 1596, DOU 19.12.2024.
Reply:
    Leidy Anne Alves Teixeira. Exonerada. Port. 134, DOU 09/02/2026.
Reply:
    Balbiana Verazes Sampaio Oliveira. Nomeada. Port. 138, DOU 09/02/2026.</t>
        </r>
      </text>
    </comment>
    <comment ref="H219" authorId="271" shapeId="0" xr:uid="{298C7EB7-CB9F-4E4D-8D6B-7E51A8298BBE}">
      <text>
        <r>
          <rPr>
            <sz val="10"/>
            <rFont val="Arial"/>
          </rPr>
          <t>[Threaded comment]
Your version of Excel allows you to read this threaded comment; however, any edits to it will get removed if the file is opened in a newer version of Excel. Learn more: https://go.microsoft.com/fwlink/?linkid=870924
Comment:
    Vinicius Pawlowski Queiroz, nomeado pt 1051 de 04/07/2012 e exonerado, a pedido pt 1647 de 13/10/2014.
Dalmo Luiz Pires Aniceto, nomeado pt 586 de 17/12/2014 e exonerado pt 547 de 08/05/2015.
Luis Anderson Machado, nomeado pt 318 de 29/05/2015 e exonerado pt 488 de 16/07/2015.
Gabrielle Cunha Barbosa Cavalcanti e Cysne Troncoso, nomeada Pt 529, de 29.07.15, e exonerada Pt 329, de 02/03/17.
Flavia Morais Flavio nomeada pt 335 de 02.03.17 e exonerada, a pedido, pt 890 de 16.07.18.
Lais Santana Dantas. Nomeada, Pt. 902, DOU de 16.07.18. Exonerada, Pt. 765, DOU de 28.12.20.
Diana Silveira de Araújo. Nomeação, Pt. 759, DOU de 28.12.20.Exonerada, Port. 1600, DOU 19.12.2024.
Patricia Kott Tomazett. Nomeada, Port. 1.598, DOU 19.12.2024
Reply:
    Patrícia Kott Tomazett. Exonerada. Port. 135, DOU 09/02/2026.
Júlia de Souza Ferreira. Nomeada. Port. 139, DOU 09/02/2026.</t>
        </r>
      </text>
    </comment>
    <comment ref="H220" authorId="272" shapeId="0" xr:uid="{45FF5932-09AE-4443-A9EE-371D76B49C6F}">
      <text>
        <r>
          <rPr>
            <sz val="10"/>
            <rFont val="Arial"/>
          </rPr>
          <t>[Threaded comment]
Your version of Excel allows you to read this threaded comment; however, any edits to it will get removed if the file is opened in a newer version of Excel. Learn more: https://go.microsoft.com/fwlink/?linkid=870924
Comment:
    Nelio Araujo de Oliveira, nomeado pt 1052 de 04/07/2012 e exonerado pt 499, de 07/03/2013. Fabricio Carneiro de Oliveira, nomeado pt 592 de 01/04/2013 e exonerado pt 802 de 02/06/2014. Luis Anderson Machado, nomeado pt 972 de 12/06/14 e exonerado pt 67 de 02/02/2015. Renata de Lima Soares, nomeada pt 68 de 02/02/2015 e exonerada pt 489 de 16/07/2015.
Renata de Lima Soares, nomeada pt 530 de 29/07/2015 e exonerada pt 573 de 14/08/2015. Daniela Marreco Cerqueira, nomeada pt 414 de 16/02/2016 e exonerada, a pedido, a partir de 19/02/2016, pt 479 de 24/02/2016. Mayra Miyuki Murakami, nomeada pt. 336 de 02.03.17 e exonerada, a pedido, pt 892 de 16.07.18. Itamar de Falco Junior nomeado pt 898 de 16.07.18 e exonerado pt 970 de 02.08.18; Ana Carolina Moreira Marino Araújo: nomeada, Port. 1.073, DOU de 24.08.18 e exonerada a pedido pt 125 de 08.01.19. Doriane Patrícia Ferraz de Souza Pompeu, nomeada, Port. 289, DOU de 18.03.20; Exonerada, Port. 289, DOU de 18.03.20. Nomeada, Port. 355, DOU de 15.04.20.
Doriane Patrícia Ferraz de Souza Pompeu. Nomeada, Pt. 355, DOU de 15.04.20. Exonerada, Pt. 763, DOU de 28.12.20.
Luciana Cristina Averbeck Pelles. Nomeada, Pt. 761, DOU de 28.12.20, Exonerada, Port. 330, DOU de 02/07/2021.
Cristiano Felipe Sales, Nomeado, Port. 414, DOU de 19/08/2021. Exonerado, Port. 616, DOU de 22/11/2021.
Luciana Cristina Averbeck Pelles, Nomeado, Port. 617, DOU de 22/11/2021.Exonerada, Port. 1.602, DOU 19.12.2024.
Ana Claudia Souza Barros. Nomeada, Port. 1597, DOU 19.12.2024.
Reply:
    Ana Claudia Souza Barros. Exonerada. Port. 136, DOU 09/02/2026.
Reply:
    Viviane Sayuri Mogrão Suzuki. Nomeada. Port. 140, DOU 09/02/2026.
Reply:
    Exonerada. Port. 254, DOU 02/03/2026.
Kelly Lucy Guimaraes Gomes. Nomeada, Port. 255, DOU 02/03/2026.</t>
        </r>
      </text>
    </comment>
    <comment ref="H221" authorId="273" shapeId="0" xr:uid="{EC416A35-07C0-4068-AB93-72ECD99ACB39}">
      <text>
        <r>
          <rPr>
            <sz val="10"/>
            <rFont val="Arial"/>
          </rPr>
          <t>[Threaded comment]
Your version of Excel allows you to read this threaded comment; however, any edits to it will get removed if the file is opened in a newer version of Excel. Learn more: https://go.microsoft.com/fwlink/?linkid=870924
Comment:
    Mario Monteiro Chaves, nomeado Pt 1.411, de 19/11/15, e exonerado Pt 330, de 02/03/17.
Diana Silveira de Araújo, nomeada pt 337 de 02.03.17 e exonerada, a pedido, pt 896 de 16.07.18.
Daniela Marreco Cerqueira nomeada pt 979 de 01.08.18 e exonerada pt 221 de 24.01.19.
Larissa Bispo Baldez nomeada pt 224 de 24.01.19 e exonerada, a pedido, pt 546 de 28.03.19. Talita Lopes Campos Soares, nomeada, Port. 895, DOU de 26.04.19; exonerada, Port. 1.211, DOU de 01.07.19. 
Bernardo Luiz Moraes Moreira: nomeado, Port. 1.263, DOU de 10.07.19. Exonerado, Pt. 764, DOU de 28.12.20.
Flávia Morais Flávio. Nomeada, Pt. 762, DOU de 28.12.20; exonerada, Port. 49, DOU de 28.01.21. Rosiene Rosália Andrade, nomeada, Port. 92, DOU de 12.02.21.Exonerada, Port. 1601, DOU 19.12.2024.
Renata de Lima Soares. Nomeada, Port. 247, DOU 17/02/2025.
Reply:
    Renata de Lima Soares. Exonerada. Port. 137, DOU 09/02/2026.
Reply:
    Letícia Barel Filier. Nomeada. Port. 141, DOU 09/02/2026.</t>
        </r>
      </text>
    </comment>
    <comment ref="H222" authorId="274" shapeId="0" xr:uid="{00000000-0006-0000-0500-000011010000}">
      <text>
        <r>
          <rPr>
            <sz val="10"/>
            <rFont val="Arial"/>
          </rPr>
          <t>[Threaded comment]
Your version of Excel allows you to read this threaded comment; however, any edits to it will get removed if the file is opened in a newer version of Excel. Learn more: https://go.microsoft.com/fwlink/?linkid=870924
Comment:
    Denise de Oliveira Resende, nomeada pt 351 de 04/09/2006 e exonerada pt 995 de 01/09/2015.
Thalita Antony de Souza Lima, Nomeada, Port. 1.496, DOU de 10/12/2015. Exonerada, Port. 94, DOU de 14/02/2022.
Patrícia Fernandes Nantes de Castilho, Nomeada,Port. 133, DOU de 04/03/2022.</t>
        </r>
      </text>
    </comment>
    <comment ref="M222" authorId="275" shapeId="0" xr:uid="{00000000-0006-0000-0500-000012010000}">
      <text>
        <r>
          <rPr>
            <sz val="10"/>
            <rFont val="Arial"/>
          </rPr>
          <t>[Threaded comment]
Your version of Excel allows you to read this threaded comment; however, any edits to it will get removed if the file is opened in a newer version of Excel. Learn more: https://go.microsoft.com/fwlink/?linkid=870924
Comment:
    Antonia Maria de Aquino, designada Pt 289, de 05/07/2001, e dispensada Pt 1.602, de 21/09/2017. Rodrigo Martins de Vargas designado pt 1602 de 21.09.17 e dispensado pt 130 de 10.01.19.</t>
        </r>
      </text>
    </comment>
    <comment ref="H223" authorId="276" shapeId="0" xr:uid="{00000000-0006-0000-0500-00001301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Tayar Peres, nomeado pt 184 de 05/02/2016 e exonerado, a pedido, a partir de 19/07/2016, pt 1467 de 26/07/2016.
Antonia Maria De Aquino, nomeada pt. 1.533 de 28.07.16 e exonerada pt.328 de 26/08/16.
Antonia Maria de Aquino, nomeada PT 328, de 26/08/16, e exonerada, a pedido, Pt 488, de 23/03/17, retificada em 30/03/17.
Tiago Lanius Rauber nomeado pt 489 de 23.03.17 e exonerado pt 1764 de 21.12.18.</t>
        </r>
      </text>
    </comment>
    <comment ref="H224" authorId="277" shapeId="0" xr:uid="{00000000-0006-0000-0500-00001401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251.</t>
        </r>
      </text>
    </comment>
    <comment ref="M225" authorId="278" shapeId="0" xr:uid="{00000000-0006-0000-0500-000015010000}">
      <text>
        <r>
          <rPr>
            <sz val="10"/>
            <rFont val="Arial"/>
          </rPr>
          <t>[Threaded comment]
Your version of Excel allows you to read this threaded comment; however, any edits to it will get removed if the file is opened in a newer version of Excel. Learn more: https://go.microsoft.com/fwlink/?linkid=870924
Comment:
    Ligia Lindner Schreiner, designada pt 179 de 0/02/2016 e dispensada pt 883 de 14/04/2016.
Carolina Araujo Vieira, designada Pt 1292, de 29/06/16, dispensada, a pedido, Pt 2055, de 19/12/17. Simone de Oliveira Reis Rodero, designada, Port. 2.055, DOU de 19.12.17; dispensada, Port. 1.569, DOU de 26.09.19. Luciana Cristina Averbeck Pelles, designada, Port. 1.569, DOU de 26.09.19; dispensada, Port. 856, DOU de 05.01.21. Rebeca Almeida Silva, designada, Port. 856, DOU de 05.01.21. Dispensada, Port. 557, DOU 04/05/2026.
Larissa Bertollo Gomes Porto. Designada, Port. 557, DOU 04/05/2026.</t>
        </r>
      </text>
    </comment>
    <comment ref="H226" authorId="279" shapeId="0" xr:uid="{00000000-0006-0000-0500-000016010000}">
      <text>
        <r>
          <rPr>
            <sz val="10"/>
            <rFont val="Arial"/>
          </rPr>
          <t>[Threaded comment]
Your version of Excel allows you to read this threaded comment; however, any edits to it will get removed if the file is opened in a newer version of Excel. Learn more: https://go.microsoft.com/fwlink/?linkid=870924
Comment:
    Luciana Cristina Averbeck Pelles, nomeada, Port. 1.871, DOU de 22.11.19, RDC 255/2018 retificada em 09/03/2020, transferiu a CCT-VI da GGALI para GEARE. Exonerada, Pt. 761, DOU de 28.12.20. Rebeca Almeida Silva, nomeada, Port. 3, DOU de 08.01.21.Exonerada, Port. 556, DOU 04/05/2026.
Larissa Bertollo Gomes Porto. Nomeada, Port.556, DOU 04/05/2026.</t>
        </r>
      </text>
    </comment>
    <comment ref="H227" authorId="280" shapeId="0" xr:uid="{00000000-0006-0000-0500-000017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Antonia Maria de Aquino, nomeada pt 770 de 31/03/2016 e exonerada, a pedido, pt 1532 de 28/07/2016. Nélio Cézar  de Aquino, nomeado, Port. 1.644, DOU de 19.08.16; exonerado, Port. 1.708, DOU de 10.12.18.
</t>
        </r>
      </text>
    </comment>
    <comment ref="M227" authorId="281" shapeId="0" xr:uid="{00000000-0006-0000-0500-000018010000}">
      <text>
        <r>
          <rPr>
            <sz val="10"/>
            <rFont val="Arial"/>
          </rPr>
          <t>[Threaded comment]
Your version of Excel allows you to read this threaded comment; however, any edits to it will get removed if the file is opened in a newer version of Excel. Learn more: https://go.microsoft.com/fwlink/?linkid=870924
Comment:
    Antonia Maria de Aquino, designada pt 151 de 05/02/2016 e dispensada pt 771 de 31/03/2016.
Gustavo Tayar Peres, designado pt 858 de 11/04/2016 e dispensado, a pedido, a partir de 18/07/2016, pt 1468 de 26/07/2016.
Nelio Cézar de Aquino, designado pt 1.542 de 29/07/2016 e dipensado pt 1.645 de 19/08/2016.
Renata de Araujo Ferreira designada pt 335 de 26.08.16 e dipensada, a pedido, pt 1776 de 24.12.18. Patrícia Ferrari Andreotti, designada, Port. 1.776, DOU de 24.12.19; dispensada, Port. 1.432, DOU de 23.08.19. Alessandra Gomes de Oliveira, designada, Port. 1.432, DOU de 23.08.19.
Andressa Gomes de Oliveira. Designada, Port. 1.432 DOU 23/08/2019. Dispensada, Port.69, DOU 27/01/2026.
Rejane Rocha França. Designada, Port. 69, DOU 27/01/2026.</t>
        </r>
      </text>
    </comment>
    <comment ref="H228" authorId="282" shapeId="0" xr:uid="{00000000-0006-0000-0500-000019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Renata de Araújo Ferreira - Nomeada; Port. 329, DOU de 26.08.16; exonerada: Port. 1.195, DOU de 27.06.19. Andressa Gomes de Oliveira, nomeada, Port. 1.225, DOU de 01.07.19
</t>
        </r>
      </text>
    </comment>
    <comment ref="H229" authorId="283" shapeId="0" xr:uid="{00000000-0006-0000-0500-00001A010000}">
      <text>
        <r>
          <rPr>
            <sz val="10"/>
            <rFont val="Arial"/>
          </rPr>
          <t>[Threaded comment]
Your version of Excel allows you to read this threaded comment; however, any edits to it will get removed if the file is opened in a newer version of Excel. Learn more: https://go.microsoft.com/fwlink/?linkid=870924
Comment:
    Tiago Lanius Rauber, Nomeado, Port. 807, DOU de 09/04/2019. - RDC 705/2022 alteração de denominação de GEPAR p/ COPAR - Exonerado, Port. 440, DOU de 20/06/2022. Nomeado, Port. 440, DOU de 20/06/2022.</t>
        </r>
      </text>
    </comment>
    <comment ref="M229" authorId="284" shapeId="0" xr:uid="{00000000-0006-0000-0500-00001B010000}">
      <text>
        <r>
          <rPr>
            <sz val="10"/>
            <rFont val="Arial"/>
          </rPr>
          <t>[Threaded comment]
Your version of Excel allows you to read this threaded comment; however, any edits to it will get removed if the file is opened in a newer version of Excel. Learn more: https://go.microsoft.com/fwlink/?linkid=870924
Comment:
    Angela Karine Fagundes de Castro, designada pt 235 de 05/02/2016 e dispensada pt 730 de 24/03/2016.
Ana Claudia Marquim Firmo de Araújo designada Pt 857, de 11/4/16, dispensada, a pedido, Pt 2103, de 2/1/2018.
Patrícia Serpa designada pt 2103 de 02.01.18 e dispensada pt 640 de 09.05.18.
Tiago Lanius Rauber designado pt 1763 de 21.12.18 e dispensado, a pedido, pt 887 de 26.04.19.
Rodrigo Martins de Vargas. Designado, Port. 887, DOU de 16/04/2019. RDC 705/2022 alteração de denominação de GEPAR p/ COPAR. Designado, Port. 857, DOU de 06/10/2022. republicada, DOU de 07/10/2022.</t>
        </r>
      </text>
    </comment>
    <comment ref="H230" authorId="285" shapeId="0" xr:uid="{00000000-0006-0000-0500-00001C01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251.</t>
        </r>
      </text>
    </comment>
    <comment ref="H231" authorId="286" shapeId="0" xr:uid="{00000000-0006-0000-0500-00001D010000}">
      <text>
        <r>
          <rPr>
            <sz val="10"/>
            <rFont val="Arial"/>
          </rPr>
          <t>[Threaded comment]
Your version of Excel allows you to read this threaded comment; however, any edits to it will get removed if the file is opened in a newer version of Excel. Learn more: https://go.microsoft.com/fwlink/?linkid=870924
Comment:
    Cargo criado pela RDC 585/2021.
Apostilamento nº 85, BS 29/12/2021: Ingresso de Lorena Beatriz Tozetto, antes nomeada pela Port. 552, DOU de 12/08/2020.</t>
        </r>
      </text>
    </comment>
    <comment ref="H232" authorId="287" shapeId="0" xr:uid="{00000000-0006-0000-0500-00001E010000}">
      <text>
        <r>
          <rPr>
            <sz val="10"/>
            <rFont val="Arial"/>
          </rPr>
          <t>[Threaded comment]
Your version of Excel allows you to read this threaded comment; however, any edits to it will get removed if the file is opened in a newer version of Excel. Learn more: https://go.microsoft.com/fwlink/?linkid=870924
Comment:
    - Patricia Ferrari Andreotti , nomeada PT 631 de 10/03/16 e exonerada PT 652 de 19/04/2017. 
- Varley Dias Sousa- nomeação: Port. 163, DOU de 02.02.18; exoneração: Port.933, DOU de 23.07.18.
- Daniela Marreco Cerqueira nomeada pt 381 de 27.02.19 e exonerada pt 822 de 11.04.19.
Gustavo Mendes Lima Santos, Nomeado, Port. 864, DOU de 22/04/2019. Exonerado, Port. 431, DOU de 20/06/2022.
Nélio Cézar de Aquino, Nomeado, Port. 430, DOU de 20/06/2022. Exonerado, Port. 1221, DOU de 23/12/2022.
Nélio Cézar de Aquino. Nomeado, Port. 174, DOU de 06/03/2023.Exonerado, Port. 1.539, DOU 05.12.2024.
Raphael Sanches Pereira. Nomeado, Port. 76, DOU 14/01/2025.</t>
        </r>
      </text>
    </comment>
    <comment ref="M232" authorId="288" shapeId="0" xr:uid="{00000000-0006-0000-0500-00001F01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Ferrari Andreotti, designada pt 236 de 05/02/2016 e dispensada pt 632 de 10/03/2016.
Renata Zago Diniz Fonseca, designada pt 717 de 24/03/2016 e dispensada pt 1294 de 29/06/2016.
Ricardo Ferreira Borges, designado Pt 1.294, de 29/6/16, dispensado Pt 1.026, de 26/6/17.
Meiruze Sousa Freitas, designada Pt 1.026, de 26.6.17, e dispensada, a pedido, Pt 1.096, de 5/7/17.
Varley Dias Sousa, designado pt. 1096 de 05.07.17 e dispensado pt. 170 de 08.02.18.
Alessandra Paixão Dias designada pt 170 de 08.02.18  e dispensada pt 980 de 01.08.18.
Raphael Sanches Pereira designado pt 980 de 01.08.18 e dispensado pt 222 de 24.01.19. Daniela Marreco Cerqueira, designada Port. 222, DOU de 24.01.2019; dispensada, Port 511, DOU de 25.03.2019. Bernardo Luiz Moraes Moreira, designado, Port. 511, DOU de 25.03.2019.
Bernardo Luiz Moraes Moreira designado pt 511 de 25.03.19 e dispensado pt 605 de 05.04.19. Gustavo Mendes Lima Santos, designado, Port. 605, DOU de 05.04.19; dispensado, Port. 1448, DOU de 27.08.19; Erica França Costa, designada, Port. 1448, DOU de 27.08.19; dispensada, Port 13, DOU de 13.01.21. Rosilane de Aquino Silva, designada, Port. 13, DOU de 13.01.21; dispensada, Port. 224, DOU de 28.04.21. Patrícia Kott Tomazett, designada, Port. 224, DOU de 28.04.21
Flávia Neves Rocha Alves. Designada Port. 588, DOU de 01/08/2022.Dispensada, Port. 685, DOU 06.06.2024.
Raphael Sanches Pereira. Designado, Port. 685, DOU 06.06.2024.Dispensa, Port. 76, DOU 14.01.2025.
Kellen Christina de Freitas Gissoni. Designada, Port. 534, DOU 23/04/2025.</t>
        </r>
      </text>
    </comment>
    <comment ref="H233" authorId="289" shapeId="0" xr:uid="{FDCD0456-5A64-422B-8DAF-C816E31D48FC}">
      <text>
        <r>
          <rPr>
            <sz val="10"/>
            <rFont val="Arial"/>
          </rPr>
          <t>[Threaded comment]
Your version of Excel allows you to read this threaded comment; however, any edits to it will get removed if the file is opened in a newer version of Excel. Learn more: https://go.microsoft.com/fwlink/?linkid=870924
Comment:
    Angela Maria Generoso Pedrosa nomeada PT. 240, de 05.02.2016 e exonerada PT. 1.568, de 19.09.2017
Bruno Zago França Diniz nomeado pt 2060 de 20.12.17 e exonerado pt 1154 de 05.09.18; Geslaynne de Oliveira Gonçalves, nomeada, Port. 1.218, DOU de 20.08.18; exonerada, Port. 272, DOU de 12.03.20. Ana Cecilia Ferreira de Almeida Martins de Morais, nomeada, Port. 298, DOU de 20.03.20; exonerada, Port. 351, 13.04.20. Gabriela de Lima Vieira, nomeada, Port. 386, DOU de 08.05.20. Exonerada, Port. 295, DOU de 15/06/2021. Daniela Vieira dos Reis Sturzenegger, Nomeada, Port. 300, DOU de 15/06/2021. Exonerada, Port. 472, DOU de 24/06/2022.
Naiara de Assis Gresta, Nomeada, Port. 472, DOU de 24/06/2022. Exonerada, Port. 1171, DOU de 07/12/2022.
Ana Cerulia Moraes do Carmo. Nomeada, Port. 1171, DOU de 07/12/2022.
Raphael Sanches Pereira. Nomeado, Port. 718, DOU 14.06.2024.Exonerado. Port.77, DOU 14.01.2025.
Kellen Christina de Freitas Gissoni. Nomeada, Port.78, DOU 14.01.2025.</t>
        </r>
      </text>
    </comment>
    <comment ref="H234" authorId="290" shapeId="0" xr:uid="{00000000-0006-0000-0500-000021010000}">
      <text>
        <r>
          <rPr>
            <sz val="10"/>
            <rFont val="Arial"/>
          </rPr>
          <t>[Threaded comment]
Your version of Excel allows you to read this threaded comment; however, any edits to it will get removed if the file is opened in a newer version of Excel. Learn more: https://go.microsoft.com/fwlink/?linkid=870924
Comment:
    Silmara Cristiane da Silveira Andreoli nomeada pt 259 de 05/02/16 e exonerada pt 341 de 31/08/2016.
Alessandra Paixão Dias nomeada pt 342 de 31.08.16 e exonerada a pedido pt 1456 de 24.10.18. Patrícia Kott Tomazett, nomeada, Port. 1529, DOU de 07.11.18, exonerada, Port. 314, DOU de 11.02.19. Bernardo Luiz Moraes Moreira, nomeado, Port. 315, DOU de 11.02.19. Bernardo Luiz Moraes Moreira: nomeada, Port. 315, DOU de 11.02.19; exonerado, Port. 1.263, DOU de 10.07.19. Kélia Xavier Resende Vasconcelos, nomeada, Port. 1.332, DOU de 30.07.2019; exonerada, Port. 1.907, DOU de 28.11.2019. Emanuela Anselmo Vieira de Miranda, nomeada, Port. 1.992, DOU de 23.12.19. Exonerada, Port. 474, DOU de 27/06/2022.
Leonardo Nascimento Santos, Nomeado, Port. 488, DOU de 30/06/2022. Exonerado, Port. 179, DOU 03/02/2025.
Raquel Lima e Silva. Nomeada. Port. 179, DOU 03/02/2025.</t>
        </r>
      </text>
    </comment>
    <comment ref="H235" authorId="291" shapeId="0" xr:uid="{00000000-0006-0000-0500-000022010000}">
      <text>
        <r>
          <rPr>
            <sz val="10"/>
            <rFont val="Arial"/>
          </rPr>
          <t>[Threaded comment]
Your version of Excel allows you to read this threaded comment; however, any edits to it will get removed if the file is opened in a newer version of Excel. Learn more: https://go.microsoft.com/fwlink/?linkid=870924
Comment:
    Angela Maria Generoso Pedrosa nomeada PT. 240, de 05.02.2016 e exonerada PT. 1.568, de 19.09.2017
Bruno Zago França Diniz nomeado pt 2060 de 20.12.17 e exonerado pt 1154 de 05.09.18; Geslaynne de Oliveira Gonçalves, nomeada, Port. 1.218, DOU de 20.08.18; exonerada, Port. 272, DOU de 12.03.20. Ana Cecilia Ferreira de Almeida Martins de Morais, nomeada, Port. 298, DOU de 20.03.20; exonerada, Port. 351, 13.04.20. Gabriela de Lima Vieira, nomeada, Port. 386, DOU de 08.05.20. Exonerada, Port. 295, DOU de 15/06/2021. Daniela Vieira dos Reis Sturzenegger, Nomeada, Port. 300, DOU de 15/06/2021. Exonerada, Port. 472, DOU de 24/06/2022.
Naiara de Assis Gresta, Nomeada, Port. 472, DOU de 24/06/2022. Exonerada, Port. 1171, DOU de 07/12/2022.
Ana Cerulia Moraes do Carmo. Nomeada, Port. 1171, DOU de 07/12/2022.
Raphael Sanches Pereira. Nomeado, Port. 599, DOU 12.06.2023. Exonerado, Port. 718, DOU 14.06.2024.
Kellen Christina de Freitas Gissoni. Nomeada, Port. 945, DOU 30.07.2024.Exonerada, Port. 78, DOU 14.01.2025.
Mateus Rodrigues Cerqueira. Nomeado, Port. 366, DOU 13/03/2025.</t>
        </r>
      </text>
    </comment>
    <comment ref="H236" authorId="292" shapeId="0" xr:uid="{00000000-0006-0000-0500-000023010000}">
      <text>
        <r>
          <rPr>
            <sz val="10"/>
            <rFont val="Arial"/>
          </rPr>
          <t>[Threaded comment]
Your version of Excel allows you to read this threaded comment; however, any edits to it will get removed if the file is opened in a newer version of Excel. Learn more: https://go.microsoft.com/fwlink/?linkid=870924
Comment:
    Antonio Carlos da Costa Bezerra, nomeado pt 1066 de 01/08/2011 e exonerado, a partir de 31/07/2015, pt 940 de 19/08/2015. Mônica Fontes Caetano, nomeada, Port. 941, DOU de 19.08.15. Raphael Andion de Oliveira, nomeado, Port. 307, DOU de 23.03.20. Exonerado, Port. 687, DOU de 20/12/2021. RDC 585/2021 alteração de Coordenador CCT-V p/ Chefe de Posto CCT-III. Exonerado, Port. 687, DOU de 20/12/2021. Nomeado, Port. 687, DOU de 20/12/2021. Exonerado, Port. 852, DOU de 04/10/2022.
Jussanã Cristina de Abreu. Nomeada, Port. 901, DOU de 11/10/2022; Exoneração, Port. 719, DOU de 03.07.2023. RDC 800/2023 alteração da denominação/identificação do PPROI da GGMED para PGQPI; Nomeação, Port. 719, DOU de 03.07.2023.</t>
        </r>
      </text>
    </comment>
    <comment ref="M236" authorId="293" shapeId="0" xr:uid="{00000000-0006-0000-0500-000024010000}">
      <text>
        <r>
          <rPr>
            <sz val="10"/>
            <rFont val="Arial"/>
          </rPr>
          <t>[Threaded comment]
Your version of Excel allows you to read this threaded comment; however, any edits to it will get removed if the file is opened in a newer version of Excel. Learn more: https://go.microsoft.com/fwlink/?linkid=870924
Comment:
    Monica Fontes Caetano, designada pt 1.043 de 20/06/2014 e dispensada, a partir de 19/08/2015, pt 949 de 21/08/2015. 
Denise Maria Menezes de Lima, Designada, Port 1.023, DOU de 10/09/2015. RDC 585/2021 - Dispensada, Port. 694, DOU de 20/12/2021. Designada, Port. 694, DOU de 20/12/2021. Dispensada, Port. 16, DOU de 12/01/2022.
Jussanã Cristina de Abreu, Designada, Port. 16, DOU de 12/01/2022. Dispensada, Port. 846, DOU 10/07/2025.
Beatriz Serrapio Peres Campos. Designada, Port.846, DOU 10/07/2025.</t>
        </r>
      </text>
    </comment>
    <comment ref="H237" authorId="294" shapeId="0" xr:uid="{00000000-0006-0000-0500-00002701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Mendes Lima Santos nomeado pt 242 de 05.02.16 e exonerado, a pedido, pt 851 de 04.07.18.
Eduardo Agostinho Freitas Fernandes. Exonerado. Port. 253, DOU 02/03/2026.
Viviane Sayuri Mogrão Suzuki. Nomeada, Port. 253, DOU 02/03/2026.</t>
        </r>
      </text>
    </comment>
    <comment ref="M237" authorId="295" shapeId="0" xr:uid="{00000000-0006-0000-0500-000028010000}">
      <text>
        <r>
          <rPr>
            <sz val="10"/>
            <rFont val="Arial"/>
          </rPr>
          <t>[Threaded comment]
Your version of Excel allows you to read this threaded comment; however, any edits to it will get removed if the file is opened in a newer version of Excel. Learn more: https://go.microsoft.com/fwlink/?linkid=870924
Comment:
    Kelen Carine Costa Soares, designada pt 1042 de 20/06/2014 e dispensada pt 88 de 18/02/2015. Eduardo Agostinho Freitas Fernandes -  Designado: Port. 88, DOU de 10.02.2015; Dispensado: Port. 1.042, DOU de 15.08.18; Simone Honorato Santana: Designada, Port. 1042, DOU de 15.08.18.
Simone Honorato Santana designada pt 1042 de 15.08.18 e dispensada pt 595 de 03.04.19.</t>
        </r>
      </text>
    </comment>
    <comment ref="H238" authorId="296" shapeId="0" xr:uid="{00000000-0006-0000-0500-000029010000}">
      <text>
        <r>
          <rPr>
            <sz val="10"/>
            <rFont val="Arial"/>
          </rPr>
          <t>[Threaded comment]
Your version of Excel allows you to read this threaded comment; however, any edits to it will get removed if the file is opened in a newer version of Excel. Learn more: https://go.microsoft.com/fwlink/?linkid=870924
Comment:
    Eduardo Agostinho Freitas Fernandes, nomeado Pt 243, de 5/2/16, e exonerado, a pedido, Pt 1.159, de 13/7/17. Thaís Correa Rocha:nomeada , Port. 206, DOU de 19.02.18; exonerada: Port. 1041, DOU de 15.08.18. Simone Honorato Santana: nomeada, Port. 1041, DOU de 15.08.2018, exonerada, a pedido, pt 570 de 01.04.19.</t>
        </r>
      </text>
    </comment>
    <comment ref="H239" authorId="297" shapeId="0" xr:uid="{00000000-0006-0000-0500-00002A010000}">
      <text>
        <r>
          <rPr>
            <sz val="10"/>
            <rFont val="Arial"/>
          </rPr>
          <t>[Threaded comment]
Your version of Excel allows you to read this threaded comment; however, any edits to it will get removed if the file is opened in a newer version of Excel. Learn more: https://go.microsoft.com/fwlink/?linkid=870924
Comment:
    Andrea Renata Cornelio Geyer, nomeada PT 1.573 de 19/09/17 e exonerada PT 1.612 de 27.09.2017
Douglas Simões Costa Souto nomeado pt 2101 de 02.01.18 e exonerado a pedido pt 1320 de 05.10.18.
Ana Flavia Dias Vieira da Costa nomeada pt 97 de 07.01.19 e exonerada pt 414 de 07.03.19.
Márcia Gonçalves de Oliveira, Nomeada, Port. 413, DOU de 07/03/2019. Exonerada, Port. 393, DOU de 10/08/2021.
Rosilane de Aquino Silva, Nomeado, Port. 393, DOU de 10/08/2021; Exonerada, Port. 677, DOU de 27.06.2023. 
Talita Lopes Campos Soares. Nomeada, Port. 811, DOU de 21/07/2023.</t>
        </r>
      </text>
    </comment>
    <comment ref="M239" authorId="298" shapeId="0" xr:uid="{00000000-0006-0000-0500-00002B010000}">
      <text>
        <r>
          <rPr>
            <sz val="10"/>
            <rFont val="Arial"/>
          </rPr>
          <t>[Threaded comment]
Your version of Excel allows you to read this threaded comment; however, any edits to it will get removed if the file is opened in a newer version of Excel. Learn more: https://go.microsoft.com/fwlink/?linkid=870924
Comment:
    Lisana Reginini Sirtori designada pt. 1743 de 18.10.17 e dispensada pt 138 de 30.01.18; Ana Flávia Dias Vieira da Costa; Designada, Port. 1062, DOU de 23.08.18. Ana Flávia Dias Vieira da Costa designada pt 1062 de 23.08.18 e dispensada, a pedido, a partir de 07/01/19, pt 477 de 15.03.19. Talita Lopes Campos Soares - designada,  Port. 910,DOU de 02.05.19; dispensada: Port. 1.208, DOU de 01.07.19. Raquel Pereira Guimarães, designada, Port. 1.267, DOU de 12.07.19; dispensada, Port. 30, DOU de 15.01.20. 
Henrique Mansano Rosa Oliveira, designado, Port. 149, DOU de 13.02.20. Dispensado, Port. 974, DOU de 25/10/2022.
Talita Lopes Campos Soares. Designada, Port. 1080, DOU de 10/11/2022.
Ana Cerúlia Moraes do Carmo. Designada. Port. 125, DOU de 05.02.2024.</t>
        </r>
      </text>
    </comment>
    <comment ref="H240" authorId="299" shapeId="0" xr:uid="{00000000-0006-0000-0500-00002C010000}">
      <text>
        <r>
          <rPr>
            <sz val="10"/>
            <rFont val="Arial"/>
          </rPr>
          <t>[Threaded comment]
Your version of Excel allows you to read this threaded comment; however, any edits to it will get removed if the file is opened in a newer version of Excel. Learn more: https://go.microsoft.com/fwlink/?linkid=870924
Comment:
    Lisana Reginini Sirtori nomeada pt 1574 de 19.09.17 e exonerada a pedido pt 303 de 06.03.18
Ana Flávia Dias Vieira da Costa nomeada pt 303 de 06.03.18 e exonerada, a pedido, pt 91 de 07.01.19.
Talita Lopes Campos Soares nomeada pt 94 de 07.01.19 e exonerada, a pedido, pt 894 de 26.04.19. Raquel Pereira Guimarães, nomeada, Port. 894, DOU de 26.04.19; exonerada, Port. 29, DOU de 15.01.20.
Henrique Mansano Rosa Oliveira, nomeado, Port. 144, DOU de 13.02.20. Exonerado, Port. 973, DOU de 25/10/2022.
Talita Lopes Campos Soares. Nomeada, Port. 1031, DOU de 03/11/2022. Exonerada, Port. 811, DOU de 21/07/2023.
Ana Cerúlia Moraes do Carmo. Nomeada, Port 85, DOU de 24.01.2024</t>
        </r>
      </text>
    </comment>
    <comment ref="H241" authorId="300" shapeId="0" xr:uid="{00000000-0006-0000-0500-00002D010000}">
      <text>
        <r>
          <rPr>
            <sz val="10"/>
            <rFont val="Arial"/>
          </rPr>
          <t>[Threaded comment]
Your version of Excel allows you to read this threaded comment; however, any edits to it will get removed if the file is opened in a newer version of Excel. Learn more: https://go.microsoft.com/fwlink/?linkid=870924
Comment:
    Claudiosvam Martins Alves Sousa, nomeado Pt 844, de 2/6/14, exonerado, a pedido, Pt 1360, 21/8/17.
Gustavo Mendes Lima Santos nomeado pt 996 de 10.08.18 e exonerado pt 864 de 22.04.19.
Lívia Carolina de Abreu Ribeiro nomeada pt 1072 de 29.05.19, e exonerada, a pedido, a partir de 1º.10.19.
Renata de Lima Soares, Nomeada, Port. 1.618, DOU de 03/10/2019. Exonerada, Port. 276, DOU de 20/05/2021.
Gustavo Luís Meffe Andreoli, Nomeado, Port. 276, DOU de 20/05/2021. Exonerado, Port. 591, DOU de 01/08/2022.
Isabella do Carmo Gomes, Nomeada, Port. 591, DOU de 01/08/2022.</t>
        </r>
      </text>
    </comment>
    <comment ref="M241" authorId="301" shapeId="0" xr:uid="{00000000-0006-0000-0500-00002E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Mariana Marins Gradim, nomeada pt 1.039 de 
20/06/14 e dispensada pt 529 de 03/03/2016.
Alessandra Paixão Dias, designada Pt 529, de 3/3/16, dispensada Pt 17, de 11/1/17. 
Isabella do Carmo Gomes, designada Pt  17, de 11/1/17, dispensada Pt 1318, de 8/8/17; Gustavo Mendes Lima Santos, designado Port. 1.318, DOU DE 09.08.2017. Dispensado, Port. 1.667, DOU de  29.11.2018.
Livia  Carolina de Abreu Ribeiro designada pt 1667 de 29.11.18 e dispensada pt 1171 de 21.06.19. Priscila Lemos Costa, designada, Port. 16171, DOU de 21.06.19; dispensada, Port. 1.522, DOU de 18.09.19. Renata de Lima Soares, desginada, Port. 1.522, DOU de 18.09.19; Dispensada, Port. 1.667, DOU de 14.10.19. Priscila Lemos Costa, designada, Port. 1.667, DOU de 14.10.19. Dispensada, Port. 306, DOU de 18/06/2021. Flávia Regina Souza Sobral, Designada, Port. 306, DOU de 18/06/2021.Dispensada, Port. 906, DOU 22.07.2024.
Geslaynne de Oliveira Gonçalves. Designada, Port. 906, DOU 22.07.2024..</t>
        </r>
      </text>
    </comment>
    <comment ref="H242" authorId="302" shapeId="0" xr:uid="{00000000-0006-0000-0500-00002F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Mariana Marins Gradim, nomeada pt 241 de 05/02/2016 e exonerada pt 716 de 24/03/2016.
Alessandra Paixão Dias, nomeada pt 716 de 24/03/16 e exonerada pt 342 de 31/08/2016.
Mariana Marins Gradim, nomeada Pt 343, de 31/08/16, e exonerada Pt 2.247, de 27/12/16.
Isabella do Carmo Gomes: Nom PT 2.248 DOU 27.12.16. Exon. PT 1.843 DOU 7.11.17.
Lívia Carolina de A. Ribeiro: Nom PT 1.844 DOU 7.11.17 e exonerada pt 1063 de 27.05.19.
Alteração do nivel da função de CCT-II para CCT-IV pela RDC 303/2019
Apostilado 13, bs 42/2019
Priscila Lemos Costa, Nomeada, Port. 1.063, DOU de 27/05/2019. Exonerada, Port. 297, DOU de 16/05/2021.
Flávia Regina Souza Sobral, Nomeada, Port. 297, DOU de 15/06/2021. Exonerada, Port. 729, DOU 17.06.2024.
Geslaynne de Oliveira Gonçalves. Nomeada Port. 886, DOU de 17.07.2024.</t>
        </r>
      </text>
    </comment>
    <comment ref="H243" authorId="303" shapeId="0" xr:uid="{00000000-0006-0000-0500-000030010000}">
      <text>
        <r>
          <rPr>
            <sz val="10"/>
            <rFont val="Arial"/>
          </rPr>
          <t>[Threaded comment]
Your version of Excel allows you to read this threaded comment; however, any edits to it will get removed if the file is opened in a newer version of Excel. Learn more: https://go.microsoft.com/fwlink/?linkid=870924
Comment:
    Stefania Schimaneski Piras, nomeada pt 845 de 02/06/14, exonerada a pedido pt 553 de 03/03/2016.Ronaldo Lucio Ponciano Gomes, nomeado, Port. 755, DOU de 24.03.16; exonerado, Port. 1.706, DOU de 10.12.18. Raphael Sanches Pereira, nomeado Port. 412, DOU de 01.03.19; exonerado em função da alteração Regimental, RCD 303, DOU de 16.09.16; nomeado, Port. 1.940, DOU de 05.12.19.
Lucio Ponciano Gomes. Exonerado, Port. 1.204, DOU 06.10.2025.
Giselle Silva Pereira Calais. Nomeada, Port. 1.204, DOU 06.10.2025.Exonerada, Port. 671, DOU 01/06/2026.
Ronaldo Lucio Ponciano Gomes. Nomeado, Port. 671, DOU 01/06/2026.</t>
        </r>
      </text>
    </comment>
    <comment ref="M243" authorId="304" shapeId="0" xr:uid="{93275FEF-79A5-466E-AF72-6F96849E0B14}">
      <text>
        <r>
          <rPr>
            <sz val="10"/>
            <rFont val="Arial"/>
          </rPr>
          <t>[Threaded comment]
Your version of Excel allows you to read this threaded comment; however, any edits to it will get removed if the file is opened in a newer version of Excel. Learn more: https://go.microsoft.com/fwlink/?linkid=870924
Comment:
    Alberto Leonor Oliveira Brito, nomeado pt 245 de 05/02/2016 e exonerado pt 481 de 24/02/2016.
Nelio Cezar de Aquino, nomeado pt 481 de 24/02/2016 e exonerado pt 1295 de 29/06/2016.
Ellen Nogueira, nomeada Pt 1.296, de 29/6/16, exonerada a pedido, a partir de 4/12/17,  Pt 2.006, de 6/12/2017. Alba Maria Campos Lima Pismel nomeada pt 5 de 04.01.18 e exonerada, a partir de 29.10.18, pt 1733 de 13.12.18. Alteração do nivel da função de CCT-II para CCT-IV pela RDC 303/2019. Apostilado 14, bs 42/2019.
Gabriela de Lima Vieira, nomeada, Port. 289, DOU de 04.02.19. Exonerada, Port. 388, DOU de 08.05.20. Andressa Moura Vieira Magalhães, nomeada, Port. 387, DOU de 08.05.20. Exonerada, Port. 468, DOU de 16/09/2021.
Geslaynne de Oliveira Gonçalves, Nomeado, Port. 468, DOU de 16/09/2021. Exonerada, Port. 516, DOU de 06/07/2022.
Andressa Moura Vieira Magalhães, Nomeada, Port. 516, DOU de 06/07/2022. Exonerada, Port. 795, DOU de 17/07/2023.
Carolina Vedana Pasquetti. Nomeada, Port. 798, DOU de 17/07/2023. Exonerada, Port. 528, DOU de 03.05.2024.
Andressa Moura Vieira Magalhães. Nomeada. Port. 529, DOU de 03.05.2024.
Dandara Braga Santana. Dispensada, Port. 1.269, DOU 17/10/2025.
Janaína Lopes Domingos Barros. Designada, Port. 1.269, DOU 17/10/2025.Dispensada, Port. 690, DOU 08/06/2026.
Dandara Braga Santana. Designada, Port. 697, DOU 10/06/2026.</t>
        </r>
      </text>
    </comment>
    <comment ref="H244" authorId="305" shapeId="0" xr:uid="{00000000-0006-0000-0500-000032010000}">
      <text>
        <r>
          <rPr>
            <sz val="10"/>
            <rFont val="Arial"/>
          </rPr>
          <t>[Threaded comment]
Your version of Excel allows you to read this threaded comment; however, any edits to it will get removed if the file is opened in a newer version of Excel. Learn more: https://go.microsoft.com/fwlink/?linkid=870924
Comment:
    Alberto Leonor Oliveira Brito, nomeado pt 245 de 05/02/2016 e exonerado pt 481 de 24/02/2016.
Nelio Cezar de Aquino, nomeado pt 481 de 24/02/2016 e exonerado pt 1295 de 29/06/2016.
Ellen Nogueira, nomeada Pt 1.296, de 29/6/16, exonerada a pedido, a partir de 4/12/17,  Pt 2.006, de 6/12/2017. Alba Maria Campos Lima Pismel nomeada pt 5 de 04.01.18 e exonerada, a partir de 29.10.18, pt 1733 de 13.12.18. Alteração do nivel da função de CCT-II para CCT-IV pela RDC 303/2019. Apostilado 14, bs 42/2019.
Gabriela de Lima Vieira, nomeada, Port. 289, DOU de 04.02.19. Exonerada, Port. 388, DOU de 08.05.20. Andressa Moura Vieira Magalhães, nomeada, Port. 387, DOU de 08.05.20. Exonerada, Port. 468, DOU de 16/09/2021.
Geslaynne de Oliveira Gonçalves, Nomeado, Port. 468, DOU de 16/09/2021. Exonerada, Port. 516, DOU de 06/07/2022.
Andressa Moura Vieira Magalhães, Nomeada, Port. 516, DOU de 06/07/2022. Exonerada, Port. 795, DOU de 17/07/2023.
Carolina Vedana Pasquetti. Nomeada, Port. 798, DOU de 17/07/2023. Exonerada, Port. 528, DOU de 03.05.2024.
Andressa Moura Vieira Magalhães. Nomeada. Port. 529, DOU de 03.05.2024.
Dandara Braga Cristina. Exonerada, Port. 1.268, DOU 17/10/2025.
Janaína Lopes Domingos Barros. Nomeada, Pot. 1.268, DOU 17/10/2025.Exonerada, Port. 689, DOU 08/06/2026.
Dandara Braga Santana. Nomeada, Port. 696, DOU 10/06/2026.</t>
        </r>
      </text>
    </comment>
    <comment ref="H245" authorId="306" shapeId="0" xr:uid="{00000000-0006-0000-0500-000033010000}">
      <text>
        <r>
          <rPr>
            <sz val="10"/>
            <rFont val="Arial"/>
          </rPr>
          <t>[Threaded comment]
Your version of Excel allows you to read this threaded comment; however, any edits to it will get removed if the file is opened in a newer version of Excel. Learn more: https://go.microsoft.com/fwlink/?linkid=870924
Comment:
    Artur Maciel, nomeado pt 246 de 05/02/2016 e dispensado pt 728 de 24/03/2016.
Alberto Leonor Oliveira Brito nomeado Pt 803, de 01/04/16, exonerado Pt 1.963, de 25/10/16.
Roberto dos Reis, nomeado PT 1963 de 25.10.16 e exonerado PT 1692 de 09/10/17. Carolina V. Pasquetti: Nom. PT 1871, DOU 10.11.17.
Carolina Vedana Pasquetti nomeada pt 1871 de 10.11.17 e exonerada, a pedido, pt 93 de 07.01.09. Alana da Silva da Purificação Galeno, nomeada, Port. 93, DOU de 07.01.19; exoneração, Port. 288, DOU de 04.02.19. Carolina Vedana Pasquetti, nomeada, Port. 288, DOU de 04.02.19, exonerada pt 860 de 23.04.19.
Alberto Leonor Oliveira Brito nomeado pt 1018 de 20.05.19 e exonerado pt 1350 de 01.08.19. Andressa Moura  
vieira Magalhães, nomeada, Port. 1.582, DOU de 30.09.19; exonerada, Port. 387, DOU de 08.05.20. Geslaynne de Oliveira Gonçalves, Port. 445, DOU de 08.06.20. Exonerada, Port. 469, DOU de 16/09/2021.
Dandara Braga Santana, Nomeada, Port. 469, DOU de 16/09/2021. Exonerada, Port. 796, DOU de 17/07/2023.
Andressa Moura Vieira Magalhães. Nomeada, Port. 795, DOU de 17/07/2023.Exonerada, Port. 529, DOU de 03.05.2024.
Carolina Vedana Pasquetti. Nomeada. Port. 528, DOU de 03.05.2024. Exonerada, Port. 1.328, DOU 30/10/2025.
Reply:
    Fernanda Cunha Monteiro de Barros. Nomeada. Port. 1377, DOU de 10.11.2025.
Reply:
    Fernanda Cunha Monteiro de Barros. Exonerada. Port. 720, DOU 18/06/2026.
Reply:
    Andressa Moura Vieira Magalhães. Nomeada. Port. 720, DOU 18/06/2026.</t>
        </r>
      </text>
    </comment>
    <comment ref="H246" authorId="307" shapeId="0" xr:uid="{00000000-0006-0000-0500-00003401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Fernandes Nantes de Castilho, Nomeada, Port. 247, DOU de 05/02/2016. Exonerada, Port. 133, DOU de 04/03/2022.
Renan Araújo Gois, Nomeado, Port. 162, DOU de 14/03/2022.</t>
        </r>
      </text>
    </comment>
    <comment ref="M246" authorId="308" shapeId="0" xr:uid="{00000000-0006-0000-0500-000035010000}">
      <text>
        <r>
          <rPr>
            <sz val="10"/>
            <rFont val="Arial"/>
          </rPr>
          <t>[Threaded comment]
Your version of Excel allows you to read this threaded comment; however, any edits to it will get removed if the file is opened in a newer version of Excel. Learn more: https://go.microsoft.com/fwlink/?linkid=870924
Comment:
    Priscila Alves de Andrade, designada pt 1037 de 20/06/2014 e dispensada pt 514 de 30/07/2015. Tatjana Botovchenco Sobestiansky - Dispensada: Port. 1002, DOU de 06.08.18; Renan Araújo Góis - Designado: Port. 1002, DOU de 06.08.18.. Dispensado, Port. 699, DOU de 22/12/2021.
Bruna Durante Orsini, Designada, Port. 699, DOU de 22/12/2021. Dispensada, Port. 970, DOU de 25/10/2022.
Nayrton Flávio Moura Rocha. Designado, Port. 972, DOU de 25/10/2022. Dispensado. Port. 600, DOU 17.05.2024.
MÔNICA BERNARDES FLOREANO. Designada, Port. 600, DOU de 17.05.2024.Dispensada,Port. 64, DOU 14.01.2024.
Nayrton Flávio Moura Rocha.Designado, Port. 373, DOU 14/03/2024.Dispensado, Port. 730, DOU 06/06/2025.
CHRISTINA CARVALHO DE ARAÚJO OTTO. Designada, Port. 730, DOU 06/06/2025.</t>
        </r>
      </text>
    </comment>
    <comment ref="H247" authorId="309" shapeId="0" xr:uid="{00000000-0006-0000-0500-000036010000}">
      <text>
        <r>
          <rPr>
            <sz val="10"/>
            <rFont val="Arial"/>
          </rPr>
          <t>[Threaded comment]
Your version of Excel allows you to read this threaded comment; however, any edits to it will get removed if the file is opened in a newer version of Excel. Learn more: https://go.microsoft.com/fwlink/?linkid=870924
Comment:
    Tatjana Botovchenco Sobestiansky nomeada pt 248 de 05.02.16 e exonerada pt 915 de 19.07.18. Laryssa Ribeiro Braga Brito - exonerada: Port. 1001, DOU de 06.08.18; Renan Araújo Góis - nomeado: Port. 1001, DOU de 06.08.18. Exonerado, Port. 639, DOU de 01/12/2021.
Bruna Durante Orsini, Nomeado, Port. 639, DOU de 01/12/2021. Exonerada, Port. 979, DOU de 26/10/2022.
Nayrton Flávio Moura Rocha. Nomeado, Port. 979, DOU de 26/10/2022. Exonerado, Port. 562, DOU 08.05.2024.
MÔNICA BERNARDES FLOREANO. Nomeada, Port. 562, DOU 08.05.2024.Exonerada. Port. 33, DOU 07.01.2025.
Christina Carvalho de Araujo Otto. Nomeada, Port. 177, DOU 03/02/2025.</t>
        </r>
      </text>
    </comment>
    <comment ref="H248" authorId="310" shapeId="0" xr:uid="{00000000-0006-0000-0500-000037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Renata Zago Diniz Fonseca, nomeada Port. 1.724, DOU de 16.10.17; exonerada, Port. 1701, DOU de 10.12.18. Larissa Bispo Baldez, nomeada, Port. 1721, DOU de 10.12.18 e exonerada pt 224 de 24.01.19.
</t>
        </r>
      </text>
    </comment>
    <comment ref="M248" authorId="311" shapeId="0" xr:uid="{0071D80A-5865-43D7-BC2B-256BB5535073}">
      <text>
        <r>
          <rPr>
            <sz val="10"/>
            <rFont val="Arial"/>
          </rPr>
          <t>[Threaded comment]
Your version of Excel allows you to read this threaded comment; however, any edits to it will get removed if the file is opened in a newer version of Excel. Learn more: https://go.microsoft.com/fwlink/?linkid=870924
Comment:
    Maria Del Sol Atan Galan nomeada pt 1575 de 19.09.17 e exonerada pt 242 de 26.02.18.
Tulio Nader Lana nomeado pt. 242 de 26.02.18, exonerado pt. 782 de 14.06.18.
Maria del  Sol Atán Galán nomeada pt 782 de 14.06.18 e exonerada pt 227 de 24.01.19. Henrique Mansano Rosa Vieira, nomeado, Port. 290, DOU de 04.02.19. Exonerado, Port. 143, DOU de 13.02.2020.  Túlio Nader Lana, nomeado, Port. 143, DOU de 13.02.20. e exonerado PT. 1089,DOU de 29.09.2023
VINICIUS RIBEIRO COVRE nomeado 1089,DOU de 29.09.2023. Dispensado, Port 643, DOU 22/05/2026.
Luciano Delmo de Alencar Filho. Designado Port 643, DOU 22/05/2026.</t>
        </r>
      </text>
    </comment>
    <comment ref="H249" authorId="312" shapeId="0" xr:uid="{00000000-0006-0000-0500-000039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Del Sol Atan Galan nomeada pt 1575 de 19.09.17 e exonerada pt 242 de 26.02.18.
Tulio Nader Lana nomeado pt. 242 de 26.02.18, exonerado pt. 782 de 14.06.18.
Maria del  Sol Atán Galán nomeada pt 782 de 14.06.18 e exonerada pt 227 de 24.01.19. Henrique Mansano Rosa Vieira, nomeado, Port. 290, DOU de 04.02.19. Exonerado, Port. 143, DOU de 13.02.2020.  Túlio Nader Lana, nomeado, Port. 143, DOU de 13.02.20. e exonerado PT. 1087,DOU de 29.09.2023
VINICIUS RIBEIRO COVRE nomeado 1087,DOU de 29.09.2023.Exonerado, Port.642, DOU 22/05/2026.
Luciano Delmo de Alencar Filho. Nomeado, Port. 642, DOU 22/05/2026.</t>
        </r>
      </text>
    </comment>
    <comment ref="M250" authorId="313" shapeId="0" xr:uid="{00000000-0006-0000-0500-00003A010000}">
      <text>
        <r>
          <rPr>
            <sz val="10"/>
            <rFont val="Arial"/>
          </rPr>
          <t>[Threaded comment]
Your version of Excel allows you to read this threaded comment; however, any edits to it will get removed if the file is opened in a newer version of Excel. Learn more: https://go.microsoft.com/fwlink/?linkid=870924
Comment:
    João Paulo Silveiro Perfeito, designado pt 253 de 05/02/2016 e dispensado pt 742 de 24/03/2016. Maria Del Sol Atan Galan, designada, Port. 845, DOU de 07.04.16; dispensada, Port. 512, DOU de 25.03.2019. Henrique Mansano Rosa Oliveira, designado, Port. 512, DOU de 25.03.2019. Ana Cecília Bezerra Carvalho, desginada, Port. 845, DOU de 07.04.16; dispensada, Port. 1.774, DOU de 07.11.19. Raquel Marcolongo, designada, Port. 1.774, DOU de 07.11.19</t>
        </r>
      </text>
    </comment>
    <comment ref="H251" authorId="314" shapeId="0" xr:uid="{00000000-0006-0000-0500-00003B010000}">
      <text>
        <r>
          <rPr>
            <sz val="10"/>
            <rFont val="Arial"/>
          </rPr>
          <t>[Threaded comment]
Your version of Excel allows you to read this threaded comment; however, any edits to it will get removed if the file is opened in a newer version of Excel. Learn more: https://go.microsoft.com/fwlink/?linkid=870924
Comment:
    Alteração do nivel da função de CCT-II para CCT-III pela RDC 303/2019, Apostilado 16, bs 42/2019.
RDC 585/2021 extinção de 2 cargos de Assistente CCT-III e criação de cargo de Assessor CCT-IV.
Raquel Marcolongo, Nomeação, Port. 688, DOU de 20/12/2021.</t>
        </r>
      </text>
    </comment>
    <comment ref="H252" authorId="315" shapeId="0" xr:uid="{00000000-0006-0000-0500-00003C010000}">
      <text>
        <r>
          <rPr>
            <sz val="10"/>
            <rFont val="Arial"/>
          </rPr>
          <t>[Threaded comment]
Your version of Excel allows you to read this threaded comment; however, any edits to it will get removed if the file is opened in a newer version of Excel. Learn more: https://go.microsoft.com/fwlink/?linkid=870924
Comment:
    Ana Cecília Bezerra Carvalho, nomeada, Port. 254, DOU de 05.02.16, Alteração do nivel da função de CCT-II para CCT-III pela RDC 303/2019, Apostilado 15, bs 42/2019. exonerada, Port. 1.719, DOU de 23.10.19, a partir de 01/11/2019. David Edigard Pietro, nomeado, Port. 1773, DOU de 07.11.19. Exonerado, Port. 303, DOU 27.02.2025.
Ana Cecília Bezerra Carvalho. Nomeada, Port. 560, DOU 30/04/2025.</t>
        </r>
      </text>
    </comment>
    <comment ref="H253" authorId="316" shapeId="0" xr:uid="{00000000-0006-0000-0500-00003D010000}">
      <text>
        <r>
          <rPr>
            <sz val="10"/>
            <rFont val="Arial"/>
          </rPr>
          <t>[Threaded comment]
Your version of Excel allows you to read this threaded comment; however, any edits to it will get removed if the file is opened in a newer version of Excel. Learn more: https://go.microsoft.com/fwlink/?linkid=870924
Comment:
    Gustavo Mendes Lima Santos, Nomeado, Port. 431, DOU de 20/06/2022. Exonerado, PT 642, DOU 15/08/2022.
Fabrício Carneiro de Oliveira, PT 643, DOU de 15/08/2022.
Reply:
    Exonerado. Port, 1.576, DOU 16.12.2024.
Marcelo Mário Matos Moreira. Nomeado, Port. 1.577, DOU 16.12.2024</t>
        </r>
      </text>
    </comment>
    <comment ref="M253" authorId="317" shapeId="0" xr:uid="{00000000-0006-0000-0500-00003E01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Kott Tomazett, Designado, Port. 496, DOU de 01/07/2022. Dispensada, PT 644, DOU de 16/08/2022.
João Batista da Silva Junior, Designado, PT 644, DOU de 16/08/2022.
Reply:
    Dispensado, PT. 1.429, DOU 08.11.2024
Maria Fernanda Reis e Silva Thees. Designada, Port. PT. 1.429, DOU 08.11.2024. Dispensada, Port.265, DOU 20/02/2025.
Daniela Vieira dos Reis Sturzenegger. Designada, Port.265, DOU 20/02/2025.
Reply:
    Dispensada, Port. 16, DOU 09/01/2026.
Anderson Vezali Montai, Designado, Port. 16, DOU 09/01/2026.</t>
        </r>
      </text>
    </comment>
    <comment ref="H254" authorId="318" shapeId="0" xr:uid="{00000000-0006-0000-0500-00003F010000}">
      <text>
        <r>
          <rPr>
            <sz val="10"/>
            <rFont val="Arial"/>
          </rPr>
          <t>[Threaded comment]
Your version of Excel allows you to read this threaded comment; however, any edits to it will get removed if the file is opened in a newer version of Excel. Learn more: https://go.microsoft.com/fwlink/?linkid=870924
Comment:
    Aline Siqueira Ferreira: Nomeada, Port. 1.570, DOU de 19.09.17, exonerada, Port. 1121, DOU de 30.08.18; Patrícia Kott Tomazett, nomeada, Port. 1.121, DOU de 30.08.18 e exonerada pt 1508 de 05.11.18. Gabriela de Lima Vieira, nomeada, Port. 1.508, DOU de 05.11.18; exonerada, Port. 289, DOU de 04.02.19. 
Patícia Kott Tomazett, nomeada, Port. 314, DOU de 11.02.19. Alteração do nivel da função de CCT-III para CCT-IV pela RDC 303/2019. Apostilado 01, bs 42/2019.Apostilamento BS nº 22/2022 - RDC 705/2022 cargo movido da GGMED p/ GGBIO. Exonerada. Port. 1052, DOU de 07/11/2022.
Daniela Vieira dos Reis Sturzenegger. Nomeada, Port. 1052, DOU de 07/11/2022.</t>
        </r>
      </text>
    </comment>
    <comment ref="H255" authorId="319" shapeId="0" xr:uid="{00000000-0006-0000-0500-000040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Daniela Marreco Cerqueira nomeada pt 733 de 24.03.16 e exonerada pt 471 de 09.04.18.
Maria Fernanda Reis e Silva Thees, Nomeada, Port. 466, DOU de 13/03/2019. Exonerada, Port. 165, DOU de 14.03.2022.
Carolina Damas Rocha Zarate Blades, Nomeada, Port. 173, DOU de 17/03/2022. RDC 705/2022 - Exonerada, Port. 432, DOU de 20/06/2022. Nomeado, Port. 432, DOU de 20/06/2022. Exonerada, Port. 1053, DOU de 07/11/2022. 
Elkiane Macedo Rama. Nomeada, Port. 1054, DOU de 07/11/2022. Exonerada, Port. 5, DOU de 09/01/2023.
Anderson Vezali Montai, Nomeado, Port. 5, DOU de 09/01/2023.Exonerado, Port. 341, DOU 16/03/2026.
Maria Fernanda Reis e Silva Thees. Nomeada, Port. 341, DOU 16/03/2026.
</t>
        </r>
      </text>
    </comment>
    <comment ref="M255" authorId="320" shapeId="0" xr:uid="{00000000-0006-0000-0500-000041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Mario Matos Moreira, designado pt 256 de 05/02/2016 e dispensado a pedido pt 436 de 19/02/2016.
Daniela Marreco Cerqueira, designada pt 436 de 19/02/2016 e dispensada pt 734 de 24/03/2016.
Bernardo Luiz Moraes Moreira, designado Pt  846, de 7/4/16,  e dispensado, a pedido, Pt 344, de 3/3/17.  Maria Fernanda Reis e Silva Thees designada pt 344 de 03.03.17 e dispensada pt 493 de 22.03.19.
Carolina Damas Rocha Zarate Blades, Designado, Port. 493, DOU de 02/04/2019. Dispensada, Port. 193, DOU de 23/03/2022.
Elkiane Macedo Rama, Designada, Port. 193, DOU de 23/03/2022. Dispensada, Port. 1098, DOU DE 16/11/2022.
Maria Fernanda Reis e Silva Thees. Designada, Port. 1098, DOU de 16/11/2022. Dispensada, Port. 7, DOU de 09.01.2023.
Elkiane Macedo Rama. Designada, Port. 7. DOU de 09/01/2023. Dispensada, Port. 106, DOU de 08/02/2023.
Silmara Cristiane da Silveira Andreoli, Designada, Port. 431, DOU de 03/05/2023.</t>
        </r>
      </text>
    </comment>
    <comment ref="H256" authorId="321" shapeId="0" xr:uid="{00000000-0006-0000-0500-000042010000}">
      <text>
        <r>
          <rPr>
            <sz val="10"/>
            <rFont val="Arial"/>
          </rPr>
          <t>[Threaded comment]
Your version of Excel allows you to read this threaded comment; however, any edits to it will get removed if the file is opened in a newer version of Excel. Learn more: https://go.microsoft.com/fwlink/?linkid=870924
Comment:
    Bernardo Luiz Moraes Moreira, nomeado Pt 260, de 05/02/16, e exonerado, a pedido,  Pt 342, 03/03/17.
Maria Fernanda Reis e Silva Thees nomeada pt. 342 de 03.03.17, exonerada pt. 570 de 26.04.18.
Kalinka de Melo Carrijo nomeada pt 570 de 26.04.18 e exonerada a pedido pt 1760 de 21.12.18.
Alteração do nivel da função de CCT-II para CCT-IV pela RDC 303/2019, Apostilado 17, bs 42/2019.
Carolina Damas Rocha Zarate Blades, Nomeada, Port. 177, DOU de 18/01/2019.  Exonerada, Port. 173, DOU de 17/03/2022.
Elkiane Macedo Rama, Nomeada, Port. 172, DOU de 17/03/2022.
Apostilamento BS nº 23/2022 - RDC 705/2022. Exonerada, Port. 1071, DOU de 08/11/2022.
Maria Fernanda Reis e Silva Thees. Nomeada, Port. 1097, DOU de 16/11/2022. Exonerada, Port. 6, DOU de 09/01/2023.
Elkiane Macedo Rama. Nomeada, Port. 6, DOU de 09/01/2023. Exonerada, Port. 105, DOU de 08/02/2023.
Silmara Cristiane da Silveira Andreoli. Nomeada, Port. 430, DOU de 03/05/2023.Exonerada, Port. 260, DOU 04/03/2026.
Julia Diniz Calatrone. Nomeada, Port. 260, DOU 04/03/2026.</t>
        </r>
      </text>
    </comment>
    <comment ref="H257" authorId="322" shapeId="0" xr:uid="{00000000-0006-0000-0500-000043010000}">
      <text>
        <r>
          <rPr>
            <sz val="10"/>
            <rFont val="Arial"/>
          </rPr>
          <t>[Threaded comment]
Your version of Excel allows you to read this threaded comment; however, any edits to it will get removed if the file is opened in a newer version of Excel. Learn more: https://go.microsoft.com/fwlink/?linkid=870924
Comment:
    João Paulo Baccara Araujo, nomeado pt 855 de 02/06/2014 e exonerado, a partir de 16/09/2014, pt 1669 de 14/10/2014. 
João Batista da Silva Junior, Nomeado, Port. 739, DOU de 24/03/2016.  - RDC 705/2022 - Exonerado, Port. 433, DOU de 20/06/2022. Nomeado, Port. 433, DOU de 20/06/2022.</t>
        </r>
      </text>
    </comment>
    <comment ref="M257" authorId="323" shapeId="0" xr:uid="{00000000-0006-0000-0500-000044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Miranda Parca, designada pt 1040 de 20/06/2014 e dispensada pt ......
João Batista da Silva Junior, designado pt 257 de 02/06/2016 e dispensado pt 740 de 24/03/2016.
Renata Miranda Parca designada pt 811 de 01.04.16 e dispensada pt 808 de 10.04.19.</t>
        </r>
      </text>
    </comment>
    <comment ref="H258" authorId="324" shapeId="0" xr:uid="{00000000-0006-0000-0500-000045010000}">
      <text>
        <r>
          <rPr>
            <sz val="10"/>
            <rFont val="Arial"/>
          </rPr>
          <t>[Threaded comment]
Your version of Excel allows you to read this threaded comment; however, any edits to it will get removed if the file is opened in a newer version of Excel. Learn more: https://go.microsoft.com/fwlink/?linkid=870924
Comment:
    Christiane da Silva Costa nomeada pt 262 de 05.02.16 e exonerada pt 973 de 01.08.18. Rita de Cássia Azevedo Martins, nomeada, Port. 973, DOU de 01.08.18; exonerada, Port. 413, DOU de 19.05.20. Renata Miranda Parca, nomeada, Port. 413, DOU de 19.05.20.
Apostilamento BS nº 24/2022 - RDC 705/2022.</t>
        </r>
      </text>
    </comment>
    <comment ref="H259" authorId="325" shapeId="0" xr:uid="{00000000-0006-0000-0500-000046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Miranda Parca, nomeada Pt 263, de 5/2/16, exonerada, a pedido, a partir de 12/6/17,  Pt 1.074, de 3/7/17. Marília Rodrigues Mendes Takao, nomeada, Port. 1.075, DOU de 03.07.17, exonerada, Port. 414, DOU de 19.05.20. Christiane da Silva Costa, nomeada, Port. 414, DOU de 19.05.19.
Apostilamento BS nº 25/2022 - RDC 705/2022</t>
        </r>
      </text>
    </comment>
    <comment ref="H260" authorId="326" shapeId="0" xr:uid="{00000000-0006-0000-0500-000047010000}">
      <text>
        <r>
          <rPr>
            <sz val="10"/>
            <rFont val="Arial"/>
          </rPr>
          <t>[Threaded comment]
Your version of Excel allows you to read this threaded comment; however, any edits to it will get removed if the file is opened in a newer version of Excel. Learn more: https://go.microsoft.com/fwlink/?linkid=870924
Comment:
    Flávia Regina Souza Sobral, nomeada, Por. 244, DOU de 05.02.16; exonerada, Port. 21, DOU de 13.01.20.
Claudiosvam Martins Alves de Sousa. Nomeado, Port. 57, DOU de 21/01/2020. - RDC 705/2022 - Exonerado, Port. 441, DOU de 20/06/2022. Nomeado, Port. 441, DOU de 20/06/2022.</t>
        </r>
      </text>
    </comment>
    <comment ref="M260" authorId="327" shapeId="0" xr:uid="{00000000-0006-0000-0500-000048010000}">
      <text>
        <r>
          <rPr>
            <sz val="10"/>
            <rFont val="Arial"/>
          </rPr>
          <t>[Threaded comment]
Your version of Excel allows you to read this threaded comment; however, any edits to it will get removed if the file is opened in a newer version of Excel. Learn more: https://go.microsoft.com/fwlink/?linkid=870924
Comment:
    Flavia Regina Souza Sobral, nomeada pt 1.038 de 20/06/14 e dispensada pt 244 de 05/02/16.
Bruno Zago França Diniz nomeado Pt 531, de 3/3/16, exonerado Pt 2.293, de 28/12/16.
Fanny Nascimento Moura Viana designada pt 1595 de 21.09.17 e dispensada pt 664 de 16.05.18. Claudiosvam Martins Alves de Sousa, designado, Port. 664, DOU de 16.05.18; dispensado, Port. 58, DOU de 21.01.2020. Fanny Nascimento Moura Viana, designada, Port. 106, DOU de 06.02.20. Dispensada, Port. 840, DOU de 28/09/2022.
Adriane Alves de Oliveira. Designada, Port. 840, DOU de 28/09/2022.</t>
        </r>
      </text>
    </comment>
    <comment ref="H261" authorId="328" shapeId="0" xr:uid="{00000000-0006-0000-0500-000049010000}">
      <text>
        <r>
          <rPr>
            <sz val="10"/>
            <rFont val="Arial"/>
          </rPr>
          <t>[Threaded comment]
Your version of Excel allows you to read this threaded comment; however, any edits to it will get removed if the file is opened in a newer version of Excel. Learn more: https://go.microsoft.com/fwlink/?linkid=870924
Comment:
    Cargo criado pela RDC 585/2021.
Mateus Rodrigues Cerqueira, Nomeado, Port. 689, DOU de 20/12/2021. Exonerado, Port. 442, DOU de 20/06/2022.
RDC 705/2022. Cargo movido da GGMED p/ COPEC.
Fanny Nascimento Moura Viana, Nomeada, Port. 515, DOU de 06/07/2022. Exonerada, Port. 839. DOU de 28/09/2022.
Adriane Alves de Oliveira. Nomeação, Port. 839, DOU de 28/09/2022.</t>
        </r>
      </text>
    </comment>
    <comment ref="H262" authorId="329" shapeId="0" xr:uid="{00000000-0006-0000-0500-00004A010000}">
      <text>
        <r>
          <rPr>
            <sz val="10"/>
            <rFont val="Arial"/>
          </rPr>
          <t>[Threaded comment]
Your version of Excel allows you to read this threaded comment; however, any edits to it will get removed if the file is opened in a newer version of Excel. Learn more: https://go.microsoft.com/fwlink/?linkid=870924
Comment:
    Bruno Zago França Diniz nomeado Pt 258, de 05/02/16, exonerado Pt2.292 de 28/12/16.
Fernando Casseb Flosi, nomeado Pt 2292, de 28/12/16, exonerado Pt 1345, de 16/8/17.
Fanny Nascimento Moura Viana nomeada pt 1506 de 06.09.17 e exonerada pt 688 de 21.05.18. Claudiosvam Martins Alves de Sousa, nomeado, Port 688, DOU de 21.05.18; exonerado, Port. 57, DOU de 21.01.2020. Fanny Nascimento Moura Viana, nomeada, Port. 105, DOU de 06.02.2020. Exonerada, Port. 514, DOU de 06/07/2022.
Miriam Motizuki Onishi, Nomeada, Port. 514, DOU de 06/07/2022. Exonerada. Port. 646, DOU de 29.05.2024.
FLÁVIA REGINA SOUZA SOBRAL. Nomeada, Port. 646, DOU de 29.05.2024.Exonerada, Port. 17, DOU 09/01/2026.
Reply:
    Matheus Gabriel de Oliveira, Port. 595, DOU 08/05/2026.</t>
        </r>
      </text>
    </comment>
    <comment ref="H263" authorId="330" shapeId="0" xr:uid="{00000000-0006-0000-0500-00004B010000}">
      <text>
        <r>
          <rPr>
            <sz val="10"/>
            <rFont val="Arial"/>
          </rPr>
          <t>[Threaded comment]
Your version of Excel allows you to read this threaded comment; however, any edits to it will get removed if the file is opened in a newer version of Excel. Learn more: https://go.microsoft.com/fwlink/?linkid=870924
Comment:
    Jaime Cesar de Moura Oliveira, nomeado Decreto s/n° de 01/04/2011.
Término do Mandato 31/03/2014.
Reconduzido Decreto s/n° de 12/05/2014, e exonerado em virtude de renúncia, Decreto s/n° de 27/04/2015.
Fernando Mendes Garcia Neto, nomeado pelo Decreto s/n°, publicado no DOU  de 16/10/2015 com mandato até 31/03/2017.
Renato Alencar Porto, nomeado, Decreto S/N, 13.12.2016, Exonerado, por Renúncia, Decreto S/N de 09.12.2019, DOU de 10.12.2019.
Fernando Mendes Garcia Neto, Diretor Responsável, RDC 334 de 17.01.20. Saída, 31.03.20, término de mandato.
Cristiane Rose Jourdan Gomes. Nomeada, Decreto s/n, DOU de 05.11.20
RDC 585/2021 - Cargo movido  da DICOL p/ DIRE3. Mandato encerrado em 25/07/2022.
Alex Machado Campos, RDC 744, DOU de 15/08/2022. RDC 815, DOU Extra de 01/09/2023. Mandato encerrado em 31/08/2023.
Daniel Meirelles Fernandes Pereira.  RDC 815, DOU Extra de 01/09/2023. Dispensa- RDC 953, DOU EXTRA de 13.12.2024
Daniela Marreco Cerqueira. RDC 993, DOU 29/08/2025.</t>
        </r>
      </text>
    </comment>
    <comment ref="M263" authorId="331" shapeId="0" xr:uid="{00000000-0006-0000-0500-00004C010000}">
      <text>
        <r>
          <rPr>
            <sz val="10"/>
            <rFont val="Arial"/>
          </rPr>
          <t>[Threaded comment]
Your version of Excel allows you to read this threaded comment; however, any edits to it will get removed if the file is opened in a newer version of Excel. Learn more: https://go.microsoft.com/fwlink/?linkid=870924
Comment:
    Romison Rodrigues Mota, designado, RCD 369, de 08.04.20. Dispensado vide ocupação do cargo de titular de Diretor, Decreto s/nº do DOU de 05.11.20.
Danitza Passamai Rojas Buvinich, Designada, RDC 953, DOU EXTRA de 13.12.2024.
Frederico Augusto de Abreu Fernandes. RDC 980, DOU 12/06/2025.
Marcelo Mario Matos Moreira. RDC 1.016,DOU 05/02/2026.</t>
        </r>
      </text>
    </comment>
    <comment ref="H264" authorId="332" shapeId="0" xr:uid="{3C558FD9-F211-4CEE-A0B8-EC2127C6F11B}">
      <text>
        <r>
          <rPr>
            <sz val="10"/>
            <rFont val="Arial"/>
          </rPr>
          <t>[Threaded comment]
Your version of Excel allows you to read this threaded comment; however, any edits to it will get removed if the file is opened in a newer version of Excel. Learn more: https://go.microsoft.com/fwlink/?linkid=870924
Comment:
    Rafael de Aguiar Barbosa, nomeado pt 566, de 07/05/2008 e exonerado, a pedido, pt 1.827, de 29/12/2010.
Alúdima de Fátima Oliveira Mendes, nomeada pt 655 de 02/06/2014 e exonerada pt 881 de 06/08/2015. 
Fernando Mendes Garcia Neto, nomeado pt 571 de 14/08/2015 e exonerado, a pedido, a partir de 16/10/2015 pt 1263 de 21/10/2015.
Alfredo Souza de Moraes Junior, nomeado Pt 1.326, de 05/11/15, exonerado Pt 326, de 02/03/17. Bruno Gonçalves Araújo Rios, nomeado, Port. 377, DOU de 07.03.17. Maxiliano D'Avila Cândido de Souza. Nomeado, Port. 405, DOU de 13.05.20. Exonerado, Port. 671, DOU de 10.11.20.
Fabiana Barini Rodrigues Alves. Nomeada, Pt. 766, DOU de 29.12.20. Exonerada, Port. 598, DOU de 03/08/2022.
Daniela Marreco Cerqueira, Nomeada, Apostilamento, BS 35 de 15/08/2022. Exonerada, Port. 858, DOU de 02/08/2023. 
Giselle Silva Pereira Calais. Nomeada, Port. 877, DOU de 14/08/2023. Exonerada, Port. 989, DOU de 08/09/2023.
Leandro Rodrigues Pereira. Nomeado, Port. 992, DOU de 08/09/2023.Exonerado, Port. 1.594, DOU 19.12.2024
Patrícia Oliveira Pereira Tagliari. Nomeada, Port. 1.595, DOU 19.12.2024.Exonerada, Port. 1.055,DOU 03/09/2025.
Elkiane Macedo Rama. Nomeada, Port. 1.054, DOU 02/09/2025.
Elkiane Macedo Rama. Exonerada, Port. 128, DOU 09/02/2026.
Suzana Yumi Fujimoto, Nomeada. Port. 131, DOU 09/02/2026.</t>
        </r>
      </text>
    </comment>
    <comment ref="H265" authorId="333" shapeId="0" xr:uid="{932F9BF4-57DA-4188-817B-CB77E9912D82}">
      <text>
        <r>
          <rPr>
            <sz val="10"/>
            <rFont val="Arial"/>
          </rPr>
          <t>[Threaded comment]
Your version of Excel allows you to read this threaded comment; however, any edits to it will get removed if the file is opened in a newer version of Excel. Learn more: https://go.microsoft.com/fwlink/?linkid=870924
Comment:
    Simone Ribas, nomeada pt 1726, de 21/12/2012 e exonerada, a pedido, a contar de 11/03/2013, pt 524 de 14/03/2013.
Daniela Manzoli Bravo, nomeada pt 1569 de 30/09/2013 e exonerada pt 922 de 14/08/2015.
Mario Monteiro Chaves, nomeado pt 571 de 14/08/2015 e exonerado pt 1411 de 19/11/2015.
Assis Santos da Silva, nomeado Pt 1.490, de 08/12/15, e exonerado Pt 332, de 02/03/17. Daniela Manzoli Bravo, nomeada, Port. 327, DOU de 02.03.17; exonerada, Port. 1.847, DOU de 20.11.19. Amaury Amaral Marafiga Dutra, nomeado, Port. 2011,DOU de 24.12.19; exonerado, Port. 545, DOU de 07.08.20. Maria Geralda de Souza Paulista, nomeada, Port. 692, DOU de 24.11.20. Exonerada, Port. 396, DOU de 10/08/2021.
Lauro Lima de Queiroz, nomeado, Port. 397, DOU de 10/08/2021. Exonerado, Port. 177, DOU de 17/03/2022.
Perla Tedeschi Abrahão, Nomeada, Port. 177, DOU de 17/03/2022. Exonerada, Port. 618, DOU de 10/08/2022.
Flavia Baptista Nobrega Moreira, Nomeada, PT 655, DOU de 16/08/2022. Exonerada, Port. 990. DOU de 08/09/2023.
Renata Faria Pereira Hurtado. Nomeada, Port. 993, DOU de 08/09/2023.Exonerada, Port. 1.605, DOU 19.12.2024.
Varley Dias Sousa. Nomeado, port. 1.604, DOU 19.12.2024.Exonerado, Port. 1.056, DOU 02/09/2025.
Vitor de Goes Trindade Mello. Nomeado, Port.1067, DOU 04/09/2025.
Vitor de Goes Trindade Mello. Exonerado. Port. 129, DOU 09/02/2026.
Bernardo Luiz Moraes Moreira. Nomeado. Port. 132, DOU 09/02/2026.</t>
        </r>
      </text>
    </comment>
    <comment ref="H266" authorId="334" shapeId="0" xr:uid="{667CF269-D943-4BC5-B726-FB64EB67156E}">
      <text>
        <r>
          <rPr>
            <sz val="10"/>
            <rFont val="Arial"/>
          </rPr>
          <t>[Threaded comment]
Your version of Excel allows you to read this threaded comment; however, any edits to it will get removed if the file is opened in a newer version of Excel. Learn more: https://go.microsoft.com/fwlink/?linkid=870924
Comment:
    Diana Silveira de Araújo, nomeada Pt 1.414, de 23/11/15, e exonerada Pt 337, de 02/03/17. Jacqueline Condack Barcelos, nomeada, Port. 624, DOU de 17.04.17; exonerada,a partri de 09/12/19, Port. 1.996, DOU de 24.12.2019. Nomeada, Port. 357, DOU de 16.04.20; exonerada, Port. 688, DOU de 20.11.20
Balbiana Verazez Sampaio Oliveira. Nomeada, Port. 708, DOU de 03/12/2020. Exonerada, Port. 982, Dou de 08/09/2023.
Gabrielle Cunha Barbosa Cavalcanti e Cysne Troncoso. Nomeada, Port. 1.017, DOU de 14/09/2023. Exoneração, Port. 1.603, DOU 19.12.2024.
Roberta Menezes Marquez de Amorim. Nomeação, Port. 1.606, DOU 19.12.2024. Exonerada, Port. 1.051, DOU 03.09.2025.
Flavia Baptista Nobrega Moreira. Nomeada, Port.1.050, DOU 02/09/2025.
Flávia Baptista Nóbrega Moreira. Exonerada. Port. 130, DOU 09/02/2026.
Erica França Costa. Nomeada. Port. 133, DOU 09/02/2026.</t>
        </r>
      </text>
    </comment>
    <comment ref="H267" authorId="335" shapeId="0" xr:uid="{DA2C3AC4-198B-434E-9C4C-E028C0DB07C8}">
      <text>
        <r>
          <rPr>
            <sz val="10"/>
            <rFont val="Arial"/>
          </rPr>
          <t>[Threaded comment]
Your version of Excel allows you to read this threaded comment; however, any edits to it will get removed if the file is opened in a newer version of Excel. Learn more: https://go.microsoft.com/fwlink/?linkid=870924
Comment:
    Gabrielle Cunha Barbosa Cavalcanti e Cysne Troncoso, nomeada pt 1660 de 13/10/2014 e exonerada pt 529 de 29/07/2015.
Patricia Francisco Branco, nomeada pt 574 de 14/08/2015 e exonerada a partir de 25/02/2016 pt 524 de 02/03/2016.
Kelly Lucy Guimaraes Gomes, nomeada Pt 525, de 02/03/16, e exonerada Pt 334, de 02/03/17.
Mario Monteiro Chaves, nomeado Pt 330, de 2/3/17, exonerado Pt 2089, de 28/12/17.
Renata Faria Pereira Hurtado, Nomeada, Port. 12, DOU de 05/01/2018. Exonerada, Port. 87, DOU de 11/02/2022.
Ana Cláudia Souza de Barros, Nomeada, Port. 85, DOU de 11/02/2022. Exonerada, Port. 652, DOU de 16/08/2022.
Giselle Silva Pereira Calais, Nomeada, Port. 654, DOU de 16/08/2022. Exonerada, Port. 765, DOU de 06/09/2022.
Renata Faria Pereira Hurtado. Nomeada, Port. 769, DOU de 06/09/2022. Exonerada, Port. 958, DOU de 24/10/2022.
Elkiane Macedo Rama. Nomeada, Port. 105, DOU de 08/02/2023. Exonerada, Port. 979, DOU de 08/09/2023.
Ana Cláudia Souza Barros. Nomeada, Port. 985, DOU de 08/09/2023.Exonerada, Port. 1597, DOU 19.12.2024.
Balbiana Verazez Sampaio. Nomeada, Port. 1.599, DOU 19.12.2024.
Balbiana Verazez Sampaio Oliveira. Exonerada. Port. 138, DOU 09/02/2026.
Christiane Santiago Maia. Nomeada. Port. 142, DOU 09/02/2026.</t>
        </r>
      </text>
    </comment>
    <comment ref="H268" authorId="336" shapeId="0" xr:uid="{734CEB42-1778-4CB8-99B6-54A9168A5B0D}">
      <text>
        <r>
          <rPr>
            <sz val="10"/>
            <rFont val="Arial"/>
          </rPr>
          <t>[Threaded comment]
Your version of Excel allows you to read this threaded comment; however, any edits to it will get removed if the file is opened in a newer version of Excel. Learn more: https://go.microsoft.com/fwlink/?linkid=870924
Comment:
    Gabrielle Cunha Barbosa Cavalcanti e Cysne Troncoso, nomeada pt 1660 de 13/10/2014 e exonerada pt 529 de 29/07/2015.
Patricia Francisco Branco, nomeada pt 574 de 14/08/2015 e exonerada a partir de 25/02/2016 pt 524 de 02/03/2016.
Kelly Lucy Guimaraes Gomes, nomeada Pt 525, de 02/03/16, e exonerada Pt 334, de 02/03/17.
Mario Monteiro Chaves, nomeado Pt 330, de 2/3/17, exonerado Pt 2089, de 28/12/17.
Renata Faria Pereira Hurtado, Nomeada, Port. 12, DOU de 05/01/2018. Exonerada, Port. 87, DOU de 11/02/2022.
Ana Cláudia Souza de Barros, Nomeada, Port. 85, DOU de 11/02/2022. Exonerada, Port. 652, DOU de 16/08/2022.
Giselle Silva Pereira Calais, Nomeada, Port. 654, DOU de 16/08/2022. Exonerada, Port. 765, DOU de 06/09/2022.
Renata Faria Pereira Hurtado. Nomeada, Port. 769, DOU de 06/09/2022. Exonerada, Port. 958, DOU de 24/10/2022.
Elkiane Macedo Rama. Nomeada, Port. 105, DOU de 08/02/2023. Exonerada, Port. 979, DOU de 08/09/2023.
Ana Cláudia Souza Barros. Nomeada, Port. 985, DOU de 08/09/2023.Exonerada, Port. 1597, DOU 19.12.2024.
Balbiana Verazez Sampaio. Nomeada, Port. 1.599, DOU 19.12.2024.
Balbiana Verazez Sampaio Oliveira. Exonerada. Port. 138, DOU 09/02/2026.
Doriane Patrícia Ferraz de Souza Pompeu. Nomeada. Port. 143, DOU 09/02/2026.</t>
        </r>
      </text>
    </comment>
    <comment ref="H269" authorId="337" shapeId="0" xr:uid="{63869F41-F989-4710-A8A2-019465CA9FA9}">
      <text>
        <r>
          <rPr>
            <sz val="10"/>
            <rFont val="Arial"/>
          </rPr>
          <t>[Threaded comment]
Your version of Excel allows you to read this threaded comment; however, any edits to it will get removed if the file is opened in a newer version of Excel. Learn more: https://go.microsoft.com/fwlink/?linkid=870924
Comment:
    Mario Monteiro Chaves, nomeado pt 1365 de 30/08/2013 e exonerado pt 571 de 14/08/2015.
Mayra Miyuki Murakami, nomeada Pt 1.296, de 28/10/15, e exonerada Pt 336, de 02/03/17. Balbiana Verazez Sampaio Oliveira: nomeada, Port. 558, DOU de 03.04.2017; exonerada, Port. 1.262, DOU de 10.07.19. Mayara Chaves Faria Brina, nomeada, Port. 1.306, DOU de 24.07.19. PATRICIA CRISTINA ANTUNES SEBASTIAO, nomeada, Port. 300, DOU de 23.03.20; exonerada, Port. 368, DOU de 23.04.20. Rodrigo José Viana Otonni, nomeado, Port. 368, DOU de 23.04.20. Exonerado, Port. 530, DOU de 13/10/2021.
Janaina Lopes Domingos Barros, Nomeada, Port. 530, DOU de 13/10/2021. Exonerada, Port. 90, DOU de 11/02/2022.
Gabrielle Cunha Barbosa Cavalcanti e Cysne Troncoso, Nomeada, Port. 86, DOU de 11/02/2022. Exonerada, Port. 653, DOU de 16/08/2022.
Renata de Lima Soares, Nomeada, Port.656, DOU de 16/08/2022. Exonerada. Port. 981, DOU de 08/09/2023.
Marcus Kleber Eler Viana. Nomeado, Port. 986, DOU de 08/09/2023.Exonerado, Port. 929, DOU 26.07.2024.
Julia de Souza Ferreira. Nomeada, Port. 947, DOU 31.07.2024. Exonerada, Port. 1.492, DOU 26/11/2024.
Rosiene Rosália Andrade. Nomeada, Port. 1.601, DOU 19.12.2024.Exonerada, Port. 1.128, DOU 22/09/2025.
Viviane Sayuri Mogrão Suzuki. Nomeada. Port. 1379, DOU 10.11.2025.
Viviane Sayuri Mogrão Suzuki. Exonerada. Port. 140, DOU 09/02/2026.
Larissa Caetano Mizutani. Nomeada. Port. 144, DOU 09/02/2026.</t>
        </r>
      </text>
    </comment>
    <comment ref="H270" authorId="338" shapeId="0" xr:uid="{C0FAA47B-4EB3-4673-8D08-1961A48E0BD9}">
      <text>
        <r>
          <rPr>
            <sz val="10"/>
            <rFont val="Arial"/>
          </rPr>
          <t>[Threaded comment]
Your version of Excel allows you to read this threaded comment; however, any edits to it will get removed if the file is opened in a newer version of Excel. Learn more: https://go.microsoft.com/fwlink/?linkid=870924
Comment:
    Diana Silveira de Araújo, nomeada Pt 1.414, de 23/11/15, e exonerada Pt 337, de 02/03/17. Jacqueline Condack Barcelos, nomeada, Port. 624, DOU de 17.04.17; exonerada,a partri de 09/12/19, Port. 1.996, DOU de 24.12.2019. Nomeada, Port. 357, DOU de 16.04.20; exonerada, Port. 688, DOU de 20.11.20
Balbiana Verazez Sampaio Oliveira. Nomeada, Port. 708, DOU de 03/12/2020. Exonerada, Port. 982, Dou de 08/09/2023.
Gabrielle Cunha Barbosa Cavalcanti e Cysne Troncoso. Nomeada, Port. 983, DOU de 08/09/2023. Exonerada, Port. 1017, DOU de 14/09/2023.
Patricia Kott Tomazett, Nomeada, Port. 1.400, DOU de 15.12.2023. Exonerada, Port. 1598, DOU 19.12.2024.
Letícia Barel Filier. NOmeada, Port. 107, DOU 20.01.2025.
Letícia Barel Filier. Exonerada. Port. 141, DOU 09/02/2026.
Michelle Cecília dos Reis Oliveira. Nomeada. Port. 145, DOU 09/02/2026.</t>
        </r>
      </text>
    </comment>
    <comment ref="H271" authorId="339" shapeId="0" xr:uid="{00000000-0006-0000-0500-000054010000}">
      <text>
        <r>
          <rPr>
            <sz val="10"/>
            <rFont val="Arial"/>
          </rPr>
          <t>[Threaded comment]
Your version of Excel allows you to read this threaded comment; however, any edits to it will get removed if the file is opened in a newer version of Excel. Learn more: https://go.microsoft.com/fwlink/?linkid=870924
Comment:
    Luiz Claudio Meirelles, nomeado pt 615, de 30/10/2001 e exonerado pt 1.568, de 14/11/2012. 
Ana Maria Vekic, nomeada pt 466 de 01/03/2013 e exonerada pt 996 de 01/09/2015.
Meiruze Sousa Freitas nomeada pt 884 de 14/04/16 e exonerada pt 1687 de 29/08/16.
Meiruze Sousa Freitas, nomeada Pt 2.211, de 6/12/16, e exonerada PT 562, de 3/4/17. Nomeação: Graziela Costa Araújo, Port.162, DOU de 02.02.18; exoneração: Port. 935, DOU de 23.07.18; Carlos Alexandre Oliveira Gomes, nomeado, Port. 2021, DOU de 31.12.19. Exonerado, Port. 105, DOU de 31.01.2024.
Cássia de Fátima Rangel Fernandes. Nomeada. Port. 264, DOU de 08.03.2024.</t>
        </r>
      </text>
    </comment>
    <comment ref="M271" authorId="340" shapeId="0" xr:uid="{00000000-0006-0000-0500-000055010000}">
      <text>
        <r>
          <rPr>
            <sz val="10"/>
            <rFont val="Arial"/>
          </rPr>
          <t>[Threaded comment]
Your version of Excel allows you to read this threaded comment; however, any edits to it will get removed if the file is opened in a newer version of Excel. Learn more: https://go.microsoft.com/fwlink/?linkid=870924
Comment:
    Ana Maria Vekic, designada pt 168 de 20/03/2002 e dispensada pt 467 de 01/03/2013.
Jeane Jaqueline Françoise de Almeida Fonseca, designada pt 664 de 11/04/2013 e dispensada pt 1.189 de 02/10/2015. 
Meiruze Sousa Freitas, designada pt 227 de 05/02/2016 e dispensada pt 885 de 14/04/2016.
Meiruze Sousa Freitas, designada Pt 1.688, de 29/08/16, e dispensada Pt 451, de 20/03/17.
Jeane Jaqueline Françoise de Almeida Fonseca, designada  Pt 559, de 3/4/17, dispensada Pt 1410, 25/8/17. Graziela Costa Araujo designada pt 1410 de 25.08.17 e dispensada pt 233 de 26.02.18.
Jeane Jaqueline Françoise de Almeida Fonseca designada pt 473 de 09.04.18 e dispensada, a pedido, pt 977 de 01.08.18. Carlos Alexandre Oliveira Gomes, Designado, Port. 977, DOU de 01/08/2018. Dispensado, Port. 340, DOU de 07/07/2021. Danielle Christine de Souza Filadelpho, Port. 321, DOU de 29/06/2021.</t>
        </r>
      </text>
    </comment>
    <comment ref="H272" authorId="341" shapeId="0" xr:uid="{00000000-0006-0000-0500-000057010000}">
      <text>
        <r>
          <rPr>
            <sz val="10"/>
            <rFont val="Arial"/>
          </rPr>
          <t>[Threaded comment]
Your version of Excel allows you to read this threaded comment; however, any edits to it will get removed if the file is opened in a newer version of Excel. Learn more: https://go.microsoft.com/fwlink/?linkid=870924
Comment:
    Danielle Christine de Souza Filadelpho nomeada pt 229 de 05.02.16 e exonerada a pedido pt 172 de 08.02.18. Flávia Baptista Nobrega Moreira, nomeada, Port. 172, DOU de 08.02.1; exonerada, Port. 707, DOU de 02.12.2020. Patrícia Azevedo Chagas, nomeada, Port. 732, DOU de 14.12.20. Exonerada, Port. 1.068, DOU 04/09/2025.
Renata Zago Diniz Fonseca. Nomeada, Port. 1.226, DOU 07/10/2025.</t>
        </r>
      </text>
    </comment>
    <comment ref="H273" authorId="342" shapeId="0" xr:uid="{DD60D9AF-0FD4-4CA9-8B27-4E1C9F8C45AC}">
      <text>
        <r>
          <rPr>
            <sz val="10"/>
            <rFont val="Arial"/>
          </rPr>
          <t>[Threaded comment]
Your version of Excel allows you to read this threaded comment; however, any edits to it will get removed if the file is opened in a newer version of Excel. Learn more: https://go.microsoft.com/fwlink/?linkid=870924
Comment:
    Ana Cleire Ferreira de Oliveira Gomes de Araujo, Port. 1.128, DOU de 02.09.2024. RDC 891 de 15/08/2024 criação de cargo.
Reply:
    Danielle Christine de Souza Filadelpho. Nomeada, Port. 427, DOU 27/03/2025.
Reply:
    Danielle Christine de Souza Filpadelpho. Exonerada. Port. 1.102, DOU 17/09/2025.
Reply:
    José Uires Garcia. Nomeado. POrt. 1.102, DOU 17/09/2025.</t>
        </r>
      </text>
    </comment>
    <comment ref="M274" authorId="343" shapeId="0" xr:uid="{7798C6B1-2CD3-4E18-AD43-F6F6631E38EF}">
      <text>
        <r>
          <rPr>
            <sz val="10"/>
            <rFont val="Arial"/>
          </rPr>
          <t>[Threaded comment]
Your version of Excel allows you to read this threaded comment; however, any edits to it will get removed if the file is opened in a newer version of Excel. Learn more: https://go.microsoft.com/fwlink/?linkid=870924
Comment:
    Thiago Santana dos Santos. Nomeado, Port. 1.981 DOU 01/12/2017.
Exonerado, Port. 423, DOU 26/03/2025.
RICARDO AUGUSTO MENDES. Nomeado, Port. 423, DOU 26/03/2025.</t>
        </r>
      </text>
    </comment>
    <comment ref="H275" authorId="344" shapeId="0" xr:uid="{764FB1EE-59D2-4C87-875F-ECBFD425702E}">
      <text>
        <r>
          <rPr>
            <sz val="10"/>
            <rFont val="Arial"/>
          </rPr>
          <t>[Threaded comment]
Your version of Excel allows you to read this threaded comment; however, any edits to it will get removed if the file is opened in a newer version of Excel. Learn more: https://go.microsoft.com/fwlink/?linkid=870924
Comment:
    Rodrigo Gregório Botelho nomeado pt 231 de 05.02.16 e exonerado pt 2015 de 31.12.19. Marina Leal Bicelli de Aguiar, nomeada, Port. 271, DOU de 12.03.20.
Marina Leal Bicelli de Aguiar, nomeada, Port. 378, DOU de 08.04.2024</t>
        </r>
      </text>
    </comment>
    <comment ref="M275" authorId="345" shapeId="0" xr:uid="{00000000-0006-0000-0500-00005A010000}">
      <text>
        <r>
          <rPr>
            <sz val="10"/>
            <rFont val="Arial"/>
          </rPr>
          <t>[Threaded comment]
Your version of Excel allows you to read this threaded comment; however, any edits to it will get removed if the file is opened in a newer version of Excel. Learn more: https://go.microsoft.com/fwlink/?linkid=870924
Comment:
    Caio Augusto de Almeida, designado pt 230 de 05/02/2016 e dispensado pt 777 de 31/03/2016.
Rodrigo Gregório Botelho, designado pt 859 de 11.04.16 e dispensado pt 2016 de 31.12.19. Marina Leal Bicelli de Aguiar, designada, Port. 117, DOU de 10.02.20. Dispensada. Port. 822, DOU de 21/09/2022.
Vanessa Lucas Xavier. Designada, Port. 822, DOU de 21/09/2022. Dispensada, Port. 160, DOU de 02/03/2023.
Marina Leal Bicelli de Aguiar. Designada, Port. 160, DOU de 02/03/2023. Dispensada, Port. 409, DOU de 15.04.2024.
Rodrigo Gregorio Botelho. Designado, Port. 434, DOU de 19.04.2024.</t>
        </r>
      </text>
    </comment>
    <comment ref="H276" authorId="346" shapeId="0" xr:uid="{00000000-0006-0000-0500-00005B01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Gregório Botelho nomeado pt 231 de 05.02.16 e exonerado pt 2015 de 31.12.19. Marina Leal Bicelli de Aguiar, nomeada, Port. 271, DOU de 12.03.20. Exonerada. Port. 378, DOU de 08.04.2024.
Rodrigo Gregorio Botelho. Nomeado, Port. 433, DOU de 19.04.2024.</t>
        </r>
      </text>
    </comment>
    <comment ref="H277" authorId="347" shapeId="0" xr:uid="{00000000-0006-0000-0500-00005C010000}">
      <text>
        <r>
          <rPr>
            <sz val="10"/>
            <rFont val="Arial"/>
          </rPr>
          <t>[Threaded comment]
Your version of Excel allows you to read this threaded comment; however, any edits to it will get removed if the file is opened in a newer version of Excel. Learn more: https://go.microsoft.com/fwlink/?linkid=870924
Comment:
    Graziela Costa Araujo, nomeada PT. 737, de 24.03.2016 e exonerada PT. 1.566, de 19.09.2017. José Uires Garcia - nomeada: Port. 995, DOU de 06.08.18; exonerado, Port. 12, DOU de 08.01.20.
Juliano dos Santos Malty, Nomeado, Port. 619, DOU de 22/11/2021.</t>
        </r>
      </text>
    </comment>
    <comment ref="M277" authorId="348" shapeId="0" xr:uid="{00000000-0006-0000-0500-00005D010000}">
      <text>
        <r>
          <rPr>
            <sz val="10"/>
            <rFont val="Arial"/>
          </rPr>
          <t>[Threaded comment]
Your version of Excel allows you to read this threaded comment; however, any edits to it will get removed if the file is opened in a newer version of Excel. Learn more: https://go.microsoft.com/fwlink/?linkid=870924
Comment:
    Graziela Costa Araujo, designada pt 232 de 05/02/2016 e dispensada pt 738 de 24/03/2016. José Uires Garcia, Designado, Port. 847, DOU de 07.04.16; Dispensado, Port. 1.232, DOU de 21.09.18. Carlos Augusto Vaz de  Souza  - Desigando, Port. 1.232, DOU de 21.09.18; dispensado, Port. 119, DOU de 11.02.20. Juliano dos Santos Malty, designado, Port. 119, DOU de 11.02.20. Dispensado, Port. 57, DOU de 25/01/2022.
Carlos Augusto Vaz de Souza, Designado, Port. 57, DOU de 25/01/2022.</t>
        </r>
      </text>
    </comment>
    <comment ref="H278" authorId="349" shapeId="0" xr:uid="{00000000-0006-0000-0500-00005E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Jose Uires Garcia, nomeado pt. 478 de 24.02.16 e exonerado a pedido pt 120 de 16.01.18.
</t>
        </r>
      </text>
    </comment>
    <comment ref="H279" authorId="350" shapeId="0" xr:uid="{00000000-0006-0000-0500-00005F010000}">
      <text>
        <r>
          <rPr>
            <sz val="10"/>
            <rFont val="Arial"/>
          </rPr>
          <t>[Threaded comment]
Your version of Excel allows you to read this threaded comment; however, any edits to it will get removed if the file is opened in a newer version of Excel. Learn more: https://go.microsoft.com/fwlink/?linkid=870924
Comment:
    Bruno Gonçalves Araujo Rios nomeado Pt 772, de 31/03/16, e exonerado Pt 377, de07/03/17.</t>
        </r>
      </text>
    </comment>
    <comment ref="M279" authorId="351" shapeId="0" xr:uid="{00000000-0006-0000-0500-000060010000}">
      <text>
        <r>
          <rPr>
            <sz val="10"/>
            <rFont val="Arial"/>
          </rPr>
          <t>[Threaded comment]
Your version of Excel allows you to read this threaded comment; however, any edits to it will get removed if the file is opened in a newer version of Excel. Learn more: https://go.microsoft.com/fwlink/?linkid=870924
Comment:
    Bruno Gonçalves Araújo Rios, designado pt 233 de 05/02/2016 e dispensado pt 773 de 31/03/2016.
Jacqueline Condack Barcelos designada PT 162 de 31.01.2017 e dispensada PT 625 de 17.04.2017. Adriana Torres de Sousa Pottier, designada, Port. 625, DOU de 17.04.17; dispensada, Port.  115, DOU de 11.02.20. 
Daniel Roberto Coradi de Freitas, designado, Port. 115, DOU de 11.02.20. Dispensado, Port 326, DOU de 10/04/2023.</t>
        </r>
      </text>
    </comment>
    <comment ref="H280" authorId="352" shapeId="0" xr:uid="{00000000-0006-0000-0500-000061010000}">
      <text>
        <r>
          <rPr>
            <sz val="10"/>
            <rFont val="Arial"/>
          </rPr>
          <t>[Threaded comment]
Your version of Excel allows you to read this threaded comment; however, any edits to it will get removed if the file is opened in a newer version of Excel. Learn more: https://go.microsoft.com/fwlink/?linkid=870924
Comment:
    Jacqueline Condack Barcelos, nomeada Pt 472, de 24/02/16, exonerada, a pedido, Pt 624, de 17/04/17.
Alesandre Edson Gomes dos Santos nomeado pt 1439 de 28.08.17 e exonerado pt 857 de 05.07.18. Thiago Santana dos Santos, nomeado, Port. 856, DOU de 05.07.18; exonerado, Port. 1405, DOU de 14.08.19.
Ana Paula Martins Guilhem, Nomeada, Port. 1.557, DOU de 26/09/2019. Exonerada, Port. 559, DOU de 18/07/2022.
Arthur de Souza Prado Junqueira Reis. Nomeado, Port. 859, DOU de 06/10/2022.</t>
        </r>
      </text>
    </comment>
    <comment ref="H281" authorId="353" shapeId="0" xr:uid="{00000000-0006-0000-0500-000063010000}">
      <text>
        <r>
          <rPr>
            <sz val="10"/>
            <rFont val="Arial"/>
          </rPr>
          <t>[Threaded comment]
Your version of Excel allows you to read this threaded comment; however, any edits to it will get removed if the file is opened in a newer version of Excel. Learn more: https://go.microsoft.com/fwlink/?linkid=870924
Comment:
    Liana Tieko Evangelista Kusano Fonseca, nomeado pt 396 de 10/02/2016 e exonerada, a pedido, pt 480 de 24/02/2016. 
Flavia Neves Rocha Alves, Nomeado PT 473 de 24/02/2016 e exonerada, a pedido, a partir de 14/07/2016, PT 1427 de 18/07/2016.
Simone de Oliveira Reis Rodero, nomeada Pt 1.428, de 18/7/26, e exonerada, a pedido, Pt 770, de 17/05/17.
Carlos Alexandre Oliveira Gomes nomeado pt 770 de 17.05.17 e exonerado a pedido pt 145 de 02.02.18.
Fabiane Resende Gomes nomeada pt 146 de 02.02.18 e exonerada pt 465 de 13.03.19. Juliano dos Santos Malty, nomeado, Port. 465, DOU de 13.03.19; exonerado, Port. 118, DOU de 11.02.20. Marcus Venícius Pires, nomeado, Port. 362, DOU de 22.04.20. Exonerado, Port. 262, DOU de 18/05/2021. 
Antonio Batista Sanches, Nomeado, Port. 262, DOU de 18/05/2021.</t>
        </r>
      </text>
    </comment>
    <comment ref="M281" authorId="354" shapeId="0" xr:uid="{00000000-0006-0000-0500-000064010000}">
      <text>
        <r>
          <rPr>
            <sz val="10"/>
            <rFont val="Arial"/>
          </rPr>
          <t>[Threaded comment]
Your version of Excel allows you to read this threaded comment; however, any edits to it will get removed if the file is opened in a newer version of Excel. Learn more: https://go.microsoft.com/fwlink/?linkid=870924
Comment:
    Carlos Alexandre Oliveira Gomes, designado Pt 443, de 22/02/16, e dispensado Pt 771, de 17/05/2017.
Antonio Batista Sanches, Port. designado, Port. 771, DOU de 17/05/207. Dispensado, Port. 381, DOU de 30/04/2021.
Jeane Jaqueline Françoise de Almeida Fonseca, Designada, Port. 650, DOU de 06/12/2021</t>
        </r>
      </text>
    </comment>
    <comment ref="H282" authorId="355" shapeId="0" xr:uid="{00000000-0006-0000-0500-000065010000}">
      <text>
        <r>
          <rPr>
            <sz val="10"/>
            <rFont val="Arial"/>
          </rPr>
          <t>[Threaded comment]
Your version of Excel allows you to read this threaded comment; however, any edits to it will get removed if the file is opened in a newer version of Excel. Learn more: https://go.microsoft.com/fwlink/?linkid=870924
Comment:
    Camila Queiroz Moreira nomeada pt 474 de 24.02.16 e exonerada, a pedido, a partir de 08.11.2018, pt 1547 de 9.11.18.
Daniel Roberto Coradi de Freitas. Nomeado, Port. 1547, DOU de 09/11/2018. Exonerado, Port. 309, DOU de 03/04/2023.
Maria Augusta Carvalho Rodrigues. Nomeada, Port. 742, DOU de 04.07.2023</t>
        </r>
      </text>
    </comment>
    <comment ref="M282" authorId="356" shapeId="0" xr:uid="{00000000-0006-0000-0500-000066010000}">
      <text>
        <r>
          <rPr>
            <sz val="10"/>
            <rFont val="Arial"/>
          </rPr>
          <t>[Threaded comment]
Your version of Excel allows you to read this threaded comment; however, any edits to it will get removed if the file is opened in a newer version of Excel. Learn more: https://go.microsoft.com/fwlink/?linkid=870924
Comment:
    Juliana Machado Braz, designada, Port. 815, DOU de 01.04.16. Dispensa: Port 1.609, DOU de 22.11.2018.
Larissa Muratori Aguiar. Designado, Port. 266, DOU de 20/03/2023.</t>
        </r>
      </text>
    </comment>
    <comment ref="H283" authorId="357" shapeId="0" xr:uid="{00000000-0006-0000-0500-000067010000}">
      <text>
        <r>
          <rPr>
            <sz val="10"/>
            <rFont val="Arial"/>
          </rPr>
          <t>[Threaded comment]
Your version of Excel allows you to read this threaded comment; however, any edits to it will get removed if the file is opened in a newer version of Excel. Learn more: https://go.microsoft.com/fwlink/?linkid=870924
Comment:
    Paulino Shiguer Araki, nomeado na CGE II pela port. 645 de 28.08.00 e exonerado pela port. 304 de 13.03.09.
Joselito Pedrosa, nomeado pt 452 de 13/04/2009 e exonerado, pt 549 de 03/12/2014.
Leandro Rodrigues Pereira, Nomeado, Port. 527, DOU de 06/05/2015. Exonerado, Port. 702, DOU de 24/08/2022.
Augusto Bencke Geyer. Nomeado, Port. 747, DOU de 02/09/2022. Exonerado, Port. 763, DOU 21.06.2024.
Karen de Aquino Noffs. Nomeada,  Port. 763, DOU 21.06.2024.Exonerada, Port. 1.178, DOU 29/09/2025.
Vivian Cardoso de Morais Oliveira. Nomeação, Port. 1.178, DOU 29/09/2025.</t>
        </r>
      </text>
    </comment>
    <comment ref="M283" authorId="358" shapeId="0" xr:uid="{00000000-0006-0000-0500-000068010000}">
      <text>
        <r>
          <rPr>
            <sz val="10"/>
            <rFont val="Arial"/>
          </rPr>
          <t>[Threaded comment]
Your version of Excel allows you to read this threaded comment; however, any edits to it will get removed if the file is opened in a newer version of Excel. Learn more: https://go.microsoft.com/fwlink/?linkid=870924
Comment:
    Cleber Ferreira dos Santos, designado na CGE II pela port. 1.540 de 15.12.08, e dispensado pela port. 305 de 13.03.09.
dispensado Newton Guilherme PT 1540 - DOU de 15/12/2008.
Luiz Roberto da Silva Klassmann, designado pt 1.049, de 13/03/2009 e dispensado pt 1.832, de 03/01/2011.
Cleber Ferreira dos Santos
designação 01.832 de 03.01.11 
dispensa 01.433 de 01.09.14 - dou 167
Vivian Cardoso de Morais, designada pt 1433 de 01/09/2014 e dispensada pt 609 de 29/12/2014.
Cleber Ferreira dos Santos, designado pt 609 de 29/12/2014 e dispensado pt 1228 de 09/10/2015.
Anderson de Almeida Pereira, designado Pt 1228, de 9/10/15, dispensado, a pedido, Pt 1391, de 22/8/17.
Augusto Bencke Geyer. Designado, Port. 1391, DOU de 22/08/2017. Dispensado, Port. 917, DOU de 14/10/2022.
Sandro Martins Dolghi. Designado, Port. 917, DOU de 14/10/2022.Dispensado, Port. 1.181, DOU 18.09.2024.
Anderson de Almeida Pereira. Dispensado, Port. 29, DOU 07.01.2025.
Janaina Lopes Domingos Barros. Designada, Port. 29, DOU 07.01.2025.Dispensada, Port. 1.225, DOU 07/10/2025.
Marcella Melo Vergne de Abreu. Designada, Port.1.225, DOU 07/10/2025.</t>
        </r>
      </text>
    </comment>
    <comment ref="H284" authorId="359" shapeId="0" xr:uid="{00000000-0006-0000-0500-000069010000}">
      <text>
        <r>
          <rPr>
            <sz val="10"/>
            <rFont val="Arial"/>
          </rPr>
          <t>[Threaded comment]
Your version of Excel allows you to read this threaded comment; however, any edits to it will get removed if the file is opened in a newer version of Excel. Learn more: https://go.microsoft.com/fwlink/?linkid=870924
Comment:
    Vivian Cardoso de Morais Oliveira, nomeada Pt 276, de 5/2/16, exonerada Pt 41, de 19/1/17.
Fabio Caetano Coelho nomeado pt 41 de 19.01.17 e exonerado, a pedido, a contar de 30.04.19, pt 905 de 02.05.19.
Helio Bomfim de Macedo Filho, nomeado Pt. 904 de 30/05/19. DOU de 02/05/19. Exonerado Pt 1.274. DOU 06.11.2023
Paulo José Gonçalves Ferreira. Nomeado. Port. 355, DOU 02.04.2024.</t>
        </r>
      </text>
    </comment>
    <comment ref="H285" authorId="360" shapeId="0" xr:uid="{00000000-0006-0000-0500-00006A010000}">
      <text>
        <r>
          <rPr>
            <sz val="10"/>
            <rFont val="Arial"/>
          </rPr>
          <t>[Threaded comment]
Your version of Excel allows you to read this threaded comment; however, any edits to it will get removed if the file is opened in a newer version of Excel. Learn more: https://go.microsoft.com/fwlink/?linkid=870924
Comment:
    Cleber Ferreira dos Santos, nomeado Pt 277, de 5/2/16, exonerado, a pedido, a partir de 1/8/2017, Pt 1344, de 16/8/17.
Augusto Bencke Geyer. Nomeado, Port.1.422, DOU de 25/08/2017. Exonerado, Port. 747, DOU de 02/09/2022.
Sandro Martins Dolghi. Nomeado, Port. 806, DOU de 16/09/2022.Exonerado, Port. 1.180, DOU 18.09.2024.
Janaina Lopes Domingos Barros. Nomeada, Port. 1.180, DOU 18.09.2024.Exonerada, Port. 1.267, DOU 20/10/2025.
Sandro Martins Dolghi. Nomeado, Port.1.283, DOU 22/10/2025.</t>
        </r>
      </text>
    </comment>
    <comment ref="H286" authorId="361" shapeId="0" xr:uid="{B60283AF-A8B4-4A58-8CC4-76EDA7FEFAA5}">
      <text>
        <r>
          <rPr>
            <sz val="10"/>
            <rFont val="Arial"/>
          </rPr>
          <t>[Threaded comment]
Your version of Excel allows you to read this threaded comment; however, any edits to it will get removed if the file is opened in a newer version of Excel. Learn more: https://go.microsoft.com/fwlink/?linkid=870924
Comment:
    Alessandro Ferreira do Nascimento. Nomeado Port.
Exonerado Port. 1.391, DOU de 11.12.2023
Mariana Marins Gradim. Nomeada Port. 1.391,DOU de 11.12.2023</t>
        </r>
      </text>
    </comment>
    <comment ref="M286" authorId="362" shapeId="0" xr:uid="{00000000-0006-0000-0500-00006B010000}">
      <text>
        <r>
          <rPr>
            <sz val="10"/>
            <rFont val="Arial"/>
          </rPr>
          <t>[Threaded comment]
Your version of Excel allows you to read this threaded comment; however, any edits to it will get removed if the file is opened in a newer version of Excel. Learn more: https://go.microsoft.com/fwlink/?linkid=870924
Comment:
    Letícia Barel Filier, designada, Port. 1.155, DOU de 02.06.16; dispensada, Port. 1.418, DOU de 20.08.19. Mariana Marins Gradim, designada, Port. 146, DOU de 13.02.2020.Dispensada, Port. 377, DOU 20/03/2026.
Márcia Cristina de Moraes Reis Ribeiro. Designada, Port. 377, DOU 20/03/2026.</t>
        </r>
      </text>
    </comment>
    <comment ref="H287" authorId="363" shapeId="0" xr:uid="{00000000-0006-0000-0500-00006C010000}">
      <text>
        <r>
          <rPr>
            <sz val="10"/>
            <rFont val="Arial"/>
          </rPr>
          <t>[Threaded comment]
Your version of Excel allows you to read this threaded comment; however, any edits to it will get removed if the file is opened in a newer version of Excel. Learn more: https://go.microsoft.com/fwlink/?linkid=870924
Comment:
    Marcio Luiz Varani, nomeado pt 377 de 16/09/2005 e exonerado pt 108 de 31/01/2014.</t>
        </r>
      </text>
    </comment>
    <comment ref="M287" authorId="364" shapeId="0" xr:uid="{00000000-0006-0000-0500-00006D010000}">
      <text>
        <r>
          <rPr>
            <sz val="10"/>
            <rFont val="Arial"/>
          </rPr>
          <t>[Threaded comment]
Your version of Excel allows you to read this threaded comment; however, any edits to it will get removed if the file is opened in a newer version of Excel. Learn more: https://go.microsoft.com/fwlink/?linkid=870924
Comment:
    Vivian Cardoso de Morais, designada na CGE III pela port. 511 de 23.12.05, e dispensada pela port. 1.250 de 25.09.08.
Anderson de Almeida Pereira, designado pt 1250 de 25/09/2008 e dispensado pt 360 de 26/03/2014.</t>
        </r>
      </text>
    </comment>
    <comment ref="H289" authorId="365" shapeId="0" xr:uid="{00000000-0006-0000-0500-00006E010000}">
      <text>
        <r>
          <rPr>
            <sz val="10"/>
            <rFont val="Arial"/>
          </rPr>
          <t>[Threaded comment]
Your version of Excel allows you to read this threaded comment; however, any edits to it will get removed if the file is opened in a newer version of Excel. Learn more: https://go.microsoft.com/fwlink/?linkid=870924
Comment:
    Leticia Seixas Prata da Fonseca, nomeada pt 11 de 20/01/2005 e exonerada pt 109 de 31/01/2014.
Augusto Bencke Geyer, nomeado Pt 358, de 26/3/14, exonerado, a pedido, a partir de 14/8/17, Pt 1359, de 21/8/17.</t>
        </r>
      </text>
    </comment>
    <comment ref="M289" authorId="366" shapeId="0" xr:uid="{00000000-0006-0000-0500-00006F010000}">
      <text>
        <r>
          <rPr>
            <sz val="10"/>
            <rFont val="Arial"/>
          </rPr>
          <t>[Threaded comment]
Your version of Excel allows you to read this threaded comment; however, any edits to it will get removed if the file is opened in a newer version of Excel. Learn more: https://go.microsoft.com/fwlink/?linkid=870924
Comment:
    Augusto Bencke Geyer, designado pt 364 de 22/08/2006 e dispensado pt 361 de 26/03/2014. Marcella Melo Vergne de Abreu: Designada, Port.412, DOU de 04.04.14; Dispensada - Port. 1061, DOU de 23.08.18; Valter Pereira de Oliveira - Designado, Port. 1061, DOU de 23.08.18.
Valter Pereira de Oliveira port. 1061 de 23.08.18 e dispenasado a pedido port. 1748 de 18/12/18. Marcos Paulo Barbosa Jucá, designado, Port. 1.459, DOU de 02.09.19. Dispensado, Port. 1067, DOU de 08/11/2022.
Christiane da Silva Coelho. Designada, Port. 1067, DOU de 08/11/2022.</t>
        </r>
      </text>
    </comment>
    <comment ref="H290" authorId="367" shapeId="0" xr:uid="{00000000-0006-0000-0500-000070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Marcella Melo Vergne de Abreu, nomeada Pt 807, de 2/6/14, exonerada, a pedido, a partir de 14/8/17, Pt 1443, de 28/8/17.
Valter Pereira de Oliveira nomeado pt 1446 de 28.08.17 e exonerado, a pedido, a partir de 01.01.19, pt 120 de 08.01.19. Glícia Silva Sampaio, nomeada, Port. 1.156, DOU de 14.06.19; exonerada, Port. 1.461, DOU de 02.09.19. Marcos Paulo Barbosa Jucá, nomeado, Port. 1461, DOU de 02.09.19. Exonerado, Port. 1066, DOU de 08/11/2022.
Christiane da Silva Coelho. Nomeada, Port. 1066, DOU de 08/11/2022.</t>
        </r>
      </text>
    </comment>
    <comment ref="H291" authorId="368" shapeId="0" xr:uid="{00000000-0006-0000-0500-000071010000}">
      <text>
        <r>
          <rPr>
            <sz val="10"/>
            <rFont val="Arial"/>
          </rPr>
          <t>[Threaded comment]
Your version of Excel allows you to read this threaded comment; however, any edits to it will get removed if the file is opened in a newer version of Excel. Learn more: https://go.microsoft.com/fwlink/?linkid=870924
Comment:
    Walfredo da Silva Calmon, nomeado pt 378 de 16/09/2005 e exoenrado pt 123 de 31/01/2014.
Leandro Rodrigues Pereira, nomeado pt 359 de 26/03/2014 e exonerado pt 527 de 06/05/2015.
Priscilla Consigliero de Rezende Martins. Exonerada, Port. 1.012, DOU de 07.08.2024.
Marcelo Vogler de Moraes. Nomeado, Port. 1.012, DOU de 07.08.2024.Exonerado, Port. 109, DOU 22/01/2025.
Patrícia Francisco Branco. Nomeada, Port. 152, DOU 28/01/2025</t>
        </r>
      </text>
    </comment>
    <comment ref="M291" authorId="369" shapeId="0" xr:uid="{00000000-0006-0000-0500-000072010000}">
      <text>
        <r>
          <rPr>
            <sz val="10"/>
            <rFont val="Arial"/>
          </rPr>
          <t>[Threaded comment]
Your version of Excel allows you to read this threaded comment; however, any edits to it will get removed if the file is opened in a newer version of Excel. Learn more: https://go.microsoft.com/fwlink/?linkid=870924
Comment:
    Francielli Cristine Cunha Melo, designada pela port. 143 de 03.04.06, e dispensada pela port. 1.202 de 23.09.08, com efeitos retroavido a 22.09.08.
Luciana Pereia de Andrade, designada pela pt 1202 de 23/09/2008 e dispensada pela pt 1864 de 09/12/2011. 
Priscilla Consigliero de Rezende Martins, designada pt 1864/2011 e dispensada pt 1093/2012.
Leandro Rodrigues Pereira, designado pt 1093 de 12/07/2012 e dispensado pt 362 de 26/03/2014.
Priscilla Consigliero de Rezende Martins, designada pt 413 de 04/04/2014 e dispensada pt 644 de 28/05/2015.
Marcia Cristina de Moraes Reis Ribeiro, designada pt 349 de 12/06/2015 e dispensada pt 670 de 18/03/2016.
Patrícia Francisco Branco. Dispensada. Port.153, DOU 29/01/2025.
Kátia Shimabukuro Donath. Designada, Port. 728, DOU 06/06/2025.Dispensada, Port.407, DOU 30/03/2026.
Erick Parize. Designado, Port.406, DOU 30/03/2026.</t>
        </r>
      </text>
    </comment>
    <comment ref="H292" authorId="370" shapeId="0" xr:uid="{00000000-0006-0000-0500-000073010000}">
      <text>
        <r>
          <rPr>
            <sz val="10"/>
            <rFont val="Arial"/>
          </rPr>
          <t>[Threaded comment]
Your version of Excel allows you to read this threaded comment; however, any edits to it will get removed if the file is opened in a newer version of Excel. Learn more: https://go.microsoft.com/fwlink/?linkid=870924
Comment:
    Priscilla Consigliero de Rezende Martins, nomeada pt 808 de 02/06/2014 e exonerada, a pedido, pt 299 de 21/05/2015.
Leandro Silva Moura. Exonerado, Port. 215, DOU 07/02/2025.
Liane Torres Venturini. Nomeada.  Port. 215, DOU 07/02/2025.Exonerada, Port. 452, DOU 01/04/2025.
Carla Catarine Pereira Nobre. Nomeada, Port. 720, DOU 03/06/2025.</t>
        </r>
      </text>
    </comment>
    <comment ref="H293" authorId="371" shapeId="0" xr:uid="{DBDD8363-0B39-49A3-9654-D464DCF3DD5A}">
      <text>
        <r>
          <rPr>
            <sz val="10"/>
            <rFont val="Arial"/>
          </rPr>
          <t>[Threaded comment]
Your version of Excel allows you to read this threaded comment; however, any edits to it will get removed if the file is opened in a newer version of Excel. Learn more: https://go.microsoft.com/fwlink/?linkid=870924
Comment:
    Marcia Cristina de Moraes Reis Ribeiro. Exonerada, Port. 957, DOU 05.08.2024.
Patrícia Francisco Branco. Nomeada, Port. 1.153, DOU 11.09.2024.Exonerada, ort. 152 DOU 28/01/2025.
Kátia Shimabukuro Donath. Nomeada, Port. 230, DOU 11/02/2025.</t>
        </r>
      </text>
    </comment>
    <comment ref="M293" authorId="372" shapeId="0" xr:uid="{00000000-0006-0000-0500-000074010000}">
      <text>
        <r>
          <rPr>
            <sz val="10"/>
            <rFont val="Arial"/>
          </rPr>
          <t>[Threaded comment]
Your version of Excel allows you to read this threaded comment; however, any edits to it will get removed if the file is opened in a newer version of Excel. Learn more: https://go.microsoft.com/fwlink/?linkid=870924
Comment:
    Alex Sander Duarte da Matta, designado pt 493 de 25/02/2016 e dispensado pt 1230 de 16/06/2016.
Leandro Garcia Bueno Silva designado pt. 1230 de 16.06.16 e dispensado a pedido pt 264 de 02.03.18.</t>
        </r>
      </text>
    </comment>
    <comment ref="H294" authorId="373" shapeId="0" xr:uid="{00000000-0006-0000-0500-000075010000}">
      <text>
        <r>
          <rPr>
            <sz val="10"/>
            <rFont val="Arial"/>
          </rPr>
          <t>[Threaded comment]
Your version of Excel allows you to read this threaded comment; however, any edits to it will get removed if the file is opened in a newer version of Excel. Learn more: https://go.microsoft.com/fwlink/?linkid=870924
Comment:
    Humberto José Coelho Martins, nomeado pt 77, de 21/03/2005 e dispensado pt 669, de 04/05/2012.
Ana Claudia Bastos de Andrade, nomeada pt 749 de 17/05/2012 e exonera pt 72 de 20/01/2016. Patrícia Francisco Branco, nomeada, Port. 871, DOU de 12.04.16; exonerada, Port. 1.292, DOU de 18.07.19. Stefânia Schimaneski Piras, nomeada, Port. 1441, DOU de 26.08.19. Exonerada, Port. 374, DOU de 29/07/2021.
Luiz Bernardo Marques Viamonte, Nomeado, Port. 374, DOU de 29/07/2021. Exonerado, Port. 268, DOU de 29/04/2022.
Stefania Schimaneski Piras, Nomeada, Port. 279, DOU de 04/05/2022.</t>
        </r>
      </text>
    </comment>
    <comment ref="M294" authorId="374" shapeId="0" xr:uid="{00000000-0006-0000-0500-000076010000}">
      <text>
        <r>
          <rPr>
            <sz val="10"/>
            <rFont val="Arial"/>
          </rPr>
          <t>[Threaded comment]
Your version of Excel allows you to read this threaded comment; however, any edits to it will get removed if the file is opened in a newer version of Excel. Learn more: https://go.microsoft.com/fwlink/?linkid=870924
Comment:
    Ana Claudia Bastos de Andrade, designada pela pt 403 de 04/06/2007 e dispensada, a contar de 23/02/2012, pela pt 274 de 28/02/2012.
Ana Claudia B. de Andrade, designada pt 641, de 02/05/2012 e dispensada pt 760, de 21/05/2012.
Andre Luiz Oliveira da Silva, designado pt 1085 de 10/07/2012 e dispensado, a contar de 26/02/2014, pt 260, de 05/03/2014.
Daniela Aparecida dos Reis Arquete, designada pt 260 de 05/03/2014 e dispensada pt 415 de 30/06/2015.
Norberto Polla de Campos, designado pt 415 de 30/06/2015 e dispensado, a partir de 16/12/2015, pt 44 de 13/01/2016.
Daniela Aparecida dos Reis Arquete, designada pt 44 de 13/01/2016 e dispensada, a pedido, a partir de 10/02/2016, pt 446 de 22/02/2016. 
Designada Ana Marcia Messeder Sebrão Fernandes pt 405 de 10.2.2016, dispensada em 25.3.16 pela portaria 494. 
Patricia Francisco Branco, designada pt 494 de 25/02/2016 e dispensada pt 872 de 12/04/2016. Glória Maria Oliveira Latuf, designada, Port. 356, DOU de 05.09.19; dispensada, Port. 1.291, DOU de 18.07.19. Stefânia Schimaneski Piras, designada, Port. 1.291, DOU de 18.07.2019; dispensada, Port. 1.850, DOU de 20.11.19. André Luiz Oliveira da Silva, designado, Port. 1.850, DOU de 20.11.19. Dispensado, Port. 373, DOU de 29/07/2021.
Glória Maria de Oliveira Latuf, Designada, Port. 490, DOU de 28/09/2021. Dispensada, Port. 1.462, DOU de 02.01.2024.
Patricia Aleksitch Castelo Branco. Nomeada, Port. 316, DOU de 21.03.2024.Dispensada, Port. 626, DOU 09/05/2025.
Ana Marcia Messeder Sebrão Fernandes. Designada, Port. 625, DOU 09/05/2025.</t>
        </r>
      </text>
    </comment>
    <comment ref="H295" authorId="375" shapeId="0" xr:uid="{00000000-0006-0000-0500-000077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Apostilamento nº 02, BS nº 06 de 04/02/2013
Andre Luiz Oliveira da Silva, nomeado pt 700 de 27/09/2007 e exoenrado pt 234 de 26/02/2014.
Daniela Aparecida dos Reis Arquete, nomeada pt 705 de 02/06/2014 e exonerada pt 172 de 27/03/2015.
Norberto Polla de Campos, nomeado pt 172 de 27/03/2015 e exonerado, a pedido, a partir de 16/12/2016, pt 1551 de 31/12/2015.
Daniela Aparecida dos Reis Arquete, nomeada pt 45 de 13/01/2016 e exonerada, a pedido, pt 447 de 22/02/2016.
GLÓRIA MARIA DE OLIVEIRA LATUF, Exonerada, Pt 1.463, DOU de 02.01.2024.
Ana Marcia Messeder Sebrão Fernandes. Nomeada, Port. 1.463, DOU de 02.01.2024
</t>
        </r>
      </text>
    </comment>
    <comment ref="H296" authorId="376" shapeId="0" xr:uid="{00000000-0006-0000-0500-000078010000}">
      <text>
        <r>
          <rPr>
            <sz val="10"/>
            <rFont val="Arial"/>
          </rPr>
          <t>[Threaded comment]
Your version of Excel allows you to read this threaded comment; however, any edits to it will get removed if the file is opened in a newer version of Excel. Learn more: https://go.microsoft.com/fwlink/?linkid=870924
Comment:
    Ana Marcia Messeder Sebrão Fernandes, nomeada pt 266 de 05/02/2016. Stefânia Schimanesk Piras, nomeada, Port. 896, DOU de 14.04.16; exonerada, Port. 1.290, DOU de 18.07.19. André Luiz Oliveira da Silva, nomeado, Port. 1.290, DOU de 18.07.19. Exonerado, Port. 372, DOU de 29/07/2021.
André Luiz Oliveira da Silva, Nomeado, Port. 477, DOU de 16/09/2021. Exonerado, Port. 217, DOU de 08/04/2022.
Patrícia Aleksitch Castello Branco, Nomeada, Port. 217, DOU de 08/04/2022.</t>
        </r>
      </text>
    </comment>
    <comment ref="M296" authorId="377" shapeId="0" xr:uid="{00000000-0006-0000-0500-000079010000}">
      <text>
        <r>
          <rPr>
            <sz val="10"/>
            <rFont val="Arial"/>
          </rPr>
          <t>[Threaded comment]
Your version of Excel allows you to read this threaded comment; however, any edits to it will get removed if the file is opened in a newer version of Excel. Learn more: https://go.microsoft.com/fwlink/?linkid=870924
Comment:
    Márcia Messeder Sebrão Fernandes, designada, Port. 987, DOU de 14.04.16; dispensada, Port. 1.477, DOU de 05.09.2019. Patrícia Gonçalves Duarte Albertassi, designada, Port. 1.477, DOU de 05.09.2019. Dispensada, Port. 370, DOU de 27/07/2021.
Patrícia Gonçalves Duarte Albertassi, Designada, Port. 478, DOU de 16/09/2021. Dispensada, Port. 188, DOU de 08/03/2023.
Larissa de Azevedo Rego Peres. Designada, Port. 188, DOU de 08/03/2023. Dispensada, Port. 188, DOU de 20.02.2024.
Larissa de Azevedo Rego Peres. Designada, Port. 307, DOU de 18.03.2024. Dispensada, Port. 751, DOU 12/06/2025.
Patrícia Gonçalves Duarte Albertassi. Port. 751, DOU 12/06/2025. Dispensada, Port. 72, DOU 27/01/2026. 
Stefania Leirias Braga. Designada, Port. 72, DOU 27/01/2026.</t>
        </r>
      </text>
    </comment>
    <comment ref="H297" authorId="378" shapeId="0" xr:uid="{70141FA2-A793-4069-8C75-CA33FCE4C3C2}">
      <text>
        <r>
          <rPr>
            <sz val="10"/>
            <rFont val="Arial"/>
          </rPr>
          <t>[Threaded comment]
Your version of Excel allows you to read this threaded comment; however, any edits to it will get removed if the file is opened in a newer version of Excel. Learn more: https://go.microsoft.com/fwlink/?linkid=870924
Comment:
    Rodrigo José Viana Ottoni, Port. 1.131, DOU de 02.09.2024. RDC 891 de 15/08/2024 Criação de Cargo.
Reply:
    Exonerado. Port. 124, DOU 24.01.2025
Bruno Gonçalves Araújo Rios. Nomeado, Port. 207, DOU 03/02/2025</t>
        </r>
      </text>
    </comment>
    <comment ref="M297" authorId="379" shapeId="0" xr:uid="{9974F3A5-45D8-45CD-98C6-A8CC71CE6665}">
      <text>
        <r>
          <rPr>
            <sz val="10"/>
            <rFont val="Arial"/>
          </rPr>
          <t>[Threaded comment]
Your version of Excel allows you to read this threaded comment; however, any edits to it will get removed if the file is opened in a newer version of Excel. Learn more: https://go.microsoft.com/fwlink/?linkid=870924
Comment:
    Webert Gonçalves de Santana. Dispensado, Port. 388, DOU 18/03/2025.
Rodrigo Abrão Veloso Tavira. Designado, Port. 388, DOU 18/03/2025.</t>
        </r>
      </text>
    </comment>
    <comment ref="H298" authorId="380" shapeId="0" xr:uid="{591EE5A0-3D1F-4FEF-B215-ADDBA07E26AD}">
      <text>
        <r>
          <rPr>
            <sz val="10"/>
            <rFont val="Arial"/>
          </rPr>
          <t>[Threaded comment]
Your version of Excel allows you to read this threaded comment; however, any edits to it will get removed if the file is opened in a newer version of Excel. Learn more: https://go.microsoft.com/fwlink/?linkid=870924
Comment:
    Cristiano Campelo Oliveira, Port. 1.129, DOU de 02.09.2024. RDC 891 de 15/08/2024 Criação de Cargo.
Reply:
    Exonerado. Port, 1.477, DOU 22.11.2024.
Elkiane Macedo Rama. Nomeada, Port.  1.477, DOU 22.11.2024.Exonerada, port. 1,053, DOU 02/09/2025.
Maria Fernanda Reis e Silva Thees. Nomeada, Port. 1.092, DOU 15/09/2025.Exonerada, Port. 342, DOU 16/03/2026.
Simone de Oliveira Reis Rodero. Nomeada, Port. 343, DOU 16/03/2026.</t>
        </r>
      </text>
    </comment>
    <comment ref="H299" authorId="381" shapeId="0" xr:uid="{3FD40DBE-0016-4400-84B3-1BFAF4823D3C}">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Rodrigo Abrão Veloso Taveira, Port. 1.130, DOU de 02.09.2024. RDC 891 de 15/08/2024 Criação de Cargo.
</t>
        </r>
      </text>
    </comment>
    <comment ref="M299" authorId="382" shapeId="0" xr:uid="{E178411A-AB85-46CF-BAF1-B679E101EF78}">
      <text>
        <r>
          <rPr>
            <sz val="10"/>
            <rFont val="Arial"/>
          </rPr>
          <t>[Threaded comment]
Your version of Excel allows you to read this threaded comment; however, any edits to it will get removed if the file is opened in a newer version of Excel. Learn more: https://go.microsoft.com/fwlink/?linkid=870924
Comment:
    Jaimara Azevedo Oliveira. Designada Port. 1.240, DOU 02/10/2024
Dispensada, Port.843, DOU 17/07/2026.</t>
        </r>
      </text>
    </comment>
    <comment ref="H300" authorId="383" shapeId="0" xr:uid="{00000000-0006-0000-0500-00008C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Cecília Martins Brito, término de mandato 28/12/08.
Maria Cecília Martins Brito, Término do mandato 26/03/2012.
Dirceu Brás Aparecido Barbano, respondeu pela DIGES no período de 02/04/2012 até 29/07/2013 (Portaria 498, DOU de 02/04/2012).
Ivo Bucaresky - Nomeado pelo Decreto s/n° para mandato de 03 anos, no período de 30/07/2013 a 29/07/2016. 
Alessandra Bastos Soares nomeada pelo Dec. s/n de 20.12.17 até a RDC 236 DOU 10.07.18.
Meiruze Sousa Freitas, Nomeada pelo Decreto s/nº, DOU de 04.11.20 - para mandato até 12/12/2024. Alteração da Diretora Meiruze Souza Freitas para a Segunda Diretoria, RDC nº 457, de 21/12/2020, DOU 21/12/2020. A RDC 520, DOU de 23/06/2021, definiu a Diretora Meiruze Souza Freitas como responsável pela DIRE2 e DIRE4.
Romison Rodrigues Mota, Nomeado, Decreto s/nº de 19/07/2021, DOU de 20/07/2021 (para mandato até 19/12/2025) (Responsável conforme RDC 526 de 29/07/2021).
RDC 585/2021 - Cargo movido  da DICOL p/ DIRE4.
RDC 953,DOU 24/04/2025. Encerramento de mandato.</t>
        </r>
      </text>
    </comment>
    <comment ref="M300" authorId="384" shapeId="0" xr:uid="{00000000-0006-0000-0500-00008D010000}">
      <text>
        <r>
          <rPr>
            <sz val="10"/>
            <rFont val="Arial"/>
          </rPr>
          <t>[Threaded comment]
Your version of Excel allows you to read this threaded comment; however, any edits to it will get removed if the file is opened in a newer version of Excel. Learn more: https://go.microsoft.com/fwlink/?linkid=870924
Comment:
    Meiruze Sousa Freitas, designada, RCD 369, de 08.04.20.  Dispensada vide ocupação do cargo de titular de Diretor, Decreto s/nº do DOU de 04.11.20.
Romison Rodrigues Mota, designado, RDC 457, DOU de 21/12/2020 (seção extra). Diretor Titular RDC 953, 13/12/2024.
Marcelo Mário Matos Moreira. Designado. RDC 1.007 DOU 22/12/2025.</t>
        </r>
      </text>
    </comment>
    <comment ref="H301" authorId="385" shapeId="0" xr:uid="{00000000-0006-0000-0500-00008E010000}">
      <text>
        <r>
          <rPr>
            <sz val="10"/>
            <rFont val="Arial"/>
          </rPr>
          <t>[Threaded comment]
Your version of Excel allows you to read this threaded comment; however, any edits to it will get removed if the file is opened in a newer version of Excel. Learn more: https://go.microsoft.com/fwlink/?linkid=870924
Comment:
    Luciana Shimizu Takara, nomeada pt 519, de 25/04/2011 e exonerada pt 1725, de 21/12/2012.
Doriane Patrícia Ferraz de Souza, nomeada pt 1724 de 21/12/2012 e exonerada pt 132 de 03/02/2014.
Daniel Roberto Coradi de Freitas, nomeado pt 185 de 14/02/2014 e exonerado, a pedido, pt 582 de 16/05/2014.
Fernando Mendes Garcia Neto, nomeado pt 1201 de 21/07/2014 e exonerado pt 897 de 07/08/2015.
Trajano Augustus Tavares Quinhões, nomeado Pt 924, de 14/08/15, e  exonerado Pt 410, de 13/03/17.
Ricardo Eugênio Mariani Burdelis, nomeado Pt411, de 13/3/17, exonerado Pt 959, de 13.6.17.
Orlando Henrique Costa de Oliveira nomeado pt 428 de 02.04.18 e transferido para DIARE acompanhando a Alessandra Bastos, Retificação DOU 12.07.18. Meiruze Sousa Freitas, nomeada, Port.  562, DOU de 03.04.17; exonerada, Port. 418, DOU de 21.05.20. Patrícia Oliveira Pereira Tagliari, nomeada, Port. 420, DOU de 21.05.20. Exonerada, Pt. 767, DOU de 29.12.20.
Daniela Marreco Cerqueira. Nomeada, Pt. 768, DOU de 29.12.20; exone5rada, Port. 81, DOU de 09.02.21. Maxiliano D'Avila Cândido de Souza, nomeado, Port. 189, DOU de 12.04.21. Exonerado, Port. 457, DOU de 08/09/2021.
Suzana Yumi Fujimoto, Nomeada, Port. 456, DOU de 08/09/2021.
Reply:
    Suzana Yumi Fujimoto, Exonerada, Port. 131, DOU 09/02/2026.
Reply:
    Leandro Rodrigues Pereira, Nomeado, Port. 125, DOU 09/02/2026.</t>
        </r>
      </text>
    </comment>
    <comment ref="H302" authorId="386" shapeId="0" xr:uid="{00000000-0006-0000-0500-00008F010000}">
      <text>
        <r>
          <rPr>
            <sz val="10"/>
            <rFont val="Arial"/>
          </rPr>
          <t>[Threaded comment]
Your version of Excel allows you to read this threaded comment; however, any edits to it will get removed if the file is opened in a newer version of Excel. Learn more: https://go.microsoft.com/fwlink/?linkid=870924
Comment:
    Ana Cristina Barroso de Siqueira, nomeada pt 1053 de 04/07/2012 e exonerada pt 405 de 04/04/2014.
Roberto Cesar de Vasconcelos, nomeado pt 583 de 19/05/2014 e exonerado pt 521 de 04/05/2015.
Roberta Meneses Marquez de Amorim, designada pt 546 de 08/05/2015 e exonerada pt 862 de 29/07/2015.
Joel Majerowicz, nomeado PT863 de 29/07/2015 e exonerado  PT 1241 de 26/07/2017.
Pablo Meneghel Martinez nomeado pt 22 de 09.01.18 e exonerado, a pedido, pt 900 de 16.07.18. Assis Santos da Silva, nomeado, Port. 894, DOU de 16.07.18; exonerado, Port. 748, DOU de 24.12.20.
Pablo Meneghel Martinez. Nomeado, Pt 750, DOU de 28.12.20; exonerado, Port. 165, DOU de 18.03.21. Bernardo Luiz Moraes Moreira, nomeado, Port. 167, DOU de 19.03.21. Exonerado, Port. 395, DOU de 10/08/2021.
Maria Geralda de Sousa Paulista, Nomeada, Port. 396, DOU de 10/08/2021. Exonerada, Port. 475, DOU de 27/06/2022.
Bernardo Luiz Moraes Moreira, Nomeado, Port. 475, DOU de 27/06/2022.
Reply:
    Bernando Luiz Moraes Moreira, Exonerado, Port. 132, DOU 09/02/2026.
Reply:
    Gabrielle Cunha Barbosa Cavalcanti e Cysne Troncoso. Nomeada. Port. 126, DOU 09/02/2026.</t>
        </r>
      </text>
    </comment>
    <comment ref="H303" authorId="387" shapeId="0" xr:uid="{00000000-0006-0000-0500-000090010000}">
      <text>
        <r>
          <rPr>
            <sz val="10"/>
            <rFont val="Arial"/>
          </rPr>
          <t>[Threaded comment]
Your version of Excel allows you to read this threaded comment; however, any edits to it will get removed if the file is opened in a newer version of Excel. Learn more: https://go.microsoft.com/fwlink/?linkid=870924
Comment:
    Rosilene Mendes dos Santos, nomeada pt 161 de 05/02/2016 e exonerada, a partir de 01/08/2016, pt 1568 de 03/08/2016. 
Larissa Bispo Baldez nomeada Pt 1.591, de 08.08.16, exonerada Pt 92, de 23/01/16.
Ricardo Eugênio Mariani Burdelis, nomeado Pt 995, de 23/01/16, e exonerado Pt411, de 13/03/17.
Patrícia Tiana Pacheco Lamarão, nomeada Pt 412, de 13/3/17, exonerada Pt 1.115, de 6/7/14.
Adriana Karla Nunes Barbuio Marinho de Oliveira nomeada pt 1141 de 10.07.17 e exonerada pt 431 de 02.04.18.
Luciano Magalhães Gomes Alves nomeado pt 431 de 02.04.18 e exonerado pt 899 de 16.07.18. Tatiana Cambraia de Sá Louwande, nomeada, Port. 893, DOU de 16.07.18; exonerada, Port. 376, DOU de 29.04.20. 
Roberta Meneses Marquez de Amorim, nomeada, Port. 404, DOU de 13.05.20. Exonerada, Pt. 757, DOU de 28.12.20.
Larissa Baldez Campos de Souza. Nomeada, Pt. 751, DOU de 28.12.20. Exonerada, Port. 804, DOU de 19/07/2023.
Erica França Costa. Nomeada, Port. 833, DOU de 24/07/2023.
Reply:
    Erica França Costa. Exonerada, Port. 133, DOU 09/02/2026.
Reply:
    Renata Faria Pereira Furtado. Nomeada. Port. 127, DOU 09/02/2026.</t>
        </r>
      </text>
    </comment>
    <comment ref="H304" authorId="388" shapeId="0" xr:uid="{00000000-0006-0000-0500-000091010000}">
      <text>
        <r>
          <rPr>
            <sz val="10"/>
            <rFont val="Arial"/>
          </rPr>
          <t>[Threaded comment]
Your version of Excel allows you to read this threaded comment; however, any edits to it will get removed if the file is opened in a newer version of Excel. Learn more: https://go.microsoft.com/fwlink/?linkid=870924
Comment:
    Jussara Correa Saraiva, nomeada pt 1572 de 30/09/2013 e exonerada pt 1938 de 11/12/2013.
Juliana Alves do Nascimento, nomeada pt 154 de 06/02/2014 e exonerada, a partir de 16/05/2014, pt 591 de 21/05/2014.
Larissa Cardoso Amaral, nomeada pt 590 de 21/05/2014 e exonerada pt 587 de 23/12/2014 (Mudança de Estrutura o CAS II passou para CCT IV). 
Larissa Cardoso Amaral, nomeada pt 587 de 23/12/2014 e exonerada pt 528 de 29/07/2015. 
Alda de Azeredo Coutinho, nomeada pt 531 de 29/07/2015 e exonerada pt 1140 de 25/09/2015.
Giselle Silva Pereira Calais, nomeada pt 1.141, de 25/9/15, exonerada a pedido pt 2.232, de 14/12/16.
Mariangela Torchia do Nascimento nomeada Pt 376, de 7/3/17, exonerada Pt 953, de 13/6/17.
Lais Santana Dantas nomeada pt 1139 de 10.07.18, exonerada, a pedido, pt 902 de 16.07.18.
Flávia Morais Flávio. Nomeada, Pt. 890, DOU de 16.07.18. Exonerada, Pt. 762, DOU de 28.12.20.
Erica França Costa. Nomeada. Pt. 752, DOU de 28.12.20. Exonerada, Port. 833, DOU de 24/07/2023.
Ana Carolina Moreira Marino Araújo. Nomeada, Port. 910, DOU de 23/08/2023. Exonerada, Port. 443, DOU de 22.04.2024
Christiane Santiago Maia. Nomeada, Port. 1.582, DOU 17.12.2024
Reply:
    Christiane Santiago Maia. Exonerada. Port. 142, DOU 09/02/2026.
Leidy Anne Alves Teixeira. Port. 134, DOU 09/02/2026.
Reply:
    Exonerada .Port. 162, DOU 13/02/2026.
Liana Tieko Evangelista Kusano Fonseca. Nomeada, Port. 176, DOU 18/02/2026.Exonerada, Port.648, DOU 25/05/2026.
Camila Gonçalves Moreira. Nomeada, Port 700, DOU 10/06/2026.</t>
        </r>
      </text>
    </comment>
    <comment ref="H305" authorId="389" shapeId="0" xr:uid="{00000000-0006-0000-0500-000092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Erica França Costa, nomeada pt 1054 de 04/07/2012 e exonerada pt 1234 de 07/08/2013. 
Pedro Ivo Sebba Ramalho, nomeado pt 1287 de 15/08/2013 e exonerado, a pedido, a partir de 24/01/2014 pt 102 de 30/01/2014.
Anderson Bezerra e Silva, nomeado pt 139 de 03/02/14 e exonerado pr 624 de 26/05/2014.
Roberta Meneses Marquez de Amorim, nomeada pt 625 de 26/05/2014 e exonerada pt 546 de 08/05/2015.
Dalmo Luiz Faria Pires Aniceto, nomeado pt 547 de 08/05/2014 e exonerado pt 527 de 29/07/2015.
Oswaldo Miguel Junior, nomeado pt 532 de 29/07/15 e exonerado pt 355 de 05/09/16.
Fernanda Maciel Rebelo nomeada Pt 355, de 5/9/16, exonerada Pt 954, de 13/6/17.
Itamar de Falco Junior nomeado pt 1151 de 11.07.17 e exonerado, a pedido, pt 898 de 16.07.18. Mayra Miyuki Murakami, nomeada, Port. 892, DOU de 16.07.18; exonerada, Port. 403, DOU de 12.05.20
Varley Dias Sousa, nomeado, Port. 408, DOU de 15.05.20. Exonerado, Pt. 760, 28.12.20.
Doriane Patrícia Ferraz de Souza Pompeu. Nomeada, Pt. 763, DOU de 28.12.20.
Reply:
    Doriane Patrícia Ferraz de Souza Pompeu. Exonerada. Port. 143, DOU 09/02/2026.
Patrícia Kott Tomazett. Nomeada. Port. 135, DOU 09/02/2026.
</t>
        </r>
      </text>
    </comment>
    <comment ref="H306" authorId="390" shapeId="0" xr:uid="{00000000-0006-0000-0500-000093010000}">
      <text>
        <r>
          <rPr>
            <sz val="10"/>
            <rFont val="Arial"/>
          </rPr>
          <t>[Threaded comment]
Your version of Excel allows you to read this threaded comment; however, any edits to it will get removed if the file is opened in a newer version of Excel. Learn more: https://go.microsoft.com/fwlink/?linkid=870924
Comment:
    Cristiano Soares Fernandes, nomeado Pt 691, de 2.6.14, exonerado Pt 1.004, de 13/6/17.
Rafael Athan de Moura Costa, nomeado Pt 1004 de 23.06.17, exonerado Pt. 40 de 15.01.18.
Rafael Athan de Moura Costa, nomeado pt 44 de 15.01.18, exonerado pt. 574 de 27.04.18.
Raphael Sanches: Nomeação: Port. 679, DOU de 18.05.18, exonerado, a pedido, pt 901 de 16.07.18.
Diana Silveira de Araújo. Nomeação, Pt. 896, DOU de 16.07.18. Exoneração, Pt. 759, DOU de 28.12.20.
Bernardo Luiz Moraes Moreira. Nomeado, Pt. 764, DOU de 28.12.20; exonerado, Port. 167, DOU de 19.03.21.
Bernardo Luiz Moraes Moreira. Nomeado, Port. 395, DOU de 10/08/2021. Exonerado, Port. 473, DOU de 27/06/2022.
Núbia de Cássia Albuquerque Figueiredo, Nomeada, Port. 473, DOU de 27/06/2022.Exonerada, Port. 677, DOU de 27/06/2023.
Rosilane de Aquino Silva. Nomeada , Pt 674,DOU de 27.06.2023. Exonerada, Port. 1.381, DOU de 05/12/2023.
Larissa Caetano Mizutani, Nomeada, Port. 412, DOU de 16.04.2024.
Reply:
    Larissa Caetano Mizutani. Exonerada. Port. 144, DOU 09/02/2026.
Reply:
    Ana Claudia Souza de Barros. Nomeada. Port. 136, DOU 09/02/2026.</t>
        </r>
      </text>
    </comment>
    <comment ref="H307" authorId="391" shapeId="0" xr:uid="{00000000-0006-0000-0500-000094010000}">
      <text>
        <r>
          <rPr>
            <sz val="10"/>
            <rFont val="Arial"/>
          </rPr>
          <t>[Threaded comment]
Your version of Excel allows you to read this threaded comment; however, any edits to it will get removed if the file is opened in a newer version of Excel. Learn more: https://go.microsoft.com/fwlink/?linkid=870924
Comment:
    Cristiano Gregis, nomeado pt 1.448, de 26/11/15, e exonerado a pedido pt2.235, de 16/12/16.
Erika Mattos da Veiga, nomeada Pt 417, 15/3/17, exonerada Pt 972, de 16/6/17.
Renata Faria Pereira Hurtado, nomeada Pt 1888, de 13/11/17, exonerada Pt 12, de 5/1/18.
Carlos Alexandre Oliveira Gomes, nomeado pt 145 de 02.02.18 e exonerado, a pedido, pt 897 de 16.07.18. Kelly Lucy Guimarães Gomes, nomeada, Port. 891, DOU de 16.07.18; exonerada, Port. 270, DOU de 12.03.20. Roberta Meneses Marquez de Amorim, nomeada, Port. 270, DOU de 12.03.20; exonerada, Port. 404, DOU de 13.05.20. 
Mayra Miyuki Murakami, nomeada, Port. 441, DOU de 05.06.20. Exonerada, Pt. 758, DOU de 28.12.2020.
Lais Santana Dantas. Nomeada, Pt. 765, DOU de 28.12.20; exonerada, Port. 23, DOU de 18.01.21. Laryssa Ribeiro Braga Brito, nomeada, Port. 22, DOU de 18.01.21.Exonerada, Port. 68, DOU 14.01.2025.
Michelle Cecília dos Reis Oliveira. Nomeada, Port. 353, DOU 11/03/2025.
Reply:
    Michelle Cecília dos Reis Oliveira. Exonerada. Port. 145, DOU 09/02/2026.
Reply:
    Liane Torres Venturini. Nomeada, Port. 298, DOU 09/03/2026</t>
        </r>
      </text>
    </comment>
    <comment ref="H308" authorId="392" shapeId="0" xr:uid="{00000000-0006-0000-0500-000095010000}">
      <text>
        <r>
          <rPr>
            <sz val="10"/>
            <rFont val="Arial"/>
          </rPr>
          <t>[Threaded comment]
Your version of Excel allows you to read this threaded comment; however, any edits to it will get removed if the file is opened in a newer version of Excel. Learn more: https://go.microsoft.com/fwlink/?linkid=870924
Comment:
    Mary Luce Barbosa da Silva, nomeada Pt. 311, DOU 05.02.16 e exonerada Pt. 217, DOU 26.02.2020.
Bianca Zimon Giacomini Ribeiro. Nomeada, Port. 217, DOU de 26/02/2020. Exonerada, Port. 156, DOU de 01/03/2023.
Patrícia Cristina Antunes Sebastião. Nomeada, Port. 958, DOU de 04/09/2023.</t>
        </r>
      </text>
    </comment>
    <comment ref="M308" authorId="393" shapeId="0" xr:uid="{00000000-0006-0000-0500-000096010000}">
      <text>
        <r>
          <rPr>
            <sz val="10"/>
            <rFont val="Arial"/>
          </rPr>
          <t>[Threaded comment]
Your version of Excel allows you to read this threaded comment; however, any edits to it will get removed if the file is opened in a newer version of Excel. Learn more: https://go.microsoft.com/fwlink/?linkid=870924
Comment:
    Ana Emilia Coelho de Morais designada pt 589 de 07.03.16 e dispensada, a pedido, pt 1771 de 24.12.18. Luís Bernardo Delgado Biber, designado, Port. 1.028,DOU de 22.05.19; dispensado, Port. 291, DOU de 18.03.20. Patrícia Cristina Antunes Sebastião, designada, Port.  291, DOU de 18.03.20. Dispensada, Port. 960, DOU de 04/09/2023.
Camila da Silva Borges Lacerda de Oliveira. Designada, Port 960, DOU de 04/09/2023.Dispensada, Port. 261, DOU 20/02/2025.
Sarah Machado Luz. Port. 546, DOU 30/04/2026.</t>
        </r>
      </text>
    </comment>
    <comment ref="F309" authorId="394" shapeId="0" xr:uid="{00000000-0006-0000-0500-000097010000}">
      <text>
        <r>
          <rPr>
            <sz val="10"/>
            <rFont val="Arial"/>
          </rPr>
          <t>[Threaded comment]
Your version of Excel allows you to read this threaded comment; however, any edits to it will get removed if the file is opened in a newer version of Excel. Learn more: https://go.microsoft.com/fwlink/?linkid=870924
Comment:
    Apostilado para CCT III, a partir de 14/04/2016, BS de 25/04/2016.</t>
        </r>
      </text>
    </comment>
    <comment ref="H309" authorId="395" shapeId="0" xr:uid="{00000000-0006-0000-0500-000098010000}">
      <text>
        <r>
          <rPr>
            <sz val="10"/>
            <rFont val="Arial"/>
          </rPr>
          <t>[Threaded comment]
Your version of Excel allows you to read this threaded comment; however, any edits to it will get removed if the file is opened in a newer version of Excel. Learn more: https://go.microsoft.com/fwlink/?linkid=870924
Comment:
    Ana Emilia Coelho de Morais nomeada pt 718 de 24.03.16 e exonerada, a pedido, a partir de 03.012.18, pt 1770 de 24.12.18. Luis Bernardo Delgado Bieber, nomeado, Port. 1.027, DOU de 22.05.19. Raianne Liberal Coutinho, nomeada, Port. 321, DOU de 27.03.20. Exonerada, Port. 248, DOU de 27/04/2022.
Patrícia Cristina Antunes Sebastião, Nomeada, Port. 248, DOU de 27/04/2022. Exonerada, Port. 958, DOU de 04/09/2023.
Camila da Silva Borges Lacerda de Oliveira. Nomeada, Port. 959, DOU de 04/09/2023.
Reply:
    Letícia Lopes Quirino Pantoja. Nomeada. Port. 1390, DOU de 12/11/2025.
Reply:
    Sarah Machado Luz. Nomeada, Port.386, DOU 25/03/2026.</t>
        </r>
      </text>
    </comment>
    <comment ref="H310" authorId="396" shapeId="0" xr:uid="{97F178E3-0461-4DB1-BB6E-178C96A23D59}">
      <text>
        <r>
          <rPr>
            <sz val="10"/>
            <rFont val="Arial"/>
          </rPr>
          <t>[Threaded comment]
Your version of Excel allows you to read this threaded comment; however, any edits to it will get removed if the file is opened in a newer version of Excel. Learn more: https://go.microsoft.com/fwlink/?linkid=870924
Comment:
    Cargo criado pela RDC 585/2021.
Patrícia Cristina Antunes Sebastião, Nomeada, Port. 691, DOU de 20/12/2021. Exonerada, Port. 249, DOU de 27/04/2022.
Camila da Silva Borges Lacerda de Oliveira, Nomeação, Port. 589, DOU de 01/08/2022. Exonerada, Port. 959, DOU de 04/09/2023.
Reply:
    Mary Luce Barbosa da Silva. Nomeada, Port. 907, DOU 22.07.2024.
Reply:
    Mary Luce Barbosa da Silva. Exonerada. Port. 714, DOU 16/06/2026.</t>
        </r>
      </text>
    </comment>
    <comment ref="H311" authorId="397" shapeId="0" xr:uid="{00000000-0006-0000-0500-00009A010000}">
      <text>
        <r>
          <rPr>
            <sz val="10"/>
            <rFont val="Arial"/>
          </rPr>
          <t>[Threaded comment]
Your version of Excel allows you to read this threaded comment; however, any edits to it will get removed if the file is opened in a newer version of Excel. Learn more: https://go.microsoft.com/fwlink/?linkid=870924
Comment:
    Lais Santana Dantas, nomeada Pt 373, de 12/3/12, exonerada, a pedido, a partir de 10/7/17, Pt 1.140, de 10/7/17; Juliano dos Santos Malty - nomeado, Port.1190, DOU de 14.09.18; exonerado, Port. 1.732, DOU de 12.12.18. Nélio Cézar de Aquino, nomeado, Port. 1.307, DOU de 24.07.19; exonerado, Port. 79, DOU de 09.02.21. Graziela Costa Araújo, nomeada, Port. 155, DOU de 09.03.21.</t>
        </r>
      </text>
    </comment>
    <comment ref="M311" authorId="398" shapeId="0" xr:uid="{00000000-0006-0000-0500-00009B010000}">
      <text>
        <r>
          <rPr>
            <sz val="10"/>
            <rFont val="Arial"/>
          </rPr>
          <t>[Threaded comment]
Your version of Excel allows you to read this threaded comment; however, any edits to it will get removed if the file is opened in a newer version of Excel. Learn more: https://go.microsoft.com/fwlink/?linkid=870924
Comment:
    Ana Cleire Ferreira de Oliveira Gomes Araújo, designada Pt 1.041, de 13/5/16, dispensada Pt 1.145, de 11/7/17.
Alex Sander Duarte da Matta, designado PT 1.145 de 11.07.17 e dispensado PT 1.729 de 16.10.17
Juliano dos Santos Malty designado pt 1729 de 16.10.17 e dispensado pt 1286 de 01.10.18. Julierme Gonçalves da Silva, dispensado, Port. 1.720, DOU de 10.12.18. Nélio Cézar de Aquino, designado, Port. 1.720, DOU de 10.12.18. Nélio Cézar de Aquino designado pt 1720 de 10.12.18 e dispensado pt 1320 de 30.07.19.</t>
        </r>
      </text>
    </comment>
    <comment ref="H312" authorId="399" shapeId="0" xr:uid="{00000000-0006-0000-0500-00009C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Mariangela Torchia do Nascimento, nomeada pt 762 de 02/06/2014 e exonerada pt 1039 de 13/05/2016.
Ana Cleire Ferreira de Oliveira Gomes de Araújo, nomeada Pt 1.042, de 13/5/16, exonerada Pt 1.194, de 18/7/17.</t>
        </r>
      </text>
    </comment>
    <comment ref="H313" authorId="400" shapeId="0" xr:uid="{00000000-0006-0000-0500-00009D010000}">
      <text>
        <r>
          <rPr>
            <sz val="10"/>
            <rFont val="Arial"/>
          </rPr>
          <t>[Threaded comment]
Your version of Excel allows you to read this threaded comment; however, any edits to it will get removed if the file is opened in a newer version of Excel. Learn more: https://go.microsoft.com/fwlink/?linkid=870924
Comment:
    Silvania Vaz de Melo Mattos, nomeada na CCT I pela port. 03 de 08.01.03 e exonerada pela port. 435 de 03.04.09.
Mariangela Torchia, nomeada pt 435 de 03/04/2009 e exonerada pt 1.103 de 04/07/2013.
Fernanda Maciel Rebelo, nomeada pt 1367 de 30/08/2013 e exonerada, a contar de 13/01/2014, pt 70 de 23/01/2014.
Carlos Sergio Sarmento Melo, nomeado pt 71 de 23/01/2014 e exonerado pt 678 de 21/03/2016; Rejane Gomes da Silva - nomeada, Port. 829, DOU de 06.04.16; exonerada, Port. 1.220, DOU de 20.08.18.
Carlo Bonandin nomeado pt 1383 de 11.10.18 e será exonerado retroativamente.Fernanda Smidt lara Resende, nomeada, Port. 87, DOU de 04.01.19; exonerada, Port. 140, DOU de 04.03.21. Denise Regina Horn, nomeada, Port. 238, DOU de 06/05/21;</t>
        </r>
      </text>
    </comment>
    <comment ref="H314" authorId="401" shapeId="0" xr:uid="{00000000-0006-0000-0500-00009E010000}">
      <text>
        <r>
          <rPr>
            <sz val="10"/>
            <rFont val="Arial"/>
          </rPr>
          <t>[Threaded comment]
Your version of Excel allows you to read this threaded comment; however, any edits to it will get removed if the file is opened in a newer version of Excel. Learn more: https://go.microsoft.com/fwlink/?linkid=870924
Comment:
    Antonio Carlos da Costa Bezerra, nomeado pela pt 433 de 13/04/2010 e exonerado pela pt 1066 de 01/08/2011.
Monica da Luz Carvalho Soares, nomeada pt 1642 de 03.11.11 e exonerada, a pedido, a partir de 15/08/2015, pt 952 de 21/08/2015.
Varley Dias Sousa, nomeada PT 1139 de 24/09/2015 e exonerada PT 1660 de 02.10.2017. Arthur Leonardo: Nomeado PT 1.817, DOU de 03.11.17. Exonerado, Pt. 822, DOU de 04.01.21 (Estrutura RDC 446). Nomeado, Port. 822, DOU de 04.01.21; exonerado, Port. 211, DOU de 20.04.21. Flávia Neves Rocha Alves, Nomeada, Port. 307, DOU de 18/06/2021. Exonerada, Port. 467, DOU de 23/06/2022.
Thaís Corrêa Rocha, Nomeada, Port. 467, DOU de 23/06/2022.</t>
        </r>
      </text>
    </comment>
    <comment ref="M314" authorId="402" shapeId="0" xr:uid="{00000000-0006-0000-0500-00009F010000}">
      <text>
        <r>
          <rPr>
            <sz val="10"/>
            <rFont val="Arial"/>
          </rPr>
          <t>[Threaded comment]
Your version of Excel allows you to read this threaded comment; however, any edits to it will get removed if the file is opened in a newer version of Excel. Learn more: https://go.microsoft.com/fwlink/?linkid=870924
Comment:
    Elizabete Regina Viana Freitas, nomeada pt 1036 de 20/06/2014 e dispensada, a pedido, pt 1362 de 10/11/2015.
Elizabete Regina Viana Freitas,  designada Pt 530, de 3/3/16, dispensada Pt 1319, de 9/8/17.
Fernanda Smidt Lara Resende designada pt 1319 de 09.08.17 e dispensada pt 479 de 18.03.19.
Elizabete Regina Viana Freitas, designada, pt. 479, DOU de 18.03.19. Dispensada, pt 823, DOU de 04.01.21 (Estrutura RDC 446). Designada, Port. 823, DOU de 04.01.21. Dispensada, Port.722, DOU de 30/08/2022.
Riviane Matos Gonçalves. Designada, Port. 768, DOU de 06/09/2022.</t>
        </r>
      </text>
    </comment>
    <comment ref="H315" authorId="403" shapeId="0" xr:uid="{00000000-0006-0000-0500-0000A0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Vogler de Moraes, nomeado Pt 714, de 24/3/16, exonerado Pt 960, de 13/6/17. Mariângela Torchia do Nascimento, nomeada, Port.543, DOU de 19.04.2018; exonerada, Port. 1694, DOU de 07.12.2018. Ronaldo Lúcio Ponciano Gomes, nomeado, Port. 846, DOU de 17.04.19; exonerado, Port. 71, DOU de 08.02.21. Ana Carolina Marino Araújo, nomeada, Port. 108, DOU de 198.02.21. Exonerada, Port. 438, DOU de 05/05/2023.
Marcus Aurélio Miranda  de Araújo. Nomeado, Port. 438, DOU de 05/05/2023.Exonerado, Port. 30, DOU 12/01/2026.
Paulo do Carmo Freitas. Nomeado, Port. 30, DOU 12/01/2026.Exonerado. Port. 174, DOU 18/02/2026.
Renata de Lima Soares. Nomeada, Port. 324, DOU 12/03/2026.</t>
        </r>
      </text>
    </comment>
    <comment ref="M315" authorId="404" shapeId="0" xr:uid="{00000000-0006-0000-0500-0000A1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Vogler de Moraes, designado pt 305 de 05/02/2016 e dispensado pt 715 de 24/03/2016. Fábio Pereira Quintino, designado Pt 914, de 15/4/16, dispensado Pt 956, de 13/6/17. Mariangela Torchia do Nascimento designada pt 956 de 13.06.17 e dispensada pt 544 de 19.04.18. Ana Cecília Ferreira de Almeida Martins de Morais designada pt 544 de 19.04.18 e dispensada pt 1307 de 03.10.18. Fernanda Horne Cruz, designada, Port. 1307, DOU de 03.10.18; Dispensada, Port. 1.717, DOU de 07.12.2018. Ronaldo Lúcio Poncio Gomes, designado, Port.1.717, DOU de 07.12.2018 e dispensado, a pedido, pt 915 de 02.05.19. Varley Dias Sousa, designado, Port. 915, DOU de 02.05.19; dispensado, Port. 474, DOU de 24.06.20; Alessandra Paixão Dias, designada, Port. 474, DOU de 24.06.20.
Dispensada. Port. 854, DOU 08.07.2024.
Fernanda Maciel Rebelo. Designada, Port. 854, DOU 08.07.2024.Dispensada, Port. 178, DOU 18/02/2026.
Renata de Lima Soares. Designada, Port. 178, DOU 18/02/2026.Dispensada, Port. 325, DOU 12/03/2026.
Leidy Anne Alves Teixeira. Designada, Port.404, DOU 30/03/2026.
Reply:
    Leidy Anne Alves Teixeira. Dispensada. Port. 719, DOU 17/06/2026. 
Reply:
    Liana Tieko Evangelista Kusano Fonseca. Designada. Port. 719, DOU 17/06/2026.</t>
        </r>
      </text>
    </comment>
    <comment ref="H316" authorId="405" shapeId="0" xr:uid="{00000000-0006-0000-0500-0000A2010000}">
      <text>
        <r>
          <rPr>
            <sz val="10"/>
            <rFont val="Arial"/>
          </rPr>
          <t>[Threaded comment]
Your version of Excel allows you to read this threaded comment; however, any edits to it will get removed if the file is opened in a newer version of Excel. Learn more: https://go.microsoft.com/fwlink/?linkid=870924
Comment:
    Ihatanderson Alves da Silva , nomeado Pt 504, de 29/2/16, exonerado, a pedido, Pt 252, de 13/2/17. Marcele Cristina Alves Rosa, nomeada, Port. 250, DOU de 13.02.17; exonerada, Port. 1.722, DOU de 10.12.18; Varley Dias Sousa, nomeado, Port. 1.711, DOU de 10.12.18; exonerado, Port. 408, DOU de 15.05.20
Carolina Vedana Pasquetti, nomeada, Port. 407, DOU de 15.05.2020. Exonerada, Port 797, DOU de 17/07/2023.
Fernanda Maciel Rebelo, Nomeada, Port. 840, DOU de 31/07/2023.</t>
        </r>
      </text>
    </comment>
    <comment ref="H317" authorId="406" shapeId="0" xr:uid="{00000000-0006-0000-0500-0000A3010000}">
      <text>
        <r>
          <rPr>
            <sz val="10"/>
            <rFont val="Arial"/>
          </rPr>
          <t>[Threaded comment]
Your version of Excel allows you to read this threaded comment; however, any edits to it will get removed if the file is opened in a newer version of Excel. Learn more: https://go.microsoft.com/fwlink/?linkid=870924
Comment:
    Douglas Simoes Costa Souto , nomeado Pt 505, de 29/2/16, exonerado, a pedido, a partir de 3/7/17, Pt 1.120, de 7/7/17.
Ana Cecilia Ferreira de Almeida Martins de Morais nomeada pt 1138 de 10.07.17 e exonerada pt 1304 de 03.10.18. Fernanda Horne da Cruz, nomeada, Port. 1.306, 03.10.18, exonerada,a pedido, a partir de 06.12.18, Port. 1.730,  DOU de 12.12.18. Patrícia Oliveira Pereira Tagliari, nomeada, Port. 1.712, DOU de 10.12.18; exonerada, Port. 420, DOU de 21.05.20. Liana Tieko Evangelista Kusano Fonseca, nomeada, Port. 419, DOU de 21.05.20;  exonerada, Port. 219, DOU de 23/04/21. Karen de Aquino Noffs, nomeada, Port. 248, DOU de 11/05/21. Exonerada, Port. 18, DOU de 13/01/2022.
Thaís Moutinho Martins Faria, Nomeada, Port. 18, DOU de 13/01/2022. Exonerada, Port. 649, DOU 25/05/2026.
Liana Tieko Evangelista Kusano Fonseca. Nomeada, Port. 649, DOU 25/05/2026.</t>
        </r>
      </text>
    </comment>
    <comment ref="H318" authorId="407" shapeId="0" xr:uid="{00000000-0006-0000-0500-0000A401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RDC 251 de 2018.
Liana Tieko Evangelista Kusano Fonseca nomeada pt 1713 de 10.12.18 e exonerada, a partir de 11.12.18, pt 55 de 07.01.19.
Liana Tieko Evangelista Kusano Fonseca nomeada pt 106 de 08.01.19 e exonerada, a pedido, pt 588 de 02.04.19. Flávia Soares Rezende Morais, nomeada, Port. 809, DOU de 10.04.19; exonerada, Port. 1.966, DOU de 13.12.19. Mariana Adelheit Von Collani, nomeada, Port. 1966, DOU de 13.12.19; Exonerada, Port. 643, DOU de 20.10.20. Márcio Pessoa Costa Pinho, nomeado, Port. 643, DOU de 20.10.20. Exonerado, Port. 404, DOU de 13/08/2021.
Alessandra Pessoa, Nomeada, Port. 404, DOU de 13/08/2021.</t>
        </r>
      </text>
    </comment>
    <comment ref="H319" authorId="408" shapeId="0" xr:uid="{00000000-0006-0000-0500-0000A501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251 de 2018.
Alessandra Paixão Dias. Exonerada, Port. 853, DOU 08.07.2024.
Rafael Antônio Dalfior Fava. Nomeado, Port. 853, DOU 08.07.2024.Exonerado, Port. 934, DOU 01/08/2025.
Jean Carlo de Miranda. Nomeado, Port. 1.299, DOU 23/10/2025</t>
        </r>
      </text>
    </comment>
    <comment ref="H320" authorId="409" shapeId="0" xr:uid="{00000000-0006-0000-0500-0000A6010000}">
      <text>
        <r>
          <rPr>
            <sz val="10"/>
            <rFont val="Arial"/>
          </rPr>
          <t>[Threaded comment]
Your version of Excel allows you to read this threaded comment; however, any edits to it will get removed if the file is opened in a newer version of Excel. Learn more: https://go.microsoft.com/fwlink/?linkid=870924
Comment:
    Neriton Ribeiro de Souza, nomeado Pt 615, de 9/3/16, exonerado, a pedido, Pt 2010, de 6/12/17.
Flavia Soares Rezende Morais nomeada pt 2009 de 06.12.17 e exonerada pt 865 de 11.07.18. Alex Sander Duarte da Matta, nomeado, Port 864, DOU de 11.07.18; exonerado, Port. 1.704, DOU de 10.12.18. DOU de 10.12.18. Patrícia Serpa, nomeada, Port. 1.715, DOU de 10.12.18. Exonerada, Port. 434, DOU de 20/06/2022.
Emanuela Anselmo Vieira de Miranda, Nomeada, Port. 474, DOU de 27/06/2022. Exonerada, Port. 1028, DOU de 14/09/2023.
Flávia Soares Rezende Morais. Nomeada, Port. 1029, DOU de 14/09/2023.</t>
        </r>
      </text>
    </comment>
    <comment ref="M320" authorId="410" shapeId="0" xr:uid="{00000000-0006-0000-0500-0000A7010000}">
      <text>
        <r>
          <rPr>
            <sz val="10"/>
            <rFont val="Arial"/>
          </rPr>
          <t>[Threaded comment]
Your version of Excel allows you to read this threaded comment; however, any edits to it will get removed if the file is opened in a newer version of Excel. Learn more: https://go.microsoft.com/fwlink/?linkid=870924
Comment:
    Alba Maria Campos Lima Pismel, designada pt 584 de 17/12/2014 e dispensada pt 669 de 18/03/2016.
Flavia Soares Rezende Morais, designada Pt 669, de 18/3/16, dispensada, a pedido, Pt 2011, de 6/12/17.
Simone Honorato Santana designada pt 2011 de 06.12.17 e dispensada, a pedido, pt 875 de 11.07.18. Designada, Port.596, DOU de 03.04.19; dispensada, Port. 304, DOU de 23.03.20. Simone Honorato Santana, designada, Port. 464, DOU de 17.06.20. Dispensada, Port. 745, DOU de 01/09/2022.
Flávia Soares Rezende Morais, Designada, Port. 745, DOU de 01/09/2022. Dispensada, Port. 1080, DOU de 28/09/2023. 
Tainá Mendes Nunes. Designada, Port. 1080, DOU de 28/09/2023.Dispensa, Port. 102, DOU 03/02/2026.
Simone De Oliveira Reis Rodero. Designada, Port. 102, DOU 03/02/2026. Dispensada, Port. 396, DOU 27/03/2026.
Lucia Sciortino Giorgis. Designada, Port. 396, DOU 27/03/2026.</t>
        </r>
      </text>
    </comment>
    <comment ref="H321" authorId="411" shapeId="0" xr:uid="{00000000-0006-0000-0500-0000A8010000}">
      <text>
        <r>
          <rPr>
            <sz val="10"/>
            <rFont val="Arial"/>
          </rPr>
          <t>[Threaded comment]
Your version of Excel allows you to read this threaded comment; however, any edits to it will get removed if the file is opened in a newer version of Excel. Learn more: https://go.microsoft.com/fwlink/?linkid=870924
Comment:
    Flavia Soares Rezende Morais, nomeada  Pt 644, de 11/3/16, exonerada, a pedido, Pt 2009, de 6/12/17.
Diana de Souza Garcia Nunes nomeada pt 1435 de 19.10.18 e exonerada, a partir de 11.12.18, pt 52 de 07.01.19. Simone Honorato Santana, nomeada, Port. 570, DOU de 01.04.19. Simone Honorato Santana, Port. 463, DOU de 17.06.20. Exonerada, Port. 518, DOU de 07/07/2022.
Flávia Soares Rezende Morais, Nomeada, Port. 544, DOU de 14/07/2022. Exonerada, Port. 1029, DOU de 14/09/2023.
Tainá Mendes Nunes, nomeada, Port. 1.078, DOU de 27/09/2023. Exonerada, Port. 70, DOU 27/01/2026.
Simone de Oliveira Reis Rodero. Nomeada, Port. 101, DOU 03/02/2026.Exonerada, Port. 343, DOU 16/03/2026.
Lucia Sciortino Giorgis. Nomeada, Port. 395, DOU 27/03/2026.</t>
        </r>
      </text>
    </comment>
    <comment ref="H322" authorId="412" shapeId="0" xr:uid="{00000000-0006-0000-0500-0000A901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Domingues Masera, nomeada, Port. 365, DOU de 05.02.16; exonerada, Port. 132, DOU de 02.03.21. Kelly Dias Botelho, nomeada, Port. 138, DOU de 04.03.21.Exonerada, Port. 1.498, DOU 28/11/2024.
Marcos Fernando Galves da Silva. Nomeado, Port. 1.555, DOU 11.12.2024.Exonerado, Port. 367, DOU 13/03/2025.
Rodolfo Navarro Nunes. Nomeado, Port. 368, DOU 13/032025.</t>
        </r>
      </text>
    </comment>
    <comment ref="M322" authorId="413" shapeId="0" xr:uid="{00000000-0006-0000-0500-0000AA010000}">
      <text>
        <r>
          <rPr>
            <sz val="10"/>
            <rFont val="Arial"/>
          </rPr>
          <t>[Threaded comment]
Your version of Excel allows you to read this threaded comment; however, any edits to it will get removed if the file is opened in a newer version of Excel. Learn more: https://go.microsoft.com/fwlink/?linkid=870924
Comment:
    Dunalvo Alves Rabelo Junior designado pt 1053 de 20.06.14 e dispensado, a pedido, pt 92 de 07.01.19. Kelly Dias Botelho, designada, Port. 92, DOU de 07.01.19; dispensada, Port.  164, DOU de 17.03.21. Dunalvo Alves Rabelo Júnior, designado, Port. 164, DOU de 17.03.21. Dispensado, Port. 809, DOU de 16/09/2022. Jackeline Roberta Teixeira. Designada, Port. 809, DOU de 16/09/2022.Dispensada, Port. 511 17/04/2025.
Allane Daynara Sobrinho Carvalho. Designada, Port. 942, DOU 05/08/2025</t>
        </r>
      </text>
    </comment>
    <comment ref="H323" authorId="414" shapeId="0" xr:uid="{00000000-0006-0000-0500-0000AF01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Luciano Rodrigues da Silva, nomeado pt 317 de 05.02.16, exonerado pt 828 de 29.06.18.Alessandra Silva Torres, Port. 1.039, DOU de 15.08.18. Alessandra Silva Torres, nomeada, Port. 1.478, DOU de 31.08.17; exonerada, Port. 1.710, DOU de 10.12.18;  Roberta Meneses Marquez de Amorim, nomeada, Port. 1710, DOU DE 10.12.18; exonerada, Port. 1.866, DOU de 22.11.2019. Patrícia Azevedo Chagas, nomeada, Port. 1.865, DOU de 22.11.2019; exonerada, Port. 616, DOU de 02.10.2020. Daniel Marcos Pereira Dourado, nomeado, Port. 55, DOU de 29.01.21.</t>
        </r>
      </text>
    </comment>
    <comment ref="M323" authorId="415" shapeId="0" xr:uid="{00000000-0006-0000-0500-0000B001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Avezedo Chagas, designada, Port. 251, DOU de 28.01.19; dispensada, Port. 1.868, DOU de 22.11.16. Daniel Marcos Pereira Dourado, designado, Port. 1.868, DOU de 22.11.19.
Apostilamento nº 63, BS 01/2021, RDC 446/2020. Dispensado, Port. 57, DOU de 29.01.21. Taciane Pimentel da Silva, designada, Port. 57, DOU de 29.01.21. Dispensada, Port. 287, DOU 24/02/2025.
Luiz Claudio Gomes da Silva Júnior. Designado.  Port. 287, DOU 24/02/2025.Dispensado, Port. 1.500, DOU 29/12/2025.
Taciane Pimentel da Silva, designada, Port. 1.500, DOU 29/12/2025.</t>
        </r>
      </text>
    </comment>
    <comment ref="H324" authorId="416" shapeId="0" xr:uid="{D20862DB-AF95-4F60-BFB8-F76B57E8AB7F}">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Raphaella Fernandes de Carvalho nomeada pt 940 de 25.04.16 e exonerada pt 1555 de 12.11.18.
Daniel Marcos Pereira Dourado nomeado pt 1555 de 12.11.18 e exonerado, a partir de 11.12.18, pt 48 de 07.01.18. Patrícia Azevedo Chagas, nomeada, Port. 250, DOU de 28.01.19; exonerada, Port. 1.865, DOU de 22.11.19. Daniel Marcos Pereira Dourado, nomeado, Port. 1.867, DOU de 22.11.19. 
Apostilamento nº 61, BS 01/2021, RDC 446/2020. Exonerado, Port. 55, DOU de 29.01.21. Taciane Pimentel da Silva, nomeada, Port. 56, DOU de 29.01.21. Exonerada, Port. 494, DOU de 18/05/2023.
Gabriel Pereira  Mendes. Nomeado, Port. 494, DOU de 18/05/2023, e exonerado Port. 741, DOU de 04/07/2023. 
Taciane Pimentel da Silva. Nomeada, Port. 741, DOU de 04/07/2023. 
</t>
        </r>
      </text>
    </comment>
    <comment ref="H325" authorId="417" shapeId="0" xr:uid="{00000000-0006-0000-0500-0000B2010000}">
      <text>
        <r>
          <rPr>
            <sz val="10"/>
            <rFont val="Arial"/>
          </rPr>
          <t>[Threaded comment]
Your version of Excel allows you to read this threaded comment; however, any edits to it will get removed if the file is opened in a newer version of Excel. Learn more: https://go.microsoft.com/fwlink/?linkid=870924
Comment:
    Felipe Augusto Gomes Sales: Nome PT 869, DOU de 12.04.16; Exon. PT 1881, DOU de 13.11.17
Marcelo Mario Matos Moreira - nomeado, Port. 1.191, DOU de 14.09.18; Marcelo Mário Matos Moreira, nomeado, Port. 1.191, DOU de 14.09.18; exonerado, Port. 1.707, DOU de 10.12.18. Andrea Renata Cornélio Geyer, nomeada, Port. 604, DOU de 05/04/2019; exonerada, Port. 220, DOU de 23/04/2021.  Liana Tieko Evangelista Fonseca, nomeada, Port. 219,DOU de 23/04/21. Exonerada, Port. 497, DOU de 01/07/2022.
Fabrício Carneiro de Oliveira, Nomeado, Port. 497, DOU de 01/07/2022. Exonerado, PT 643, DOU 15/08/2022.
Ihatanderson Alves da Silva, Nomeado, Port. 667, DOU de 18/08/2022. Exonerado, Port. 711, DOU de 11.06.2024.
Glaucia Ribeiro Lima Wiltgen. Nomeada, Port. 711, DOU 11.06.2024.Exonerada, Port.147, DOU 10/02/2026.
Renata de Lima Soares. Nomeada, Port. 147,DOU 10/02/2026.Exonerada, Port. 324, DOU 12/03/2026.
Renato Lopes Hurtado. Nomeado, Port. 473, DOU 14/04/2026.</t>
        </r>
      </text>
    </comment>
    <comment ref="M325" authorId="418" shapeId="0" xr:uid="{00000000-0006-0000-0500-0000B3010000}">
      <text>
        <r>
          <rPr>
            <sz val="10"/>
            <rFont val="Arial"/>
          </rPr>
          <t>[Threaded comment]
Your version of Excel allows you to read this threaded comment; however, any edits to it will get removed if the file is opened in a newer version of Excel. Learn more: https://go.microsoft.com/fwlink/?linkid=870924
Comment:
    Felipe Augusto Gomes Sales, designado pt 451 de 22/02/2016 e dispensado pt 869 de 12/04/2016.
Mariangela Torchia do Nascimento designada Pt 1.040, de 13/5/16, disoensada, a partir de 9/6/17, Pt 947, de 13/6/17; Marcelo Sidi Garcia: Desig. PT 1.003, DOU 23.06.17, Disp. PT 1.882, DOU de 13.11.17; Marcelo Mário Matos Moreira: Desig. PT 1.882, DOU de 13.11.17.
Marcelo Mário Matos Moreira designado pt 1882 de 13.11.17, dispensado pt 1507 de 01.11.18.Alessandra Paixão Dias, designaga, Port. 1507, 01.11.18; Dispensada, Port. 1,718, DOU de 10.12.18. Andrea Renata Cornélio Geyer, designada, Port. 1.718, DOU de 10.12.18 e dispensada pt 863 de 22.04.19. Júlia Diniz Calatrone, designada, Port. 863, DOU de 22.04.19; dispensada, Port. 172, DOU de 26.03.21. Liana Tieko Evangelista Kusano, designada, Por. 172, DOU de 26.03.21; dispensada, Port. 257, DOU de 14/05/21. Ihatanderson Alves da Silva, designado, Port. 257, DOU de 14/05/21. Dispensado, Port. 666, DOU de 18/08/2022.
Nériton Ribeiro de Souza. Designado, Port. 939, DOU de 18/10/2022. Dispensado. Port. 671, DOU 04.06.2024.
Mateus rodrigues cerqueira. Designado, Port. 765, DOU 24.06.2024.Dispensado, Port. 13/03/2025.
Diana de Souza Garcia Nunes. Designada, Port. 666, DOU 20.05.2025.Dispensada, Port. 327, DOU 16/03/2026.
Jean Carlo de Miranda. Designado, Port. 327, DOU 16/03/2026.Dispensado, Port.491, DOU 22/04/2026.
Renato de Oliveira Costa. Designado,Port.491, DOU 22/04/2026.</t>
        </r>
      </text>
    </comment>
    <comment ref="H326" authorId="419" shapeId="0" xr:uid="{00000000-0006-0000-0500-0000B4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Sidi Garcia, nomeado Pt 507, de 29/2/16, exonerado Pt 1.002, de 23/6/17.
Erieldes Sousa Silva nomeada pt 1262 de 31.07.17, exonerada pt 489 de 12.04.18.
Cristiane Oliveira de Sena Bernardes nomeada pt 488 de 12.04.18 e exonerada, a pedido, pt 1780 de 26.12.18. Júlia Diniz Calatrone, nomeada, Port. 1.780, DOUde 26/12/18. Letícia Oyamada Sizukusa, nomeada, Port. 218, DOU de 23/04/21. Exonerada, Port. 853, DOU de 04/10/2022. 
Nériton Ribeiro de Souza. Nomeado, Port. 853, DOU de 04/10/2022. Exonerado, Port. 672, DOU 04.06.2024.
Michelle Werneck de Oliveira. Nomeada, Port. 1.211, DOU 27.09.2024. Exonerada, Port. 180, DOU 03/02/2025.
Cyro Barbosa Caldeira. Nomeado, Port. 369, DOU 13/03/2025.Exonerado, Port. 511, DOU 27/04/2026. 
Renato de Oliveira Costa.Nomeado, Port. 510, DOU 27/04/2026.</t>
        </r>
      </text>
    </comment>
    <comment ref="H327" authorId="420" shapeId="0" xr:uid="{F5952DB1-64DA-46BA-9672-F50E5F3BFF00}">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Diana de Souza Garcia Nunes. Nomeado, Port. 198, DOU de 03/02/2025.
Reply:
    Exonerada, Port. 1.297, DOU 23/10/2025.
Renato de Oliveira Costa. Nomeado, Port. 200, DOU 20/02/2026.Exonerado, Port. 510, DOU 27/04/2026.
Cyro Barbosa Caldeira. Nomeado, Port.511, DOU 27/04/2026.</t>
        </r>
      </text>
    </comment>
    <comment ref="H328" authorId="421" shapeId="0" xr:uid="{C3A6364F-5C45-4D1B-92DE-63B74ACD94A6}">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XXXXXXXXXXXXX. Nomeado, Port. 198, DOU de 03/02/2025.
Reply:
    Jean Carlo de Miranda. Exonerado, Port. 1.298, DOU 23/10/2025.
Diana de Souza Garcia Nunes. Nomeada, Port. 1.298, DOU 23/10/2025.Exonerada, Port. 527, DOU 29/04/2026.
Ihatanderson Alves da Silva. Nomeado, Port. 527, DOU 29/04/2026.</t>
        </r>
      </text>
    </comment>
    <comment ref="M328" authorId="422" shapeId="0" xr:uid="{14404F77-0402-42D9-B441-A137A4AED0CD}">
      <text>
        <r>
          <rPr>
            <sz val="10"/>
            <rFont val="Arial"/>
          </rPr>
          <t>[Threaded comment]
Your version of Excel allows you to read this threaded comment; however, any edits to it will get removed if the file is opened in a newer version of Excel. Learn more: https://go.microsoft.com/fwlink/?linkid=870924
Comment:
    Marcos Antônio Ferreira Gomes. Nomeado, Port. 339, DOU 06/03/2025.Dispensado, Port. 1.224, DOU 07.10.2025.
Diana de Souza Garcia Nunes. Designada, Port. 1.224, DOU 07.10.2025.
Reply:
    Diana de Souza Garcia. Dispensada. Port. 327, DOU 16/03/2026.
Reply:
    Nériton Ribeiro de Souza. Nomeado. Port. 618, DOU 13/05/2026.</t>
        </r>
      </text>
    </comment>
    <comment ref="H329" authorId="423" shapeId="0" xr:uid="{00DBA8AA-A7DD-410F-AB66-0AF59DAAF7DC}">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Marcos Antônio Ferreira Gomes. Nomeado, Port. 183, DOU de 03/02/2025.
Reply:
    Marcos Antônio Ferreira Gomes. Exonerado, a pedido. Port. 1122, DOU 19/09/2025.
Reply:
    Nériton Ribeiro de Souza. Nomeado. Port. 617, DOU 13/05/2026.</t>
        </r>
      </text>
    </comment>
    <comment ref="H330" authorId="424" shapeId="0" xr:uid="{6F9A71A7-5452-451F-9722-100030B96621}">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Criação RDC Nº Nº 959, de 16/01/2025, DOU 17/01/2025. Rafael Filiacci Bovi. Nomeado, Port. 184, DOU de 03/02/2025.
</t>
        </r>
      </text>
    </comment>
    <comment ref="H331" authorId="425" shapeId="0" xr:uid="{34FB169B-8549-4743-8E99-3BB7B017037B}">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Mateus Rodrigues Cerqueira. Nomeado, Port. 185, DOU de 03/02/2025.
Reply:
    Exonerado. Port. 366, DOU 13/03/2025.
Marcos Fernando Galves da Silva. Nomeado. Port. 367, DOU 13/03/2025.Exonerado, Port. 158, DOU 11/02/2026.
Renato Lopes Hurtado. Nomeado, Port.158, DOU 11/02/2026.Exonerado, Port.472, DOU 14/04/2026.
Fabrício Carneiro de Oliveira. Nomeado, Port. 490,DOU 22/04/2026.</t>
        </r>
      </text>
    </comment>
    <comment ref="M331" authorId="426" shapeId="0" xr:uid="{57AB5C5A-CA28-48DC-B610-C58B5BE7F1D8}">
      <text>
        <r>
          <rPr>
            <sz val="10"/>
            <rFont val="Arial"/>
          </rPr>
          <t>[Threaded comment]
Your version of Excel allows you to read this threaded comment; however, any edits to it will get removed if the file is opened in a newer version of Excel. Learn more: https://go.microsoft.com/fwlink/?linkid=870924
Comment:
    Eduardo Luis Testa das Neves. designado, Port. 512, DOU 17/04/2025.Dispensado, Port.1.432, DOU 26/11/2025.
Fanny Nascimento Moura Viana. Designada, Port. 1.432, DOU 26/11/2025.Dispensada, Port. 213, DOU 24/02/2026.
Arthur Leonardo Lopes da Silva. Designado, Port. 213, DOU 24/02/2026.Dispensado, Port. 492, DOU 22/04/2026.</t>
        </r>
      </text>
    </comment>
    <comment ref="H332" authorId="427" shapeId="0" xr:uid="{75D07CFD-FFDD-4985-BA6D-714AE30C6055}">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Renato Lopes Hurtado. Nomeado, Port. 186, DOU de 03/02/2025.
Reply:
    Renato Lopes Hurtado. Exonerado. Port. 319, DOU 05/032025.
Reply:
    Eduardo Luis Testa das Neves, nomeado, Port. 466, DOU 07/04/2025.
Reply:
    Exonerado, Port. 1.428, DOU 26/11/2025.
Fanny Nascimento Moura Viana. Nomeada, Port. 1.428, DOU 26/11/2025.Exonerada, Port 211, DOU 24/02/2026.
Arthur Leonardo Lopes da Silva. Nomeado, Port. 211,DOU 24/02/2026.</t>
        </r>
      </text>
    </comment>
    <comment ref="H333" authorId="428" shapeId="0" xr:uid="{7231B1EA-8CF2-45AF-9E56-12F625EC2996}">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Julia Diniz Calatrone. Nomeado, Port. 187, DOU de 03/02/2025.
Reply:
    Exonerada, Port. 636, DOU 13/05/2025.
Larissa de Azevedo Rego Peres. Nomeada, Port. 877, DOU 18.07.2025.Exonerada, Port 212, DOU 24/02/2026.
Fabrício Carneiro de Oliveira. Nomeado, Port . 212, DOU 24/02/2026.
Reply:
    Exonerar, Port. 490, DOU 22/04/2026.
Fabrício Carneiro de Oliveira. 
Reply:
    Eduardo Agostinho Freitas Fernandes. Nomeado, Port. 612, DOU 13/05/2026</t>
        </r>
      </text>
    </comment>
    <comment ref="H334" authorId="429" shapeId="0" xr:uid="{4441FFB5-E87C-48BA-9969-3087EEA2FA61}">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Criação RDC Nº Nº 959, de 16/01/2025, DOU 17/01/2025. Cristiane Oliveira de Sena Bernardes. Nomeado, Port. 188, DOU de 03/02/2025.
</t>
        </r>
      </text>
    </comment>
    <comment ref="M334" authorId="430" shapeId="0" xr:uid="{76F7DAFD-1CCB-4321-AD1B-D0BD7945E739}">
      <text>
        <r>
          <rPr>
            <sz val="10"/>
            <rFont val="Arial"/>
          </rPr>
          <t>[Threaded comment]
Your version of Excel allows you to read this threaded comment; however, any edits to it will get removed if the file is opened in a newer version of Excel. Learn more: https://go.microsoft.com/fwlink/?linkid=870924
Comment:
    Marcelo Sidi Garcia. Designado, Port.767, DOU 17/06/2025.</t>
        </r>
      </text>
    </comment>
    <comment ref="H335" authorId="431" shapeId="0" xr:uid="{00000000-0006-0000-0500-0000BF010000}">
      <text>
        <r>
          <rPr>
            <sz val="10"/>
            <rFont val="Arial"/>
          </rPr>
          <t>[Threaded comment]
Your version of Excel allows you to read this threaded comment; however, any edits to it will get removed if the file is opened in a newer version of Excel. Learn more: https://go.microsoft.com/fwlink/?linkid=870924
Comment:
    Claudia Darbelly Cavalieri de Moraes nomeação Pt 731, 24/03/16, exoneração, a pedido, Pt 2.212, de 07/12/16.
Claudia Darbelly Cavalieri de Moraes, nomeada Pt 206, de 6/2/17, exonerada Pt  1.124, de 10/7/17.Laila Sofia Mouawad, nomeada, Port. 1.260, DOU de 28.09.18; exonerada, Port. 1.709, DOU de 10.12.18. Renata Zago Diniz Fonseca, nomeada, Port. 529. DOU de 26.03.2019.
RDC 585/2021 alteração de denominação de GIALI p/ GIASC. Exonerada, Port. 1.497, DOU 28/11/2024.
Kelly Dias Botelho. Nomeada, Port. 1.497, DOU 28/11/2024.Exonerada, Port.446, DOU 06/04/2026.
Márcia Gonçalves de Oliveira. Nomeada, Port. 445,DOU 06/04/2026. </t>
        </r>
      </text>
    </comment>
    <comment ref="M335" authorId="432" shapeId="0" xr:uid="{00000000-0006-0000-0500-0000C0010000}">
      <text>
        <r>
          <rPr>
            <sz val="10"/>
            <rFont val="Arial"/>
          </rPr>
          <t>[Threaded comment]
Your version of Excel allows you to read this threaded comment; however, any edits to it will get removed if the file is opened in a newer version of Excel. Learn more: https://go.microsoft.com/fwlink/?linkid=870924
Comment:
    Claudia Darbelly Cavalieri de Moraes, designada pt 364 de 05/02/2016 e dispensada pt 732 de 24/03/2016; Rosane Maria Franklin Pinto: Desig PT 867, DOU de 12.04.16, Disp. PT 1883, DOU de 13.11.17. 
Laila Sofia Mouawad designada pt 208 de 19.02.18 e dispensada pt 1527 de 07.11.18. Marcelo Sidi Garcia, designado, Por. 1.527, DOU de 07.11.18; dispensado, Port. 1.719, DOU de 10.12.2018. Renata Zago Diniz Fonseca, Port. 1.719, DOU de 10.12.18.
Renata Zago Diniz Fonseca designada pt 1527 de 07.11.18 e dispensada pt 569 de 29.03.19.
LILIANE ALVES FERNANDES. Designada, Port, 569, DOU 29/03/2019. Dispensada, Port. 412, DOU 24/03/2025.
Fernanda Horne da  Cruz. Designada, Port. 412, DOU 24/03/2025.</t>
        </r>
      </text>
    </comment>
    <comment ref="H336" authorId="433" shapeId="0" xr:uid="{00000000-0006-0000-0500-0000C1010000}">
      <text>
        <r>
          <rPr>
            <sz val="10"/>
            <rFont val="Arial"/>
          </rPr>
          <t>[Threaded comment]
Your version of Excel allows you to read this threaded comment; however, any edits to it will get removed if the file is opened in a newer version of Excel. Learn more: https://go.microsoft.com/fwlink/?linkid=870924
Comment:
    Laila Sofia Mouawad nomeada pt. 508 de 29.02.16 e exonerada pt 209 de 19.02.18.
Thibério Mundim Ferreira Pires nomeado pt 414 pt 28.03.18 e exonerado, a parir de 11.12.18, pt 54 de 07.01.19.
Liliane Alves Fernandes nomeada pt 96 de 07.01.19 e exonerada pt 1069 de 29.05.19. Renata de Araújo Ferreira, nomeada, Port. 1.195, DOU de 27.06.2019
RDC 585/2021 alteração de denominação de GIALI p/ GIASC.Exonerada, port. 32, DOU 07.01.2025.
Fernanda Horne da Cruz. Nomeada, Port. 105, DOU 20.01.2025.</t>
        </r>
      </text>
    </comment>
    <comment ref="H337" authorId="434" shapeId="0" xr:uid="{00000000-0006-0000-0500-0000C201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251 de 2018.
Laila Sofia Mouawad nomeada pt 8 de 04.01.18 e exonerada, a pedido, a partir de 27/05/19 pt 1070 de 29/05/19.
Apostilamento BS nº 58/2021.
LILIANE ALVES FERNANDES. Exonerada, Port. 386, DOU 17/03/2025.
RENATA DE ARAÚJO FERREIRA. Nomeada, Port. 386, DOU 17/03/2025.</t>
        </r>
      </text>
    </comment>
    <comment ref="M337" authorId="435" shapeId="0" xr:uid="{00000000-0006-0000-0500-0000C3010000}">
      <text>
        <r>
          <rPr>
            <sz val="10"/>
            <rFont val="Arial"/>
          </rPr>
          <t>[Threaded comment]
Your version of Excel allows you to read this threaded comment; however, any edits to it will get removed if the file is opened in a newer version of Excel. Learn more: https://go.microsoft.com/fwlink/?linkid=870924
Comment:
    Vanessa Lucas Xavier designada pt 95 de 07.01.19 e dispensada pt 1026 de 21.05.19. Renata de Araújo Ferreira, designada, Port. 1.196, DOU de 27.06.2019
Reply:
    Fábio Miranda da Rocha, designado, Port. 467, DOU 07/04/2025 e dispensa de Renata de Araújo Ferreira, Port. 467, DOU 07/04/2025.
Reply:
    Dispensado, Port. 823, DOU 04/07/2025.
Liliane Alves Fernandes. Designada, Port. 823, DOU 04/07/2025.</t>
        </r>
      </text>
    </comment>
    <comment ref="H338" authorId="436" shapeId="0" xr:uid="{00000000-0006-0000-0500-0000C4010000}">
      <text>
        <r>
          <rPr>
            <sz val="10"/>
            <rFont val="Arial"/>
          </rPr>
          <t>[Threaded comment]
Your version of Excel allows you to read this threaded comment; however, any edits to it will get removed if the file is opened in a newer version of Excel. Learn more: https://go.microsoft.com/fwlink/?linkid=870924
Comment:
    Cargo novo, criado pela RDC 255 de 2018.
Adriano Marafiga, Nomeado, Port. 138, DOU de 14/01/2019.
Apostilamento BS nº 58/2021. Exonerado, Port. 132, DOU de 08/02/2024
Fábio Miranda da Rocha. Nomeado, Port.132, DOU de 08/02/2024.Exonerado, Port. 132, DOU 29/01/2025.
VITOR FERREIRA BARRETO. Nomeado, Port. 132, DOU 29/01/2025.</t>
        </r>
      </text>
    </comment>
    <comment ref="H339" authorId="437" shapeId="0" xr:uid="{00000000-0006-0000-0500-0000C5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Patrícia de Abreu Fernandes de Araujo, Nomeada, Port. 618, DOU de 09/03/2016.
Apostilamento BS nº 58/2021</t>
        </r>
      </text>
    </comment>
    <comment ref="M339" authorId="438" shapeId="0" xr:uid="{00000000-0006-0000-0500-0000C6010000}">
      <text>
        <r>
          <rPr>
            <sz val="10"/>
            <rFont val="Arial"/>
          </rPr>
          <t>[Threaded comment]
Your version of Excel allows you to read this threaded comment; however, any edits to it will get removed if the file is opened in a newer version of Excel. Learn more: https://go.microsoft.com/fwlink/?linkid=870924
Comment:
    Alexandre Lindolfo Modesto designado pt 727 de 24.03.16 e dispensado pt 1016 de 20.05.19. Marcus Venicius Pires, designado, Port. 1.016, DOU de 20.05.20; dispensado, Port. 401, DOU de 11.05.20. Eneida Gagliardi Leite, designada, Port. 440, DOU de 05.06.20; dispensada, Port. 738, DOU de 18.12.20. Ethel Cardoso Freitas, designada, Port. 738, DOU de 18.12.20.
Reply:
    Ethel Cardoso Freitas, dispensada, Port. 1419, DOU de 21.11.2025. Cristiano Campelo Oliveira, designado, Port. 1419, DOU de 21.11.2025.</t>
        </r>
      </text>
    </comment>
    <comment ref="H340" authorId="439" shapeId="0" xr:uid="{00000000-0006-0000-0500-0000C7010000}">
      <text>
        <r>
          <rPr>
            <sz val="10"/>
            <rFont val="Arial"/>
          </rPr>
          <t>[Threaded comment]
Your version of Excel allows you to read this threaded comment; however, any edits to it will get removed if the file is opened in a newer version of Excel. Learn more: https://go.microsoft.com/fwlink/?linkid=870924
Comment:
    Alexandre Lindolfo Modesto nomeado pt 726 de 24.03.16 e exonerado, a pedido, a partir de 31.12.18, pt 117 de 08.01.19. Marcus Venícius Pires, nomeado, Port. 395, DOU de 28.02.19; exonerado, Port. 362, DOU de 22.04.20. Rejane Gomes Silva, nomeada, Port. 363, DOU de 22.04.20; exonerada, Port. 51, DOU de 28.01.21. Luiz Rodrigo Paes Leme, nomeado, Port. 51, DOU de 28.01.21. Exonerado, Port. 302, DOU de 16/06/2021.
Ethel Cardoso Freitas, Nomeado, Port. 302, DOU de 16/06/2021.
Apostilamento BS nº 58/2021
Exonerada, Port. 443, DOU 06/04/2026.
Ramon Vieira Galdino. Nomeado, Port. 443, DOU 06/04/2026.</t>
        </r>
      </text>
    </comment>
    <comment ref="H341" authorId="440" shapeId="0" xr:uid="{00000000-0006-0000-0500-0000C8010000}">
      <text>
        <r>
          <rPr>
            <sz val="10"/>
            <rFont val="Arial"/>
          </rPr>
          <t>[Threaded comment]
Your version of Excel allows you to read this threaded comment; however, any edits to it will get removed if the file is opened in a newer version of Excel. Learn more: https://go.microsoft.com/fwlink/?linkid=870924
Comment:
    Anisia Maria Mariano nomeada pt 843 de 07.04.16 e exonerada pt 1767 de 24.12.18. Eneida Gagliardi Leite, nomeada, Port. 496, DOU de 22.03.19; exonerda, Port. 747, DOU de 24.12.20. Simone Vitoriana de Lima Nogueira, nomeada, Port. 174, DOU de 29.03.21. Exonerada, Port. 516, DOU de 06/10/2021.
Olavo Ossamu Inoue, Nomeado, Port. 70, DOU de 07/02/2022. Exonerado, Port. 1153, DOU de 01/12/2022.
Itamar de Falco Júnior. Nomeado, Port. 1153, DOU de 01/12/2022. Exonerado, Port. 962, DOU de 04/09/2023.
Bianca Kollross. Nomeada, Port. 64, DOU de 22.01.2024.Exonerada, Port. 31, DOU 07.01.2025.
Cristiano Campelo Oliveira. Nomeado, Port.387, DOU 18/03/2025.</t>
        </r>
      </text>
    </comment>
    <comment ref="H342" authorId="441" shapeId="0" xr:uid="{00000000-0006-0000-0500-0000C9010000}">
      <text>
        <r>
          <rPr>
            <sz val="10"/>
            <rFont val="Arial"/>
          </rPr>
          <t>[Threaded comment]
Your version of Excel allows you to read this threaded comment; however, any edits to it will get removed if the file is opened in a newer version of Excel. Learn more: https://go.microsoft.com/fwlink/?linkid=870924
Comment:
    Fabio Pereira Quintino, nomeado Pt 735, de 24/3/16, exonerado, Pt  1.128, de 10/7/17.
José Bernardino Pereira da Silva Filho nomeado pt 1371 de 11.10.18 e exonerado pt 1755 de 20.12.18. Ana Carolina Moreira Araújo, nomeada, Port. 845, DOU de 17.04.19; exonerada, Port. 108, DOU de 19.02.21. Benefran Junio da Silva Bezerra, nomeado, Port. 159, DOU de 12.03.21. Exonerado, Port. 713, DOU 11.06.2024.
Thiago Rezende Pereira Cunha. Nomeado, Port. 713, DOU 11.06.2024. Exonerado, Port. 91, DOU 30/01/2026.
Maria Elisa Araújo Pessoa. Nomeada, Port 91, DOU 30/01/2026.Exonerada, Port.161, DOU 13/02/2026.
Leidy Anne Alves Teixeira. Nomeada, Port. 161, DOU 13/02/2026.</t>
        </r>
      </text>
    </comment>
    <comment ref="M342" authorId="442" shapeId="0" xr:uid="{00000000-0006-0000-0500-0000CA010000}">
      <text>
        <r>
          <rPr>
            <sz val="10"/>
            <rFont val="Arial"/>
          </rPr>
          <t>[Threaded comment]
Your version of Excel allows you to read this threaded comment; however, any edits to it will get removed if the file is opened in a newer version of Excel. Learn more: https://go.microsoft.com/fwlink/?linkid=870924
Comment:
    José Bernardino Pereira da Silva Filho, designado, Port. 771,DOU de 11.06.2018, dispensado, Port. 1.627, DOU de 23.11.2018.
Francisco Alexandre Shammass Mancilha, designado, Port. 1.627, DOU de 23.11.2018 e dispensado pt 1756 de 20.12.18.
Daisy Pereira Barbosa designada pt 1756 de 20.12.18 e dispensada pt 124 de 08.01.19.
Ana Carolina Moreira Marino Araújo designada pt 124 de 08.01.19 e dispensada, a pedido, pt 941 de 06.05.19; dispensada, Port. 1.450, DOU de 27.08.19; Aline Cristino Figueiredo, designada, Port. 1450, DOU de 27.08.19; dispensada, Port. 455, DOU de 12.06.20. Maria Elisa Araújo Pessoa, designada, Port. 455, DOU de 12.06.20; dispensada, Port. 480, DOU de 26.06.20. Benefran Junio da Silva Bezerra, designado, Port. 480, DOU de 26.06.20; dispensado, Port 190, DOU de 12.04.21. Patrícia Hauschildt de Oliveira Mendes, designada, Port. 190, DOU de 12.04.21. Dispensada, Port. 571, DOU de 03/11/2021.
Maria Elisa Araújo Pessoa, Designada, Port. 571, DOU de 03/11/2021.Dispensada, Port. 243, DOU 17/02/2025. 
Alessandro Ferreira do Nascimento. Designado, Port. 243, DOU 17/02/2025. Dispensado, Port. 146, DOU 10/02/2026.
Daisy Pereira Barbosa. Designada, Port. 146, DOU 10/02/2026.
Reply:
    Daisy Pereira Barbosa. Dispensada. Port. 616, DOU 13/05/2026. Alessandro Ferreira do Nascimento. Designado. Port. 616, DOU 13/05/2026.</t>
        </r>
      </text>
    </comment>
    <comment ref="H343" authorId="443" shapeId="0" xr:uid="{8428D887-1596-44C7-A167-EE12303F8459}">
      <text>
        <r>
          <rPr>
            <sz val="10"/>
            <rFont val="Arial"/>
          </rPr>
          <t>[Threaded comment]
Your version of Excel allows you to read this threaded comment; however, any edits to it will get removed if the file is opened in a newer version of Excel. Learn more: https://go.microsoft.com/fwlink/?linkid=870924
Comment:
    Fernanda Novaes Maia, nomeada pela 616 de 09/03/2016 e exonerada pt 913 de 15/04/2016.
Patrícia Serpa,  nomeada Pt 913,15/04/16, e exonerada, a pedido, Pt 447, de 20/03/17.
Erica Franca Costa, nomeada Pt 643, de 19/4/16, exonerada, a pedido, a partir de 17/7/17, Pt 1.205, de 20/7/17.
Marcos Antônio Ferreira Gomes nomeado pt 1480 de 31.08.17 e exonerado a pedido pt 386 de 27.03.18.
Fernanda Horne da Cruz nomeada pt 485 de 11.04.18 e exonerada pt 1306 de 03.10.18.
Rosenilde Martins Lima Borges nomeada pt 1305 de 03.10.18 e exonerada pt 42 de 07.01.19.
Aline Cristino Figueiredo, nomeada, Port. 1.716, DOU de 23.10.19; exonerada, Port. 343, DOU de 08.04.20. Aletho Alves de Sá Oliveira, nomeado, Port. 343, DOU de 08.04.20.
Apostilamento nº 62, BS 01/2021, RDC 446/2020.  Exonerado, Port. 40, DOU de 12.01.2024
Alessandro Ferreira do Nascimento. Nomeado, Port. 987, DOU 12.08.2024.Exonerado, Port. 189, DOU 03/02/2025.
Gabriel Pereira Mendes. Nomeado, Port. 190, DOU 03/02/2025
Reply:
    Criação RDC Nº 1009, de 05/01/2026, DOU 06/01/2026.
Gabriel Pereira Mendes. Apostilamento N º 16, BS Nº 06, 02/02/2026.</t>
        </r>
      </text>
    </comment>
    <comment ref="H344" authorId="444" shapeId="0" xr:uid="{8C7B2F6B-B2A6-45A1-B43E-C906423B65B8}">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Sidarta Figueredo Silva. Nomeado, Port. 192, DOU de 03/02/2025.
Reply:
    Exonerado. Port. 826, DOU 07/07/2025.
Andressa Simões Costa Souto. Nomeada, Port. 838, DOU 10/07/2025.</t>
        </r>
      </text>
    </comment>
    <comment ref="M344" authorId="445" shapeId="0" xr:uid="{E6D1A3C1-48F0-48C1-B6B7-DEFF67950FCD}">
      <text>
        <r>
          <rPr>
            <sz val="10"/>
            <rFont val="Arial"/>
          </rPr>
          <t>[Threaded comment]
Your version of Excel allows you to read this threaded comment; however, any edits to it will get removed if the file is opened in a newer version of Excel. Learn more: https://go.microsoft.com/fwlink/?linkid=870924
Comment:
    Thibério Mundim Ferreira Pires. Designado, Port. 259, DOU 20/02/2025.
Reply:
    Thibério Mundim Ferreira Pires. Dispensado. Port. 614, DOU 13/05/2026.
Reply:
    Danilo Monteiro Abe. Designado. POrt. 614, DOU 13/05/2026.</t>
        </r>
      </text>
    </comment>
    <comment ref="H345" authorId="446" shapeId="0" xr:uid="{73FC8449-375F-4BA4-A7FC-D082F26C63E3}">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Thibério Mundim Ferreira Pires. Nomeado, Port. 193, DOU de 03/02/2025.
Reply:
    Criação RDC Nº 1009, de 05/01/2026, DOU 06/01/2026.
Thibério Mundim Ferreira Pires. Apostilamento N º 17, BS Nº 06, 02/02/2026.
Reply:
    Thibério Mundim Ferreira Pires. Exonerado. Port. 615, DOU 13/05/2026.
Reply:
    Danilo Monteiro Abe. Nomeado. Port. 615, DOU 13/05/2026.</t>
        </r>
      </text>
    </comment>
    <comment ref="H346" authorId="447" shapeId="0" xr:uid="{9CE0A512-E576-4567-90A9-C7F6D7C37CAD}">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Vania Morena Cruzes. Nomeado, Port. 194, DOU de 03/02/2025.
Reply:
    Exonerada, Port.107, DOU 05/02/2026.
Daisy Pereira Barbosa. Nomeada, Port. 107, DOU 05/02/2026.Exonerada, Port. 280, DOU 06/03/2026.
Maria Elisa Araujo Pessoa. Nomeada, Port. 280, DOU 06/03/2026.</t>
        </r>
      </text>
    </comment>
    <comment ref="M346" authorId="448" shapeId="0" xr:uid="{FFF62D21-1047-4954-8C98-4D7EA6F39BB3}">
      <text>
        <r>
          <rPr>
            <sz val="10"/>
            <rFont val="Arial"/>
          </rPr>
          <t>[Threaded comment]
Your version of Excel allows you to read this threaded comment; however, any edits to it will get removed if the file is opened in a newer version of Excel. Learn more: https://go.microsoft.com/fwlink/?linkid=870924
Comment:
    Daniela Beatriz de Castro Gomes. Designada, Port. 266, DOU 20/02/2025.Dispensada, Port. 1.126, DOU 22/09/2025.
Rosangela Gomes Benevides. Designada, Port. 1.126, DOU 22/09/2025.Dispensada, Port. 281, DOU 06/03/2026.
Daisy Pereira Barbosa. Designada, Port. 281, DOU 06/03/2026.</t>
        </r>
      </text>
    </comment>
    <comment ref="H347" authorId="449" shapeId="0" xr:uid="{B12FD251-3D60-4155-B15B-05D74E8D9B54}">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Daniela Beatriz de Castro Gomes. Nomeado, Port. 195, DOU de 03/02/2025.
Reply:
    Exonerada. Port. 1.125, DOU 22/09/2025.
Rosangela Gomes Benevides. Nomeada, Port. 1.125, DOU 22/09/2025.
Reply:
    Criação RDC Nº 1009, de 05/01/2026, DOU 06/01/2026. 
Rosângela Gomes Benevides. Nomeada. Apostilamento Nº 18, BS Nº 06, 02/02/2026.
Reply:
    Exonerada. Port. 279, DOU 06/03/2026.
Daisy Pereira Barbosa. Nomeada, Port. 279, DOU 06/03/2026.</t>
        </r>
      </text>
    </comment>
    <comment ref="H348" authorId="450" shapeId="0" xr:uid="{64139CC5-FF7F-4AA5-8AC3-BB99D260EC30}">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Nº 959, de 16/01/2025, DOU 17/01/2025. Vania Morena Cruzes. Nomeado, Port. 194, DOU de 03/02/2025.
Reply:
    Marcela Cavalcante dos Reis Silva. Nomeada, Port. 96, DOU 02/02/2026.Exonerada, Port. 266, DOU 04/03/2026.
Benefran Junio da Silva Bezerra. Nomeado. Port. 266, DOU 04/03/2026.</t>
        </r>
      </text>
    </comment>
    <comment ref="M348" authorId="451" shapeId="0" xr:uid="{EA9F0A47-60CD-4460-8FA7-78A94516EF19}">
      <text>
        <r>
          <rPr>
            <sz val="10"/>
            <rFont val="Arial"/>
          </rPr>
          <t>[Threaded comment]
Your version of Excel allows you to read this threaded comment; however, any edits to it will get removed if the file is opened in a newer version of Excel. Learn more: https://go.microsoft.com/fwlink/?linkid=870924
Comment:
    Daniela Beatriz de Castro Gomes. Designada, Port. 266, DOU 20/02/2025.Dispensada, Port. 1.126, DOU 22/09/2025.
Rosangela Gomes Benevides. Designada, Port. 1.126, DOU 22/09/2025.
Marcos Paulo Barbosa Juca. Designado, Port. 365, DOU 18/03/2026.</t>
        </r>
      </text>
    </comment>
    <comment ref="H349" authorId="452" shapeId="0" xr:uid="{F1BB5CA7-496B-4CC2-B0D4-7DD76DA445D3}">
      <text>
        <r>
          <rPr>
            <sz val="10"/>
            <rFont val="Arial"/>
          </rPr>
          <t>[Threaded comment]
Your version of Excel allows you to read this threaded comment; however, any edits to it will get removed if the file is opened in a newer version of Excel. Learn more: https://go.microsoft.com/fwlink/?linkid=870924
Comment:
    Jose Carlos Magalhães da Silva Moutinho, nomeado Decreto s/nº, de 12/05/14, e término do mandato em 11/5/17. Wiiliam Dib, e término em 31/07/2019 data posse Antonio Barra Torres.
Alessandra Bastos Soares, Diretora Responsável, RDC 334 de 17.01.20.
Alex Machado Campos. Nomeado, Decreto s/n, DOU de 05.11.20
RDC 585/2021 - Cargo movido  da DICOL p/ DIRE5.
Alex Machado Campos. RDC 526,DOU 29.07.2021
Alex Machado Campos. RDC 736,DOU 27.07.2022
Daniel Meirelles Fernandes Pereira, designado pela RDC 744, DOU de 15/08/2022. 
RDC nº 815, DOU de 01/09/2023
revoga a RDC nº 744,DOU de 15/08/2022.
O cargo de titular fica Vago/ Nomeado somente substituto.
Daniel Meirelles Fernandes Pereira, designado pela RDC 943, DOU de 25/11/2024. 
Thiago Lopes Cardoso Campos. RDC 993,DOU 29/08/2025.</t>
        </r>
      </text>
    </comment>
    <comment ref="M349" authorId="453" shapeId="0" xr:uid="{4F3882E8-FB24-4968-A5F3-2C24F845DAA9}">
      <text>
        <r>
          <rPr>
            <sz val="10"/>
            <rFont val="Arial"/>
          </rPr>
          <t>[Threaded comment]
Your version of Excel allows you to read this threaded comment; however, any edits to it will get removed if the file is opened in a newer version of Excel. Learn more: https://go.microsoft.com/fwlink/?linkid=870924
Comment:
    Marcelo Mário Matos Moreira, Designado, RDC 815, DOU de 01.09.23. Dispensado, RDC 828,DOU de 01.12.2023
Danitza Passamai Rojas Buvinich, Designada, RDC 828, DOU de 01.12.2023. Dispensada, RDC 880, DOU de 29.05.2024.
Frederico Augusto de Abreu Fernandes. Designado, RDC 880, DOU de 29.05.2024. Dispensado. RDC953,13/12/2024</t>
        </r>
      </text>
    </comment>
    <comment ref="H350" authorId="454" shapeId="0" xr:uid="{00000000-0006-0000-0500-0000D3010000}">
      <text>
        <r>
          <rPr>
            <sz val="10"/>
            <rFont val="Arial"/>
          </rPr>
          <t>[Threaded comment]
Your version of Excel allows you to read this threaded comment; however, any edits to it will get removed if the file is opened in a newer version of Excel. Learn more: https://go.microsoft.com/fwlink/?linkid=870924
Comment:
    Diogo Penha Soares, nomeado pt 1832 de 11.11.14 e exonerado pt 520 de 04/05/2015.
Roberto Cesar de Vasconcelos, nomeado Pt 521, de 4/5/15, exonerado Pt 958, de 13/6/17.
Ricardo Eugênio Mariani Burdelis nomeado pt 959 de 13.06.17 e exonerado pt 300 de 05.03.18.
Patrícia Tiana Pacheco Lamarão nomeada pt 830 de 29.06.18 e transferida para DIGES em 27.09.18.
Rogério Luiz Zeraik Abdalla nomeado pt 1335 de 05.10.18 e exonerado pt 568 de 29.03.19. Juvenal de Souza Brasil Torres, nomeado, Port. 1.471,DOU de 03.09.19; exonerado, Port. 2.009, DOU de 24.12.19.Ana Cecília Ferreira de Almeida Martins de Morais, nomeada, Port.78, DOU de 29.01.20; exonerada, Pt. 252 DOU de 06.03.20. Ana Cecília Ferreira de Almeida Martins de Morais, nomeada, Port.351, DOU de 13.04.20. Exonerada, Port. 678, DOU de 11.11.20. Jacqueline Condack Barcelos, nomeada, Port. 698, DOU de 25.11.20. Exonerada, Port. 358, DOU de 19/07/2021. Daniela Marreco Cerqueira, Nomeado, Port. 359, DOU de 19/07/2021. Exonerada, Apostilamento, BS 35, de 15/08/2022. 
Leandro Rodrigues Pereira, Nomeado Port. 702, DOU de 24/08/2022. Exonerado, Port, 992, DOU de 08/09/2023.
Giselle Silva Pereira Calais. Nomeada, Port 989, DOU de 08/09/2023. Exonerada, Port. 1.057, DOU 03/09/2025.
Roberta Menezes Marquez de Amorim. Nomeada, Port. 1.051, DOU 03/09/2025. Exonerada, Port. 847, DOU 21/07/2026.
Allan Nuno Alves de Sousa. Nomeado, Port. 847, DOU 21/07/2026.</t>
        </r>
      </text>
    </comment>
    <comment ref="H351" authorId="455" shapeId="0" xr:uid="{00000000-0006-0000-0500-0000D4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Pedro Canisio Binsfeld, nomeado pt 1568 de 30/09/2013 e exoenerado pt 860 de 29/07/2015.
Roberta Meneses Marquez de Amorim, nomeada Pt 862, de 29/7/15, exonerada Pt 1.036, de 26/6/17.
Patrícia Tiana Pacheco Lamarão, nomeada pt 1115 de 06.07.17 e exonerada pt 830 de 29.06.18.
Goreti Maria Chaves Pinheiro Lopes nomeada pt 832 de 29.06.18 e exonerada pt 1454 de 28.08.19. Alberto Avelino Frambach Neto, nomeado, Port. 1.453, DOU de 28.08.19; exonerado, Port. 2.005, DOU de 24.12.19. Carlos Henrique Madeira, nomeado, Port. 2006, DOU de 24.12.19. Exonerado, Port. 679, DOU de 11.11.20.
Daniel de Souza Cruz, Nomeado, Port. 684, DOU de 16.11.20. Exonerado, Port. 657, DOU de 16/08/2022.
Cassia de Fátima Rangel Fernandes. Nomeada, Port. 751, DOU de 05/09/2022. Exonerada, Port. 921, DOU de 17/10/2022.
Gabrielle Cunha Barbosa Cavalcanti e Cysne Troncoso. Nomeada, Port. 921, DOU de 17/10/2022. Exonerada, Port. 489, DOU de 17/05/2023.
Renata Faria Pereira Hurtado. Nomeada, Port. 489, DOU de 17/05/2023. Exonerada, Port. 993, DOU de 08/09/2023.
Vitor de Goes Trindade Mello. Nomeado, Port. 991, DOU de 08/09/2023.Exonerado, Port. 1.049, DOU 02/09/2025.
Adriana Margutti. Nomeada, Port. 1.052, DOU 03/09/2025.Exonerada, Port. 28, DOU 12/01/2026.
Emanuela Anselmo Vieira de Miranda. Nomeada, Port. 28, DOU 12/01/2026.
</t>
        </r>
      </text>
    </comment>
    <comment ref="H352" authorId="456" shapeId="0" xr:uid="{00000000-0006-0000-0500-0000D5010000}">
      <text>
        <r>
          <rPr>
            <sz val="10"/>
            <rFont val="Arial"/>
          </rPr>
          <t>[Threaded comment]
Your version of Excel allows you to read this threaded comment; however, any edits to it will get removed if the file is opened in a newer version of Excel. Learn more: https://go.microsoft.com/fwlink/?linkid=870924
Comment:
    Dalmo Luiz Faria Pires Aniceto, nomeado Pt 302, de 5/2/16, e exonerado Pt 1.020, de 26/6/17.
Carlos Henrique Madeira nomeado pt 1556 de 18.09.17 e exonerado pt 416 de 06.03.19. Paulo Cesar do Nascimento Silva, nomeado, Port. 1.353, DOU de 02.08.19; exonerado, Port. 2.008, DOU de 24.12.19. Rosângela Seco Peres, nomeada, Port. 2.007, DOU de 24.12.19; exonerada, Port. 259, DOU de 09.03.20. Doriane Patrícia Ferraz de Souza Pompeu, nomeada, Port. 289, DOU de 18.03.20; exonerada, Port. 355, DOU de 15.04.20. Gláucia Ribeiro Lima, nomeada, Port. 354, DOU de 15.04.20; exonerada, Port. 691, DOU de 20.11.20. Vitor de Góes Trindade Mello, nomeado, Port. 691, DOU de 20.11.20; exonerado, Port. 83, DOU de 09.02.21. Daniela Marreco Cerqueira, nomeada, Port. 82, DOU de 09.02.21. Exonerada, Port. 359, DOU de 19/07/2021.
Flávia Baptista Nobrega Moreira, Nomeada, Port. 367, DOU de 22/07/2021. Exonerada, Port. 655, DOU de 16/08/2022.
Márcia Gonçalves de Oliveira, Nomeada, Port. 651, DOU de 16/08/2022. Exonerada, Port. 965, DOU de 05/09/2023.
Flavia Baptista Nobrega Moreira. Nomeada, Port. 990, DOU de 08/09/2023.Exonerada, Port. 1.050, DOU 02/09/2025.
Reply:
    Thays Rocha de Carvalho. Nomeada. Port. 1.100, DOU de 16/09/2025.</t>
        </r>
      </text>
    </comment>
    <comment ref="H353" authorId="457" shapeId="0" xr:uid="{00000000-0006-0000-0500-0000D6010000}">
      <text>
        <r>
          <rPr>
            <sz val="10"/>
            <rFont val="Arial"/>
          </rPr>
          <t>[Threaded comment]
Your version of Excel allows you to read this threaded comment; however, any edits to it will get removed if the file is opened in a newer version of Excel. Learn more: https://go.microsoft.com/fwlink/?linkid=870924
Comment:
    Lindzey Carneiro, nomeado pt 1.055 de 04/07/2012 e exonerado pt 1.007 de 17/06/2014.
Juliana Alves do Nascimento, nomeada pt 1020 de 18/06/2014 e exonerada pt 861 de 29/07/2015.
Mudança de estrutura de CAS II para CCT IV.
Larissa Cardoso Amaral nomeada pt 972 de 28.08.15 e exonerada pt 1482 de 25.10.18. Juliana de Castro Zoratio, nomeada, Port. 943, DOU de 06.05.19; exonerada, Port. 2010, DOU de 24.12.19. Willans Nunes dos Santos, nomeado, Port. 335, DOU de 02.04.20; exonerado, Port. 359, DOU de 17.04.20. Giselle Silva Pereira Calais, nomeada, Port. 359, DOU de 17.04.20. Exonerada, Port. 654, DOU de 16/08/2022.
Gabrielle Cunha Barbosa Cavalcanti e Cysne Troncoso, Nomeada, Port. 653, DOU de 16/08/2022. Exonerada, Port. 922, DOU de 17/10/2022. 
Renata Faria Pereira Hurtado. Nomeada, Port. 958, DOU de 24/10/2022. Exonerada, Port. 490, DOU de 17/05/2023.
Gabrielle Cunha Barbosa Cavalcanti e Cysne Troncoso. Nomeada, Port. 490, DOU de 17/05/2023. Exonerada, Port. 983, DOU de 08/09/2023.
Emanuela Anselmo Vieira de Miranda. Nomeada, Port. 1028, DOU de 14/09/2023.Exonerada, Port. 29, DOU 12/01/2026.
Diana Graziele dos Santos. Nomeada, Port. 376, DOU 20/03/2026.</t>
        </r>
      </text>
    </comment>
    <comment ref="H354" authorId="458" shapeId="0" xr:uid="{00000000-0006-0000-0500-0000D7010000}">
      <text>
        <r>
          <rPr>
            <sz val="10"/>
            <rFont val="Arial"/>
          </rPr>
          <t>[Threaded comment]
Your version of Excel allows you to read this threaded comment; however, any edits to it will get removed if the file is opened in a newer version of Excel. Learn more: https://go.microsoft.com/fwlink/?linkid=870924
Comment:
    Luis Bernardo Delgado Bieber, nomeado pela pt 1240 de 27/08/2012 e exonerado pela pt 1413 de 04/09/2013.
Larissa Baldez Campos de Souza, nomeada pt 1570 de 30/09/2013 e exonerada pt 1322 de 14/08/2014.
Renata de Lima Soares, nomeada pt 1439 de 01/09/2014 e enonerada pt 68 de 02/02/2015.
Patricia Azevedo Chagas, nomeada pt 69 de 02/02/15 e exonerada pt 525 de 29/07/2015.
Suzany Portal da Silva Moraes nomeada Pt  526, de 29/7/15, exonerada, a partir de 14/6/17,  Pt 970, de 16/6/17.
Erika Mattos da Veiga nomeada pt 972 de 16.06.17 e exonerada pt 1302 de 03.10.18. Lisana Reginini Sirtori, nomeada, Port. 1.432, DOU DE 19.10.18; exonerada, Port. 1.302, DOU de 23.07.19. Richardson Santos Araújo, nomeado, Port. 1.472, DOU de 04.09.19; exonerado, Port. 2.002, DOU de 24.12.19. Misani Akiko Kanamota Ronchini, nomeada, Port. 336, DOU de 02.04.20. Exonerada, Port. 658, DOU de 16/08/2022.
Viviane Vilela Marques Barreiros, Nomeada, Port. 699, DOU de 24/08/2022. Exonerada, Port. 41, DOU de 23/01/2023.
Gláucia Ribeiro Lima Wiltgen. Nomeada, Port. 116, DOU de 14/02/2023. Exonerada, Port. 957, DOU de 04/09/2023.
Leidy Anne Alves Teixeira. Nomeada, Port. 957, DOU de 04/09/2023. Exonerada, Port. 984, DOU de 08/09/023.
Balbiana Verazes Sampaio Oliveira. Nomeada, Port. 982, DOU de 08/09/2023. Exonerada, Port 1.396, DOU de 13/12/2023
Renata de Lima Soares. Nomeada, Port. 13, DOU de 05/01/2024.
Adriana Moufarrege. Nomeada, Port. 248, DOU 17/02/2025.Exonerada, Port. 1.075, DOU 08/09/2025.
Diana Silveira de Araújo. Nomeada, Port. 1.074, DOU 08/09/2025.</t>
        </r>
      </text>
    </comment>
    <comment ref="H355" authorId="459" shapeId="0" xr:uid="{00000000-0006-0000-0500-0000D8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Leopoldina Malta de Sá Brandão, pt 1271 de 03/09/2012 e exonerada pt 1876 de 28/11/2013.
Isabella Mezzeth Filippi, nomeada pt 1876 de 28/11/2013 e exonerada, a pedido, 569 de 16/05/2014.
Anderson Bezerra e Silva, nomeado pt 624 de 26/05/2014 e exonerado pt 524 de 29/07/2015. 
Dalmo Luiz Faria Pires Aniceto, nomeado pt 527 de 29/07/2015 e exonerado pt 302 de 05/02/2016.
Maryangela Rezende Mascarenhas Santos Mota, nomeada Pt 549, de 3/3/16, exonerada, a partir de 14/6/17,  Pt 969,  de 16/6/17. Anderson Bezerra e Silva, nomeado, Port. 1.024, DOU de 26.06.17; exonerado, Port. 2001, DOU de 24.12.19. Karen de Aquino Noffs, nomeada, Port. 2003, DOU de 24.12.19; exonerada, Port. 559, DOU de 18.08.20.
Michelle Werneck de Oliveira, nomeada, Port. 573, DOU de 27.08.20; Exonerada, Port. 727, DOU de 14.12.20. Flávia Neves Rocha Alves, nomeada, Port. 733, DOU de 15.12.2020. Exonerada, Port. 307, DOU de 18/06/2021.
Daniel Marques Mota, Nomeado, Port. 363, DOU de 20/07/2021. Exonerado, Port. 81, DOU de 11/02/2022.
Nélio Cézar de Aquino, Nomeado, Port. 82, DOU de 11/02/2022. Exonerado, Port. 430, DOU de 20/06/2022. 
Ana Cláudia Souza de Barros, Nomeada, Port. 652, DOU de 16/08/2022. Exonerada, Port. 985, DOU de 08/09/2023.
Itamar de Falco Junior. Nomeado, Port 980, DOU de 08/09/2023.Exonerado, Port. 437, DOU 02/04/2026.
Flávia Neves Rocha Alves. Nomeada, Port. 436, DOU 02/04/2026.</t>
        </r>
      </text>
    </comment>
    <comment ref="H356" authorId="460" shapeId="0" xr:uid="{00000000-0006-0000-0500-0000D901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Azevedo Chagas, nomeada Pt 1.408, de 19/11/5, exonerada, a partir de 14/6/17, Pt 971, de 16/6/17.
Joel Mjerowicz nomeada PT 1.241 de 26.07.17 e exonerado PT 1.730 de 16.10.17
Sâmia Rocha de Oliveira Melo nomeada pt 1892 de 14.11.17 e exonerada, a pedido, pt 966, de 09.05.19. Mariana Xavier Rocha, nomeada, Port. 967, DOU de 09.05.19; exonerada, Port. 410, DOU de 15.05.20. Alessndra Pessoa, nomeada, Port. 431, DOU de 29.05.20; exoneada, Port. 689, DOU de 20.11.20. Jacqueline Condak Barcelos, Port. 688, DOU de 22.11.20; exonerada, Port. 698, DOU de 25.11.20. Flávia Baptista Nobrega Moreira, nomeada, Port. 707, DOU de 02.12.20. Exonerada, Port. 367, DOU de 22/07/2021.
Renata de Lima Soares. Nomeada, Port. 592, DOU de 08/11/2021. Exonerada, Port. 656, DOU de 16/08/2022.
Marcus Kleber Eler Viana, Nomeado, Port. 659, DOU de 16/08/2022. Exonerado, Port. 986, DOU de 08/09/2023.
Elkiane Macedo Rama. Nomeada, Port. 979, DOU de 08/09/2023. Exonerada, Port. 1.343,DOU de 20.11.2023
Cejana Brasil Cirilo Passos. Nomeada, Port. 1.392, DOU de 11/12/2023</t>
        </r>
      </text>
    </comment>
    <comment ref="H357" authorId="461" shapeId="0" xr:uid="{00000000-0006-0000-0500-0000DA010000}">
      <text>
        <r>
          <rPr>
            <sz val="10"/>
            <rFont val="Arial"/>
          </rPr>
          <t>[Threaded comment]
Your version of Excel allows you to read this threaded comment; however, any edits to it will get removed if the file is opened in a newer version of Excel. Learn more: https://go.microsoft.com/fwlink/?linkid=870924
Comment:
    Luiza de Marilac Meireles Barbosa, nomeada na CGE II pela port. 564 de 07.05.08 e exonerada pela port. 84 de 05.02.09.
Sérgio de Andrade Nishioka exonerado DOU 07/02/08 pg 9.
 Maria Eugenia C. Cury nomeada PT 91 de 11.02.09 e exonerada a partir de 18/07/2016,  PT 1.454 de 19/07/16.
Patricia Fernanda Toledo Barbosa nomeada Pt 2.072, de 10/11/16, exonerada Pt 961, de 13/6/17. Fernanda Maciel Rebelo, nomeada, Port. 174, DOU de 09.02.18; exonerada, Port. 724, DOU de 14.12.20. Suzie Marie Teixeira Gomes, nomeada, Port. 724, DOU de 14.12.20. Exonerada, Port. 920, DOU de 17/10/2022.
Cássia de Fátima Rangel Fernandes. Nomeada, Port. 920, DOU de 17/10/2022. Exonerada, Port 264, DOU de 08.03.2024
Simone de Oliveira Reis Rodero. Nomeada, Port.424, DOU 15.04.2024.Exonerada, Port. 1.476, DOU 16/12/2025.
Daniel Roberto Coradi de Freitas. Nomeado, Port. 1476, DOU 16/12/2025.</t>
        </r>
      </text>
    </comment>
    <comment ref="M357" authorId="462" shapeId="0" xr:uid="{00000000-0006-0000-0500-0000DB01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Fernanda Toledo Barbosa designação Pt 1.008, de 17/6/14, dispensa Pt 2.073, de 10/11/16.
Marcia Gonçalves de Oliveira designada Pt 2.218, de 8/12/16,  dispensada Pt 957, de 13/6/17.
Fernanda Maciel Rebelo designada pt 957 de 13.06.17 e dispensada pt 575 de 27.04.18.
Mônica da Luz Carvalho Soares designada pt 575 de 27.04.18 e dispensada a pedido pt 86 de 04.01.18.
Cejana Brasil Cirilo Passos, Designada, Port. 100, DOU de 07/01/2019. Dispensada, Port. 605, DOU de 11/11/2021.
Walfredo da Silva Calmon, Designado Port. 605, DOU de 11/11/2021. Dispensado, Port. 752, DOU 20.06.2024.
Viviane Vilela Marques Barreiros. Designada, Port. 752, DOU 20.06.2024.Dispensada, Port. 469, DOU 13/04/2026.
Viviane Vilela Marques Barreiros. Designada, Port. 641, DOU 22/05/2026.</t>
        </r>
      </text>
    </comment>
    <comment ref="H358" authorId="463" shapeId="0" xr:uid="{00000000-0006-0000-0500-0000DC010000}">
      <text>
        <r>
          <rPr>
            <sz val="10"/>
            <rFont val="Arial"/>
          </rPr>
          <t>[Threaded comment]
Your version of Excel allows you to read this threaded comment; however, any edits to it will get removed if the file is opened in a newer version of Excel. Learn more: https://go.microsoft.com/fwlink/?linkid=870924
Comment:
    Gláucia Pacheco Buffon, nomeada Pt 502, de 25/2/16, exonerada Pt 1.021, 26/6/17.
Dalmo Luiz Faria Pires Aniceto, nomeado Pt  1021, de 26/6/17, exonerado, a pedido, Pt 1357, de 17/8/17.
Mônica da Luz Carvalho Soares nomeada pt 1695 de 09.10.17 e exonerada pt 1391 de 15.10.18.
Cejana Brasil Cirilo Passos, Nomeada, Port. 1.430, DOU de 19/10/2018. Exonerada, Port. 468, DOU de 23/06/2022.
José Romério Rabelo Melo, Nomeado, Port. 468, DOU de 23/06/2022. Exonerado, Port. 42, DOU de 23/01/2023.
Viviane Vilela Marques Barreiros. Nomeada, Port. 42, DOU de 23/01/2023.Exonerada, Port. 470, DOU 13/04/2026.
Ana Cleire Ferreira de Oliveira Gomes de Araujo. Nomeada, Port.470, DOU 13/04/2026.</t>
        </r>
      </text>
    </comment>
    <comment ref="H359" authorId="464" shapeId="0" xr:uid="{00000000-0006-0000-0500-0000DD010000}">
      <text>
        <r>
          <rPr>
            <sz val="10"/>
            <rFont val="Arial"/>
          </rPr>
          <t>[Threaded comment]
Your version of Excel allows you to read this threaded comment; however, any edits to it will get removed if the file is opened in a newer version of Excel. Learn more: https://go.microsoft.com/fwlink/?linkid=870924
Comment:
    Sidarta Figueredo Silva, nomeado pt 775 de 02/06/2015 e exonerado, a pedido, a partir de 18/12/2016, pt 1526 de 21/12/2015.
Wellington da Costa, nomeado Pt 2175, de 33.11.16, exonerado Pt 1415, de 25/8/17.
Mariana Xavier Rocha nomeada pt 1440 de 28.08.17 e exonerada, a pedido, pt 967, de 09.05.19. Ana Cleire Ferreira de Oliveira Gomes, nomeada, Port. 1.668, DOU de 14.10.19. Exonerada, Port. 570, DOU de 03/11/2021.
Vítor Carneiro Curado, Nomeado, Port. 572, DOU de 03/11/2021. Exonerado, Port. 1029, DOU de 03/11/2022.
Rafael Gomes Fernandes. Nomeado, Port. 1.084, DOU de 10/11/2022. Exonerado, Port. 1.533, DOU 03.12.2024.
Ana Cleire Ferreira de Oliveira Gomes de Araújo. Nomeada, Port. 263, DOU 20/02/2025.Exonerada, Port. 467, DOU 13/04/2026.
Marina Ferreira Gonçalves. Nomeada, Port. 467, DOU 13/04/2026.</t>
        </r>
      </text>
    </comment>
    <comment ref="H360" authorId="465" shapeId="0" xr:uid="{00000000-0006-0000-0500-0000DE01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Fernanda Toledo Barbosa nomeação Pt 747, de 24/3/16, exoneração Pt 2.072, de 10/11/16.</t>
        </r>
      </text>
    </comment>
    <comment ref="M360" authorId="466" shapeId="0" xr:uid="{00000000-0006-0000-0500-0000DF01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Fernanda Toledo Barbosa, designada pt 496 de 25/02/2016 e dispensada pt 748 de 24/03/2016.
Leonardo Oliveira Leitão designado pt 849 de 07.04.16 e dispensado pt 1156 de 05.09.18.</t>
        </r>
      </text>
    </comment>
    <comment ref="H361" authorId="467" shapeId="0" xr:uid="{00000000-0006-0000-0500-0000E0010000}">
      <text>
        <r>
          <rPr>
            <sz val="10"/>
            <rFont val="Arial"/>
          </rPr>
          <t>[Threaded comment]
Your version of Excel allows you to read this threaded comment; however, any edits to it will get removed if the file is opened in a newer version of Excel. Learn more: https://go.microsoft.com/fwlink/?linkid=870924
Comment:
    Leonardo Oliveira Leitão, nomeado Pt 584, de 7/3/16, exonerado Pt 1.148, de 11/7/17.
Antonielly Garcia Rodrigues nomeada pt 1146 de 11.07.17, exonerada a pedido pt 1406 de 18.10.18.
Cristiano Gregis, Nomeado, Port. 1.406, DOU de 18/10/2018. Exonerado, Port. 591, DOU de 08/11/2021.
Glaucia Pacheco Buffon, Nomeada, Port. 428, DOU de 15/06/2022.</t>
        </r>
      </text>
    </comment>
    <comment ref="H363" authorId="468" shapeId="0" xr:uid="{00000000-0006-0000-0500-0000E101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Moufarrege, nomeada Pt 158, de 31/1/17, nomeação tornada insubsistente pela Pt 262, de 16/1/17.
Sheila Martins Cordovil - nomeada: Port.1000, DOU de  06.08.2018; exonerada, Port. 70, DOU de 04.02.21. Walfredo da Silva Calmon, nomeado, Port. 70, DOU de 04.02.21. Exonerado. Port. 615, DOU de 22.05.204.
Fabiano Romanholo Ferreira. Nomeado, Port. 1.100, DOU 29/08/2024.</t>
        </r>
      </text>
    </comment>
    <comment ref="M363" authorId="469" shapeId="0" xr:uid="{00000000-0006-0000-0500-0000E201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Moufarrege, designada pela PT 497 de 25/02/16, e dispensada PT 159 de 31/01/2017. Dispensa tornada insubsistente pela Pt 262, de 16/02/17.
Adriana Moufarrege, designada Pt 497, de 25/2/17, dispensada Pt 1.153, de 11/7/17.
Sheila Martins Cordovil designada pt 1153 de 11.07.17 e dispensada pt 1385 de 11.10.18. Kátia Shimabukuro Donath, designada, Port. 1.385, DOU de 11.10.18; dispensada, Port. 531, DOU de 27.07.20.
Maria Glória Vicente, designada, Port. 664, DOU de 04.11.20.</t>
        </r>
      </text>
    </comment>
    <comment ref="H364" authorId="470" shapeId="0" xr:uid="{00000000-0006-0000-0500-0000E3010000}">
      <text>
        <r>
          <rPr>
            <sz val="10"/>
            <rFont val="Arial"/>
          </rPr>
          <t>[Threaded comment]
Your version of Excel allows you to read this threaded comment; however, any edits to it will get removed if the file is opened in a newer version of Excel. Learn more: https://go.microsoft.com/fwlink/?linkid=870924
Comment:
    Helen Norat Siqueira, nomeada pt 585 de 07/03/2016 e exoenrada, a pedido, a partir de 21/07/2016, pt 1536 de 29/07/2016.
Antonielly Garcia Rodrigues, nomeado Pt 334, de 26/8/16, exonerado Pt 1.146, de 11/7/17.
Glácia P.Buffon: Nom. PT 1.022, 26.06.17. Exon. PT 1.603, 25.09.17
Guilherme Antônio Marques Buss nomeado pt 1917 de 22.11.17 e exonerado pt 1392 de 15.10.18. Kátia Shimabukuro Donath, nomeada, Port. 1.681, DOU de 03.12.18; exonerada, Port. 529, DOU de 24.07.20. Haylander Kruell Loregian, nomeado, Port. 538, DOU de 30.07.20.
Reply:
    Exonerar Haylander Kruell Loregian, PT 706, DOU 15/06/2026. Nomear Claudia Cristina Santiago Gomes, PT 707, DOU 15/06/2026</t>
        </r>
      </text>
    </comment>
    <comment ref="H365" authorId="471" shapeId="0" xr:uid="{00000000-0006-0000-0500-0000E4010000}">
      <text>
        <r>
          <rPr>
            <sz val="10"/>
            <rFont val="Arial"/>
          </rPr>
          <t>[Threaded comment]
Your version of Excel allows you to read this threaded comment; however, any edits to it will get removed if the file is opened in a newer version of Excel. Learn more: https://go.microsoft.com/fwlink/?linkid=870924
Comment:
    Maria Gloria Vicente nomeada pt 586 de 07.03.16 e exonerada pt 375 de 22.03.18. Rodrigo Forte Lopes, nomeado, Port. 375, DOU de 22.03.18; exonerado, Port. 402, DOU de 12.05.20. Leidy Anne Alves Teixeira, nomeada, Port. 482, DOU de 26.06.20; exonerada, Port. 226, DOU de 28.04.21.
Luana Ferreira Bento, Nomeada, Port. 432, DOU de 30/08/2021. Exonerada, Port. 771, DOU de 08/09/2022.
Stela Candioto Melchior. Nomeada, Port. 771, DOU de 08/09/2022.</t>
        </r>
      </text>
    </comment>
    <comment ref="H366" authorId="472" shapeId="0" xr:uid="{00000000-0006-0000-0500-0000E5010000}">
      <text>
        <r>
          <rPr>
            <sz val="10"/>
            <rFont val="Arial"/>
          </rPr>
          <t>[Threaded comment]
Your version of Excel allows you to read this threaded comment; however, any edits to it will get removed if the file is opened in a newer version of Excel. Learn more: https://go.microsoft.com/fwlink/?linkid=870924
Comment:
    Marcia Gonçalves de Oliveira, nomeada Pt 744, de 24/3/16, exonerada Pt 1.019, de 26/6/17. Marcelo Vogler de Moraes - nomeado: Port. 1003, DOU de 06.08.18; exonerado, Port. 110, DOU de 22.02.21. Helaine Carneiro Capucho, nomeada, Port. 125, DOU de 01.03.21. Apostilamento BS nº 58/2021. Exonerada, Port. 1027, DOU de 03/11/2022.
Julia Souza Vidal. Nomeada, Port. 1081, DOU de 10.11.2022.Exonerada, Port.684, DOU 05.06.2024.
Flávia Neves Rocha Alves. Nomeada, Port. 683, DOU de 05.06.2024.Exonerada, Port. 438, DOU 02/04/2026.
Viviane Vilela Marques Barreiros. Nomeada, Port. 468, DOU 13/04/2026.</t>
        </r>
      </text>
    </comment>
    <comment ref="M366" authorId="473" shapeId="0" xr:uid="{00000000-0006-0000-0500-0000E6010000}">
      <text>
        <r>
          <rPr>
            <sz val="10"/>
            <rFont val="Arial"/>
          </rPr>
          <t>[Threaded comment]
Your version of Excel allows you to read this threaded comment; however, any edits to it will get removed if the file is opened in a newer version of Excel. Learn more: https://go.microsoft.com/fwlink/?linkid=870924
Comment:
    Marcia Gonçalves de Oliveira, designada pt 495 de 25/02/2016 e dispensada pt 744 de 24/03/2016.
Livia Santos Ramalho Evangelista, designada Pt 812, de 1/4/16, dispensada Pt 1.023, de 26/6/17.
Marcelo Vogler de Moraes designado pt 1023 de 26.06.17 e dispensado a pedido pt 1152 de 05.09.18. Fernanda Simioni Gasparotto, designada, Port. 1.152, DOU de 05.09.18; dispensada, Port. 156, DOU de 09.03.21. Júlia Souza Vidal, designada, Port. 209, DOU de 19.04.21. Dispensada, Port. 1082, DOU de 10/11/2022.
Ana Cleire Ferreira de Oliveira Gomes de Araújo. Designada, Port. 1082, DOU de 10/11/2022. Dispensada, Port.644, DOU de 28.05.2024.
Fernanda Simioni Gasparotto. Designada, Port 751, DOU 20.06.2024.</t>
        </r>
      </text>
    </comment>
    <comment ref="H367" authorId="474" shapeId="0" xr:uid="{00000000-0006-0000-0500-0000E7010000}">
      <text>
        <r>
          <rPr>
            <sz val="10"/>
            <rFont val="Arial"/>
          </rPr>
          <t>[Threaded comment]
Your version of Excel allows you to read this threaded comment; however, any edits to it will get removed if the file is opened in a newer version of Excel. Learn more: https://go.microsoft.com/fwlink/?linkid=870924
Comment:
    Livia Santos Ramalho Evangelista, nomeada Pt 587, de 7/3/16, exonerada Pt 1.022, de 26/6/17.
Gláucia Pacheco Buffon, nomeada Pt 1.022, de 26/6/17, exonerada Pt 1.147, de 11/7/17. Yannie Silveira Gonçalves, nomeada, Port. 1.202, DOU de19.07.17; exonerada, Port. 111, DOU de 23.02.21. Julia Souza Vidal, nomeada, Port. 169, DOU de 22.03.21. Apostilamento BS nº 58/2021. Exonerada, Port. 1081, DOU de 10/11/2022.
Monica da Luz Carvalho Soares. Nomeada, Port. 867, DOU de 09/08/2023.Exonerada, Port. 231, DOU 12/02/2025.
Fernanda Simioni Gasparotto. Nomeada, Port. 286, DOU 24/02/2025.</t>
        </r>
      </text>
    </comment>
    <comment ref="H368" authorId="475" shapeId="0" xr:uid="{00000000-0006-0000-0500-0000E8010000}">
      <text>
        <r>
          <rPr>
            <sz val="10"/>
            <rFont val="Arial"/>
          </rPr>
          <t>[Threaded comment]
Your version of Excel allows you to read this threaded comment; however, any edits to it will get removed if the file is opened in a newer version of Excel. Learn more: https://go.microsoft.com/fwlink/?linkid=870924
Comment:
    Karen Fleck, nomeada Pt  588, de 7/3/16, exonerada Pt 1.149, de 11/7/17. 
Marina Ferreira Gonçalves nomeada pt 1243 de 26.07.17 e exonerada pt 463 de 06.04.18. Bianca Kollross, nomeada, Port. 462, DOU de 06.04.18; exonerada, Port. 137, DOU de 04.03.21.
Tatiana de Almeida Jubé, Nomeada, Port. 484, DOU de 22/09/2021.
Apostilamento BS nº 58/2021. Exonerada, Port 713, DOU de 30/08/2022.
Ana Cleire Ferreira de Oliveira Gomes de Araújo. Nomeada, Port. 724, DOU de 31/08/2022.
Exonerada, Port. 1.128, DOU 02.09.2024.
Adriana Mitsue Ivama Brumell. Nomeada, Port. 1.299, DOU 14/10/2024. Exonerada, Port. 657, DOU 26/05/2026.
Vanessa Pucci Souza. Nomeada Port. 657, DOU 26/05/2026.</t>
        </r>
      </text>
    </comment>
    <comment ref="H369" authorId="476" shapeId="0" xr:uid="{00000000-0006-0000-0500-0000E9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de Morais Souza, nomeada, Port. 749, DOU de 24.03.16; exonerada, Port. 74, DOU de 08.02.21.
Thiago Brasil Silvério. Nomeado, Port. 86, DOU de 10/02/2021. Exonerado, Port. 96, DOU de 03/02/2023.
Renata de Morais Souza, Nomeada, Port. 96, DOU de 03/02/2023.</t>
        </r>
      </text>
    </comment>
    <comment ref="M369" authorId="477" shapeId="0" xr:uid="{00000000-0006-0000-0500-0000EA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de Morais Souza, designada pt 359 de 05/02/2016 e dispensada pt 750 de 24/03/2016.
Camila de Paula Silva Ramalho Miranda, designada pt 813 de 04/04/2016 e dispensada pt 994 de 04/05/2016.
Thiago Brasil Silverio, designado Pt 994, de 4/5/16, dispensado, Pt 255, de 13/2/17.
Thaís Mesquita do Couto Araújo, designada, Port. 255, DOU de 13.02.17; dispensada, Port. 128, DOU de 01.03.21.
Gláucia Ribeiro Lima Wiltgen. Designada, Port. 60, DOU de 24/01/2023. Dispensada, Port. 191, DOU de 09/03/2023.
Thiago Brasil Silvério. Designado, Port. 191, DOU de 09/03/2023.</t>
        </r>
      </text>
    </comment>
    <comment ref="H370" authorId="478" shapeId="0" xr:uid="{00000000-0006-0000-0500-0000EB010000}">
      <text>
        <r>
          <rPr>
            <sz val="10"/>
            <rFont val="Arial"/>
          </rPr>
          <t>[Threaded comment]
Your version of Excel allows you to read this threaded comment; however, any edits to it will get removed if the file is opened in a newer version of Excel. Learn more: https://go.microsoft.com/fwlink/?linkid=870924
Comment:
    Camila de Paula Silva Ramalho Miranda, nomeada pt 490 de 25/02/2016 e exonerada pt 1283 de 27/06/2016. Thaís Mesquita do Couto Araújo, nomeada, Port. 1.332, DOU de 04.07.16; exonerada, Port. 123, DOU de 02.03.21. Camila de Paula Silva Ramalho Miranda, nomeada, Port. 123, DOU de 02.03.21; exonerada, Port. 181, DOU de 06.04.21. Gláucia Ribeiro Lima Wiltgen, nomeada, Port. 181, DOU de 06.04.21. Exonerada, Port. 116, DOU de 14/02/2023.
Thiago Brasil Silvério. Nomeado, Port. 191, DOU de 09/03/2023.</t>
        </r>
      </text>
    </comment>
    <comment ref="H371" authorId="479" shapeId="0" xr:uid="{00000000-0006-0000-0500-0000EC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Gloria Maria de Oliveira Latuf, nomeada pt 488 de 25/02/2016 e exonerada pt 801 de 01/04/2016. Thiago Brasil Silvério, nomeado, Port.830, DOU de 06.04.16; exonerado, Port. 86, DOU de 10.02.21. Moema Luisa Silva Macêdo, nomeada, Port. 87, DOU de 10.02.21.
</t>
        </r>
      </text>
    </comment>
    <comment ref="M371" authorId="480" shapeId="0" xr:uid="{00000000-0006-0000-0500-0000ED010000}">
      <text>
        <r>
          <rPr>
            <sz val="10"/>
            <rFont val="Arial"/>
          </rPr>
          <t>[Threaded comment]
Your version of Excel allows you to read this threaded comment; however, any edits to it will get removed if the file is opened in a newer version of Excel. Learn more: https://go.microsoft.com/fwlink/?linkid=870924
Comment:
    Elmo da Silva Santana, designado, Port. 113, DOU de 10.02.20; dispensado, Port.146, DOU de 04.03.21. Gláucia Ribeiro Lima Wiltgen, designada, Port. 146, DOU de 04.03.21. Dispensada, Port. 68, DOU de 26/01/2023.
Elmo da Silva Santana. Designado, Port. 68, DOU de 26/01/2023.</t>
        </r>
      </text>
    </comment>
    <comment ref="H372" authorId="481" shapeId="0" xr:uid="{00000000-0006-0000-0500-0000EE010000}">
      <text>
        <r>
          <rPr>
            <sz val="10"/>
            <rFont val="Arial"/>
          </rPr>
          <t>[Threaded comment]
Your version of Excel allows you to read this threaded comment; however, any edits to it will get removed if the file is opened in a newer version of Excel. Learn more: https://go.microsoft.com/fwlink/?linkid=870924
Comment:
    Thiago Brasil Silverio, nomeado pt 489 de 25/02/2016 e exonerado pt 830 de 06/04/2016.
Juliana Araújo Costa, nomeada Pt 1.593, de 8/8/16, exonerada Pt  19, de 11/01/17.
Daniela Marques de Andrade Lemos, nomeada Pt 19, de 11/1/17, exonerada, a pedido, a partir de 1/2/17, Pt 264, de 17/2/17.
Elmo da Silva Santana, nomeado Pt 698, de 3/5/17, exonerado Pt 1346, de 16/8/17.
Renata Cristina Eto nomeada pt 1385 de 22.08.17 e exonerada pt 1264 de 27.09.18.Daniela Marques de Andrade Lemos, nomeada, Port. 1.680, DOU de 03.12.2018; exonerada, Port. 1.669, DOU de 14.10.19. Elmo da Silva Santana, nomeado, Port. 1.715, DOU de 23.10.19; exonerado, Port. 145, DOU de 04.03.21. Vitor Carneiro Curado, nomeado, Port. 144, DOU de 04.03.21. Exonerado, Port. 572, DOU de 03/11/2021.
Cristiano Gregis, Nomeado, Port. 591, DOU de 08/11/2021. Exonerado, Port. 58, DOU de 25/01/2022.
Elmo da Silva Santana. Nomeado, Port. 70, DOU de 26/01/2023.</t>
        </r>
      </text>
    </comment>
    <comment ref="H373" authorId="482" shapeId="0" xr:uid="{00000000-0006-0000-0500-0000F3010000}">
      <text>
        <r>
          <rPr>
            <sz val="10"/>
            <rFont val="Arial"/>
          </rPr>
          <t>[Threaded comment]
Your version of Excel allows you to read this threaded comment; however, any edits to it will get removed if the file is opened in a newer version of Excel. Learn more: https://go.microsoft.com/fwlink/?linkid=870924
Comment:
    Flavia Baptista Nobrega Moreira, nomeada Pt 629, de 10/3/16, exonerada Pt 962, de 13/6/17. Marcus Aurélio Miranda de Araújo, nomeado, Port. 2.063, DOU de 21.12.17; exonerado, Port. 481, DOU de 26.06.20. Norberto Polla de Campos, nomeado, Port 476, DOU de 25.06.20; exonerado, Port. 96, DOU de 17.02.2021. Nélio Cézar de Aquino, nomeado, Port. 96, DOU de 17.02.21. Exonerado, Port. 80, DOU de 11/02/2022.
Bruno Gonçalves Araújo Rios, Nomeado, Port. 299, DOU de 05/05/2022.Exonerado. Port. 207, DOU 03/02/2025
Gabriela de Lima Vieira. Nomeada, Port. 204, DOU 03/02/2025.</t>
        </r>
      </text>
    </comment>
    <comment ref="M373" authorId="483" shapeId="0" xr:uid="{00000000-0006-0000-0500-0000F4010000}">
      <text>
        <r>
          <rPr>
            <sz val="10"/>
            <rFont val="Arial"/>
          </rPr>
          <t>[Threaded comment]
Your version of Excel allows you to read this threaded comment; however, any edits to it will get removed if the file is opened in a newer version of Excel. Learn more: https://go.microsoft.com/fwlink/?linkid=870924
Comment:
    Flavia Baptista Nobrega Moreira, designada pt 360 de 05/02/2016 e dispensada pt 630 de 10/03/2016.
Lorena Cristiane da Silva,designada pt 808, de 1/4/16, e dispensada a pedido pt 2.226, de 12/12/16. 
Rodolfo Navarro Nunes, designado Pt 2.226, de 12/12/16, dispensado Pt 955, de 13/6/17.
Marcus Aurelio Miranda de Araújo, designado Pt 955, de 13/6/17, dispensado Pt 
Cristiano Gregis designado pt 2081 27.12.17 e dispensado pt 1476 de 25.10.18. Rogério de Aguiar Marshall, designado Port. 1.476, DOU de 25.10.28; dispensado, Port. 1699, DOU de 18.10.19. Gláucia Ribeiro Lima, designada, Port. 1.959, DOU de 13.12.2019. Dispensada, Port. 
353, DOU de 15.04.20. Rodolfo Navarro Nunes, designado Port. 353, DOU de 15.04.20. Dispensado, Port. 448, DOU de 09.06.20. Norberto Polla de Campos, designado, Port. 448, DOU de 09.06.20; dispensado, Port. 576, DOU de 31.08.20. Neriton Ribeiro de Souza, designado, Port. 575, DOU de 31.08.20; dispensado, Port. 78, DOU de 09.02.21. Nélio Cezar de Aquino, designado, Port. 78, DOU de 09.02.21, Dispensado, Port. 328, DOU de 01/07/2021. Rosilane de Aquino Silva, Designada, Port. 328, DOU de 01/07/2021. Dispensada, Port. 401, DOU de 13/08/2021.
Arthur Leonardo Lopes da Silva, Designado, Port. 596, DOU de 10/11/2021. Dispensado, Port. 227, DOU de 13/04/2022.
Bruno Gonçalves Araújo Rios, Designado, Port 227, DOU de 13/04/2022. Dispensado, Port. 300, DOU de 05/05/2022.
Jacqueline Condack Barcelos. Designada, Port. 21, DOU de 16/01/2023. Dispensada, Port. 185, DOU de 06/03/2023.
Gabriela de Lima Vieira. Designada, Port. 185, DOU de 06/03/2023.
Reply:
    Michelle Werneck de Oliveira, designada, Port. 465, DOU 07/04/2025.</t>
        </r>
      </text>
    </comment>
    <comment ref="H374" authorId="484" shapeId="0" xr:uid="{00000000-0006-0000-0500-0000F5010000}">
      <text>
        <r>
          <rPr>
            <sz val="10"/>
            <rFont val="Arial"/>
          </rPr>
          <t>[Threaded comment]
Your version of Excel allows you to read this threaded comment; however, any edits to it will get removed if the file is opened in a newer version of Excel. Learn more: https://go.microsoft.com/fwlink/?linkid=870924
Comment:
    Lucia Sciortino Giorgis, nomeada Pt 439, de 22/2/16, exonerada, a partir 3/4/17, Pt 590, de 6/4/17.
Camila da Silva Borges Lacerda de Oliveira: RETIFICAÇÃO do nome da servidora publicada em 10/04/17. Camila da Silva Borges Lacerda de Oliveira, nomeada, Port. 591, DOU de 06.04.17; exonerada, Port. 1.624, DOU de 08.10.19. Alessandra Pessoa, nomeada, Port. 1.819, DOU de 12.11.2019; exonerada, Port. 431, Dou de 29.05.20. Clodoaldo José de Almeida Souza Junior, nomeado, Port. 432, DOU de 29.05.20; exonerado, Port. 493, DOU de 03.07.20.
Rosangela Silva Duarte Collares, Nomeada, Port. 493, DOU de 03/07/2020. Exonerada, Port. 676, DOU de 22/08/2022. 
Sylviann Marcelle Gonçalves de Souza. Nomeada, Port. 773, DOU de 08/09/2022.Exonerada, Port. 1240, DOU 10/10/2025.
Julia Souza Vidal. Nomeada, Port. 1.354, DOU 05/11/2025.</t>
        </r>
      </text>
    </comment>
    <comment ref="H375" authorId="485" shapeId="0" xr:uid="{00000000-0006-0000-0500-0000F6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Cristina Eto, nomeada Pt 440, de 22/2/16, exonerada, a pedido, Pt 1384, de 22/8/17. Rogério de Aguiar Marshall, nomeado, Port. 1.438, DOU DE 28.08.17; exonerado, Port. 1.698, DOU de 18.10.19. Tânia Evaangelisata Silva Carneiro, nomeada, Port. 1937, DOU de 05.12.2019; exonerada, Port. 394, DOU de 08.05.20. Norberto Polla de Campos, nomeado, Port. 392, DOU de 08.05.20; exonerado, Port. 476, DOU de 25.06.20. Yandra Ribeiro Torres, nomeada, Port. 489, DOU de 01.07.20. Exonerada, Port. 296, DOU de 15/06/2021. Júlio Cesar Colpo da Silveira, Nomeado, Port. 294, DOU 15/06/2021. Exonerado, Port. 672, DOU de 10/12/2021.
Jacqueline Condack Barcelos, Nomeado, Port. 250, DOU de 27/04/2022. Exonerada, Port. 561, DOU 30/04/2025.
Michelle Werneck de Oliveira. Nomeada, Port. 576, DOU 30/04/2025.</t>
        </r>
      </text>
    </comment>
    <comment ref="H376" authorId="486" shapeId="0" xr:uid="{00000000-0006-0000-0500-0000F7010000}">
      <text>
        <r>
          <rPr>
            <sz val="10"/>
            <rFont val="Arial"/>
          </rPr>
          <t>[Threaded comment]
Your version of Excel allows you to read this threaded comment; however, any edits to it will get removed if the file is opened in a newer version of Excel. Learn more: https://go.microsoft.com/fwlink/?linkid=870924
Comment:
    Criado pela RDC 274 de 2019. Fernando Albuquerque Sant'Anna, nomeado, Port. 706, DOU de 08.04.19; exonerado, Port. 141, DOU de 04.03.21. Fernanda Smidt Lara Resende, nomeada, Port. 140, DOU de 04.03.21. Exonerada, Port. 106, DOU de 22/02/2022.
Marcelo Felga de Carvalho, Nomeado, Port. 109, DOU de 22/02/2022. Exonerado, Port. 388, DOU de 01/06/2022.
Yandra Ribeiro Torres, Port. 388, DOU de 01/06/2022. Exonerada, Port. 324, DOU de 10/04/2023.
Lorena Sales Rocha. Nomeada, Port. 324, DOU de 10/04/2023.</t>
        </r>
      </text>
    </comment>
    <comment ref="H377" authorId="487" shapeId="0" xr:uid="{00000000-0006-0000-0500-0000F8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Criado pela RDC 274 de 2019. Luiz Sérgio Rodrigues Alves Júnior, nomeado, Port. 707, DOU de 08.04.2019; exonerado, Port. 10, DOU de 08.01.21. Rosilane de Aquino Silva, nomeada, Port. 183, DOU de 06.04.21. Exonerada, Port. 394, DOU de 10/08/2021. Lilian Santos Prado, Nomeada, Port. 552, DOU de 25/10/2021; Exoneração, Port. 727, DOU de 03.07.2023. RDC 800/2023 Melhorias na redação das competências da GGPAF e suas unidades subordinadas ; Nomeada, Port. 720, DOU de 03.07.2023.
</t>
        </r>
      </text>
    </comment>
    <comment ref="H378" authorId="488" shapeId="0" xr:uid="{00000000-0006-0000-0500-0000F9010000}">
      <text>
        <r>
          <rPr>
            <sz val="10"/>
            <rFont val="Arial"/>
          </rPr>
          <t>[Threaded comment]
Your version of Excel allows you to read this threaded comment; however, any edits to it will get removed if the file is opened in a newer version of Excel. Learn more: https://go.microsoft.com/fwlink/?linkid=870924
Comment:
    NELCI DOS SANTOS, nomeado Pt 798, de 01/04/16 e exonerado pela Pt 1906, de 13/10/16.
Cássio Nascimento Marques, nomeado Pt 2050, de 9/11/16, exonerado, a pedido, a partir de 10/8/17,  Pt 1358, de 17/8/17 (retificada em 21/8/17); 
Maria Gislene dos Santos Miranda, nomeada Pt 1387, de 22/8/17, exonerada a partir de 13/11/17,  Pt 1.938, de 23/11/17.
Fernando Albuquerque Sant'Anna nomeado pt 314 de 09.03.18 e exonerado pt 706 de 08.04.19. Teresa Amanda Correia Lima Castelo Branco, nomeada, Port. 1.014, DOU de 15.05.19; exonerada, Port. 393, DOU de 08.05.20.
Tânia Evangelista Silva Carneiro. Nomeada, pt 394, DOU 08.05.20. Exonerada, pt 778, 04.01.21.
Vanessa de Araújo Matos, Nomeado, pt.783, DOU de 04.01.21. Exonerada, Port. 168, DOU de 14/03/2022.
Lorena Cristiane da Silva Souza, Nomeada, Port. 333, DOU de 12/05/2022. Exonerada, Port. 388, DOU de 20/04/2023.
Janaína Vieira Pacheco. Nomeada, Port. 388, DOU de 20/04/2023.
Exonerada, Port. 825, DOU 14/07/2026.
Rosangela Silva Duarte. Nomeada, Port. 829, DOU 14/07/2026.</t>
        </r>
      </text>
    </comment>
    <comment ref="H379" authorId="489" shapeId="0" xr:uid="{00000000-0006-0000-0500-0000FA010000}">
      <text>
        <r>
          <rPr>
            <sz val="10"/>
            <rFont val="Arial"/>
          </rPr>
          <t>[Threaded comment]
Your version of Excel allows you to read this threaded comment; however, any edits to it will get removed if the file is opened in a newer version of Excel. Learn more: https://go.microsoft.com/fwlink/?linkid=870924
Comment:
    Marcelo Felga de Carvalho, Nomeado, pt.779, DOU de 04.01.21. Exonerado, Port. 50, DOU de 20/01/2022. Cristiano Gregis, Nomeado, Port. 58, DOU de 25/01/2022.</t>
        </r>
      </text>
    </comment>
    <comment ref="M379" authorId="490" shapeId="0" xr:uid="{00000000-0006-0000-0500-0000FB010000}">
      <text>
        <r>
          <rPr>
            <sz val="10"/>
            <rFont val="Arial"/>
          </rPr>
          <t>[Threaded comment]
Your version of Excel allows you to read this threaded comment; however, any edits to it will get removed if the file is opened in a newer version of Excel. Learn more: https://go.microsoft.com/fwlink/?linkid=870924
Comment:
    Lorena Sales Rocha, designada, Port. 109,DOU de 19.02.21. Dispensada, Port. 59, DOU de 25/01/2022.
Noemi Melo Cabral. Designada, Port 1224, DOU de 28/12/2022.</t>
        </r>
      </text>
    </comment>
    <comment ref="H380" authorId="491" shapeId="0" xr:uid="{00000000-0006-0000-0500-0000FC010000}">
      <text>
        <r>
          <rPr>
            <sz val="10"/>
            <rFont val="Arial"/>
          </rPr>
          <t>[Threaded comment]
Your version of Excel allows you to read this threaded comment; however, any edits to it will get removed if the file is opened in a newer version of Excel. Learn more: https://go.microsoft.com/fwlink/?linkid=870924
Comment:
    Lorena Sales Rocha, Nomeado, pt.798, DOU de 04.01.21. Exonerada, Port. 190, DOU de 09/03/2023.
Noemi Melo Cabral, Nomeada, Port. 190, DOU de 09/03/2023.Exonerada, Port.155 DOU 30/01/2025.
Fernanda Bezerra de Oliveira. Nomeada, Por. 895, DOU 29/07/2025.</t>
        </r>
      </text>
    </comment>
    <comment ref="H381" authorId="492" shapeId="0" xr:uid="{00000000-0006-0000-0500-0000FD010000}">
      <text>
        <r>
          <rPr>
            <sz val="10"/>
            <rFont val="Arial"/>
          </rPr>
          <t>[Threaded comment]
Your version of Excel allows you to read this threaded comment; however, any edits to it will get removed if the file is opened in a newer version of Excel. Learn more: https://go.microsoft.com/fwlink/?linkid=870924
Comment:
    Felipe Machado Ribeiro de Sousa, nomeado, Port. 76, DOU de 08.02.21. Exoneração, Port. 721, DOU de 03.07.2023.
Claudia Maria da Costa Souza, nomeada, Port 1.297,DOU de 09.11.2023</t>
        </r>
      </text>
    </comment>
    <comment ref="H382" authorId="493" shapeId="0" xr:uid="{00000000-0006-0000-0500-0000FE010000}">
      <text>
        <r>
          <rPr>
            <sz val="10"/>
            <rFont val="Arial"/>
          </rPr>
          <t>[Threaded comment]
Your version of Excel allows you to read this threaded comment; however, any edits to it will get removed if the file is opened in a newer version of Excel. Learn more: https://go.microsoft.com/fwlink/?linkid=870924
Comment:
    Hilton Katz, nomeado, Port. 1.443, DOU de 27.08.19. Apostilamento nº 02, BS 01/2021, RDC 446/2020. Exonerado, Port. 1033, Dou de 03/11/2022. 
Mônica Cristina Antunes Figueiredo Duarte. Nomeada, Port. 1033, DOU de 03/11/2022.</t>
        </r>
      </text>
    </comment>
    <comment ref="H383" authorId="494" shapeId="0" xr:uid="{00000000-0006-0000-0500-000000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Clodoaldo José de Almeida Souza Júnior, Nomeado, pt.801, DOU de 04.01.21; exonerado, Port. 129, DOU de 01.03.21. Patrícia Domingues Masera, nomeada, Port. 132, DOU de 02.03.21. Exoneração, Port. 736, DOU de 03.07.2023. RDC 800/2023 Alteração do escopo de competências e nomenclatura da CMPAF; Patrícia Domingues Masera, Nomeada Port. 736, DOU de 03/07/2023.
</t>
        </r>
      </text>
    </comment>
    <comment ref="M383" authorId="495" shapeId="0" xr:uid="{00000000-0006-0000-0500-000001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Maru Luce Barbosa da Silva, designada, Port. 184, DOU de 04.04.21. Dispensada, Port. 79, DOU de 11/02/2022.
Clodoaldo José de Almeida Souza Júnior, Designado, Port. 79, DOU de 11/02/2022. Dispensado, Port. 405, DOU de 03/06/2022.
Anna Luisa Zago Lóes de Albuquerque, Designada, Port. 477, DOU de 27/06/2022. Dispensada, Port. 738, DOU de 03/07/2023. RDC n° 800/2023, alteração do escopo de competências da CMPAF; Designação, Port. 738, DOU de 03/07/2023.
</t>
        </r>
      </text>
    </comment>
    <comment ref="H384" authorId="496" shapeId="0" xr:uid="{00000000-0006-0000-0500-000002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Mysael Lima dos Santos Sousa, Nomeado, pt.785, DOU de 04.01.21; exonerado, Port. 148, DOU de 04.03.21. Mary Luce Barbosa da Silva, nomeada, Port. 148, DOU de 04.03.21. Exonerada, Port. 78, DOU de 11/02/2022.
Clodoaldo José de Almeida Souza Júnior, Nomeado, Port. 78, DOU de 11/02/2022. Exonerado, Port. 404, DOU de 03/06/2022.
Anna Luisa Zago Lóes de Albuquerque, Nomeada, Port. 476, DOU de 27/06/2022. Exoneração, Port. 737, DOU de 03.07.2023. RDC 800/2023 Alteração do escopo de competências e nomenclatura da CMPAF; Anna Luisa Zago Lóes de Albuquerque,, Nomeada Port. 737, DOU de 03/07/2023.
</t>
        </r>
      </text>
    </comment>
    <comment ref="H385" authorId="497" shapeId="0" xr:uid="{00000000-0006-0000-0500-000003020000}">
      <text>
        <r>
          <rPr>
            <sz val="10"/>
            <rFont val="Arial"/>
          </rPr>
          <t>[Threaded comment]
Your version of Excel allows you to read this threaded comment; however, any edits to it will get removed if the file is opened in a newer version of Excel. Learn more: https://go.microsoft.com/fwlink/?linkid=870924
Comment:
    Rosilane de Aquino Silva, nomeada Pt 757, de 24/03/16, e exonerada Pt 450, de 20/03/17.Gláucia Ribeiro Lima, nomeada, Port. 316, DOU de 11.02.19; exonerada, Port. 354, DOU de 15.04.20. Mateus Rodrigues Cerqueira, nomeado, Port. 396, DOU de 07.05.20; exonerado, Port. 469, DOU de 22.06.20. Nériton Ribeiro de Souza, nomeado, Port. 530, DOU de 24.07.20. Exonerado, Port. 576, DOU de 27/07/2022.
Elisa da Silva Braga Boccia, Nomeada, Port. 587, DOU de 01/08/2022.</t>
        </r>
      </text>
    </comment>
    <comment ref="M385" authorId="498" shapeId="0" xr:uid="{00000000-0006-0000-0500-000004020000}">
      <text>
        <r>
          <rPr>
            <sz val="10"/>
            <rFont val="Arial"/>
          </rPr>
          <t>[Threaded comment]
Your version of Excel allows you to read this threaded comment; however, any edits to it will get removed if the file is opened in a newer version of Excel. Learn more: https://go.microsoft.com/fwlink/?linkid=870924
Comment:
    Rosilane de Aquino Silva, designada pt 361 de 05/02/2016 e dispensada pt 758 de 24/03/2016.
Michelle Maia Ornellas, designada Pt  942, de 25/04/16, e dispensada Pt 701, 03/05/17.
Luana Janine Lopes da Costa, designada Pt 701, de 3/5/17, dispensada Pt 899, de 7/6/17.
Rosilane de Aquino Silva designada Pt 899, de 7/6/17, dispensada Pt 998, de 21/6/17.
Cristiano Gregis nomeado pt 998 de 21.06.17 e dispensado pt 1287 de 01.10.18. Gláucia Ribeiro Lima, designada, Port. 1.287, DOU de 01.10.18; dispensada, Port. 1.358, DOU de 05.08.19; Leonardo Nascimento Santos, designado, Port. Port. 1.358, DOU de 05.08.19; dispensado, Port. 472, DOU de 22.06.20. Nériton Ribeiro de Souza, designado, Port. 472, DOU de 22.06.20; dispensado, Port. 575, DOU de 31.08.20.
Mônica Cristina Antunes Figueirêdo. Duarte. Designada, Port 1141, DOU de 25/11/2022.Dispensada, Port. 1.080, DOU 10/09/2025.
Sylviann Marcelle Gonçalves de Souza. Designada, Port. 1.330, DOU 31/10/2025.</t>
        </r>
      </text>
    </comment>
    <comment ref="H386" authorId="499" shapeId="0" xr:uid="{00000000-0006-0000-0500-000005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das Graças Ramos Oliveira nomeada pt 438 de 22.02.16 e exonerada, a pedido, pt 1368 de 10.10.18. Nériton Ribeiro de Souza, nomeado, Port. 1.409, DOU de 18.10.18; exonerado, Port. 318, DOU de 11.02.19. Leonardo Nascimento Santos, nomeado, Port. 317, DOU de 11.02.19. Exonerado, Port. 488, DOU de 30/06/2022.
Caroline Nayanna Rodrigues Santos, Nomeada, Port. 539, DOU de 13/07/2022.Exonerada, Port. 1.241, DOU 10/10/2025.
Laila Sofia Mouawad. Nomeada, Port. 1.251, DOU 13/10/2025.</t>
        </r>
      </text>
    </comment>
    <comment ref="H387" authorId="500" shapeId="0" xr:uid="{780E779B-5ABA-45FD-AE6A-48539F71690A}">
      <text>
        <r>
          <rPr>
            <sz val="10"/>
            <rFont val="Arial"/>
          </rPr>
          <t>[Threaded comment]
Your version of Excel allows you to read this threaded comment; however, any edits to it will get removed if the file is opened in a newer version of Excel. Learn more: https://go.microsoft.com/fwlink/?linkid=870924
Comment:
    Mônica Cristina Antunes Figueirêdo Duarte, Nomeada Port. 722, DOU de 03/07/2023.
Reply:
    Exonerada. Port. 1.079, DOU 10/09/2025.
Sylviann Marcelle Gonçalves de Souza. Nomeada, Port. 1.240, DOU 10/10/2025.</t>
        </r>
      </text>
    </comment>
    <comment ref="H388" authorId="501" shapeId="0" xr:uid="{00000000-0006-0000-0500-000008020000}">
      <text>
        <r>
          <rPr>
            <sz val="10"/>
            <rFont val="Arial"/>
          </rPr>
          <t>[Threaded comment]
Your version of Excel allows you to read this threaded comment; however, any edits to it will get removed if the file is opened in a newer version of Excel. Learn more: https://go.microsoft.com/fwlink/?linkid=870924
Comment:
    João Gregório de Oliveira Júnior, Nomeado, pt.797, DOU de 04.01.21. Exoneração, Port. 725, DOU de 03.07.2023. Rodolfo da Silva Martins. Nomeado, Port. 723, DOU de 03.07.2023. Exonerado, Port. 1171,DOU de 16.10.2023. 
Misael Lima dos Santos. Nomeado, Port.1.350 , DOU de 24.11.2023. Exonerado, Port. 818, DOU 28.06.2024.
Caroline Nayanna Rodrigues Santos. Nomeada, Port. 1.241, DOU 10/10/2025.
Reply:
    Caroline Nayanna Rodrigues Santos. Exonerada. Port. 773, DOU 01/07/2026.</t>
        </r>
      </text>
    </comment>
    <comment ref="H389" authorId="502" shapeId="0" xr:uid="{00000000-0006-0000-0500-000009020000}">
      <text>
        <r>
          <rPr>
            <sz val="10"/>
            <rFont val="Arial"/>
          </rPr>
          <t>[Threaded comment]
Your version of Excel allows you to read this threaded comment; however, any edits to it will get removed if the file is opened in a newer version of Excel. Learn more: https://go.microsoft.com/fwlink/?linkid=870924
Comment:
    Edson Marinho de Sena, Nomeado, pt.799, DOU de 04.01.21. Exonerado, Port. 330, DOU de 11/04/2023. Tânia Evangelista Silva Carneiro, Nomeada, Port. 724, DOU de 03/07/2023.</t>
        </r>
      </text>
    </comment>
    <comment ref="H390" authorId="503" shapeId="0" xr:uid="{00000000-0006-0000-0500-00000A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Rodolfo da Silva Martins, Nomeado, pt.800, DOU de 04.01.21.Exoneração, Port. 723, DOU de 03.07.2023. João Gregório de Oliveira Júnior, nomeado Port. 725, DOU de 03/07/2023.
</t>
        </r>
      </text>
    </comment>
    <comment ref="H391" authorId="504" shapeId="0" xr:uid="{00000000-0006-0000-0500-00000B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Hilton Katz, nomeado, Port. 1.443, DOU de 27.08.19. Apostilamento nº 02, BS 01/2021, RDC 446/2020. Exonerado, Port. 1033, Dou de 03/11/2022. 
Mônica Cristina Antunes Figueiredo Duarte. Nomeada, Port. 1033, DOU de 03/11/2022.Exoneração, Port. 722, DOU de 03.07.2023. Maria Olívia Nogueira Teixeira Prata, Nomeada Port. 726, DOU de 03/07/2023.
</t>
        </r>
      </text>
    </comment>
    <comment ref="M391" authorId="505" shapeId="0" xr:uid="{00000000-0006-0000-0500-00000C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Olívia Nogueira Teixeira Prata. Designada, Port. 1156, DOU de 01/12/2022. Dispensada, Port. 805, DOU de 19/07/2023.
Albanita Maria Bezerra. Designada, Port. 805, DOU de 19/07/2023.</t>
        </r>
      </text>
    </comment>
    <comment ref="H392" authorId="506" shapeId="0" xr:uid="{00000000-0006-0000-0500-00000D020000}">
      <text>
        <r>
          <rPr>
            <sz val="10"/>
            <rFont val="Arial"/>
          </rPr>
          <t>[Threaded comment]
Your version of Excel allows you to read this threaded comment; however, any edits to it will get removed if the file is opened in a newer version of Excel. Learn more: https://go.microsoft.com/fwlink/?linkid=870924
Comment:
    Lívia Emi Inumaru, nomeada - Port. 1.444, DOU de 27.08.19. Ana Flávia Dias Vieira da Costa, nomeada, Port. 344, DOU de 08.04.20.
Apostilamento nº 01, BS 01/2021, RDC 446/2020.</t>
        </r>
      </text>
    </comment>
    <comment ref="M392" authorId="507" shapeId="0" xr:uid="{00000000-0006-0000-0500-00000E020000}">
      <text>
        <r>
          <rPr>
            <sz val="10"/>
            <rFont val="Arial"/>
          </rPr>
          <t>[Threaded comment]
Your version of Excel allows you to read this threaded comment; however, any edits to it will get removed if the file is opened in a newer version of Excel. Learn more: https://go.microsoft.com/fwlink/?linkid=870924
Comment:
    Caroline Nayanna Rodrigues Santos, designada, Port. 364, DOU de 22.02.19; dispensada, Port. 345, DOU de 08.04.20.
Patrícia Pereira da Silva de Freitas. Designada. DOU de 19/05/2021. Dispensada, Port. 120, DOU de 14/02/2023.
Patrícia Basílio Medeiros Carpes. Designada, Port. 227, DOU de 13/03/2023.</t>
        </r>
      </text>
    </comment>
    <comment ref="H393" authorId="508" shapeId="0" xr:uid="{00000000-0006-0000-0500-00000F020000}">
      <text>
        <r>
          <rPr>
            <sz val="10"/>
            <rFont val="Arial"/>
          </rPr>
          <t>[Threaded comment]
Your version of Excel allows you to read this threaded comment; however, any edits to it will get removed if the file is opened in a newer version of Excel. Learn more: https://go.microsoft.com/fwlink/?linkid=870924
Comment:
    Lívia Emi Inumaru, nomeada - Port. 1.444, DOU de 27.08.19
Apostilamento nº 03, BS 01/2021, RDC 446/2020.</t>
        </r>
      </text>
    </comment>
    <comment ref="M393" authorId="509" shapeId="0" xr:uid="{00000000-0006-0000-0500-000010020000}">
      <text>
        <r>
          <rPr>
            <sz val="10"/>
            <rFont val="Arial"/>
          </rPr>
          <t>[Threaded comment]
Your version of Excel allows you to read this threaded comment; however, any edits to it will get removed if the file is opened in a newer version of Excel. Learn more: https://go.microsoft.com/fwlink/?linkid=870924
Comment:
    Rodolfo da Silva Martins, designado, pt 892, DOU de 26.04.19.
Apostilamento nº 18, BS 01/2021, RDC 446/20. Dispensado,pt 1.170,DOU de 16.10.2023
Juliana de Melos Couto de Almeida. Nomeda Port. 265, DOU de 07.03.2024</t>
        </r>
      </text>
    </comment>
    <comment ref="H394" authorId="510" shapeId="0" xr:uid="{E47FEC52-B8A4-43ED-8963-874536B08579}">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RDC 800/2023 Criação do PAFRE; Lilian Santos Prado, Nomeada, Port. 727, DOU de 03.07.2023.
</t>
        </r>
      </text>
    </comment>
    <comment ref="M394" authorId="511" shapeId="0" xr:uid="{E20AB04A-22AB-4BF3-9B94-6F1190A7DF7B}">
      <text>
        <r>
          <rPr>
            <sz val="10"/>
            <rFont val="Arial"/>
          </rPr>
          <t>[Threaded comment]
Your version of Excel allows you to read this threaded comment; however, any edits to it will get removed if the file is opened in a newer version of Excel. Learn more: https://go.microsoft.com/fwlink/?linkid=870924
Comment:
    Marcel Figueira, Designado Port. 1.371, DOU de 29.11.2023</t>
        </r>
      </text>
    </comment>
    <comment ref="H395" authorId="512" shapeId="0" xr:uid="{C037824B-860F-4407-BBE3-EDAC340D76BE}">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RDC 800/2023 Criação da CFPAF; Camila Fracalossi Rediguieri, Nomeada  Port. 728, DOU de 03.07.2023.
</t>
        </r>
      </text>
    </comment>
    <comment ref="M395" authorId="513" shapeId="0" xr:uid="{061C39FC-B499-423D-BE62-9EB5DF9FCAEF}">
      <text>
        <r>
          <rPr>
            <sz val="10"/>
            <rFont val="Arial"/>
          </rPr>
          <t>[Threaded comment]
Your version of Excel allows you to read this threaded comment; however, any edits to it will get removed if the file is opened in a newer version of Excel. Learn more: https://go.microsoft.com/fwlink/?linkid=870924
Comment:
    RDC 800/2023 Criação da CFPAF; Rodolfo Navarro Nunes, Designar Port. 764, DOU de 07.07.2023.
Reply:
    Rodolfo Navarro Nunes, Dispensado. Port. 385, DOU de 17.03.2025.
Erica Cristina Santos Carvalho. Designada, Port. 385, DOU de 17.03.2025</t>
        </r>
      </text>
    </comment>
    <comment ref="H396" authorId="514" shapeId="0" xr:uid="{7D89E1F4-19F7-444F-9DA7-7BD68C01089A}">
      <text>
        <r>
          <rPr>
            <sz val="10"/>
            <rFont val="Arial"/>
          </rPr>
          <t>[Threaded comment]
Your version of Excel allows you to read this threaded comment; however, any edits to it will get removed if the file is opened in a newer version of Excel. Learn more: https://go.microsoft.com/fwlink/?linkid=870924
Comment:
    RDC 800/2023 Criação da CFPAF.
Reply:
    Erica Cristina Santos Carvalho. Nomeada. Port. 384, DOU de 17.03.2024.</t>
        </r>
      </text>
    </comment>
    <comment ref="H397" authorId="515" shapeId="0" xr:uid="{12C7B106-692D-41D1-8D8A-C6E08499A9E8}">
      <text>
        <r>
          <rPr>
            <sz val="10"/>
            <rFont val="Arial"/>
          </rPr>
          <t>[Threaded comment]
Your version of Excel allows you to read this threaded comment; however, any edits to it will get removed if the file is opened in a newer version of Excel. Learn more: https://go.microsoft.com/fwlink/?linkid=870924
Comment:
    RDC 800/2023 Criação da CFPAF; Silvana Rodrigues Nascimento, Nomeada Port. 730, DOU de 03.07.2023. Exonerada, Port. 1045, DOU de 19/09/2023.
Reply:
    Mayara Chaves Faria Brina. Nomeada, Port 202, DOU de 22.02.2024</t>
        </r>
      </text>
    </comment>
    <comment ref="H398" authorId="516" shapeId="0" xr:uid="{D8F6961B-EE9C-4713-9F8B-2929C9154D2F}">
      <text>
        <r>
          <rPr>
            <sz val="10"/>
            <rFont val="Arial"/>
          </rPr>
          <t>[Threaded comment]
Your version of Excel allows you to read this threaded comment; however, any edits to it will get removed if the file is opened in a newer version of Excel. Learn more: https://go.microsoft.com/fwlink/?linkid=870924
Comment:
    RDC 800/2023 Criação da CFPAF; Wanda Fornaciari Augusto, Nomeada  Port. 731, DOU de 03.07.2023.
Reply:
    Exonerada, Port. 767, DOU 24.06.2024
Reply:
    Cláudia Alves Pereira. Nomeada, Port. 859, DOU 11.07.2024. Exonerada, Port. 875, DOU 18/07/2025.
Alana Silva da Purificação Galeno. Nomeada, Port.876, DOU 18/07/2025.Exonerada, Port.119, DOU 06/02/2026.
Reply:
    Caroline Nayanna Rodrigues Santos. Nomeada. Port. 773, DOU 01/07/2026.</t>
        </r>
      </text>
    </comment>
    <comment ref="H399" authorId="517" shapeId="0" xr:uid="{44485D17-A35B-4E2A-901C-45266469D1B2}">
      <text>
        <r>
          <rPr>
            <sz val="10"/>
            <rFont val="Arial"/>
          </rPr>
          <t>[Threaded comment]
Your version of Excel allows you to read this threaded comment; however, any edits to it will get removed if the file is opened in a newer version of Excel. Learn more: https://go.microsoft.com/fwlink/?linkid=870924
Comment:
    RDC 800/2023 Criação da CFPAF; Mariana Rebello Pereira,, Nomeada  Port. 732, DOU de 03.07.2023.</t>
        </r>
      </text>
    </comment>
    <comment ref="H400" authorId="518" shapeId="0" xr:uid="{415A5436-ABF8-4632-81BB-5DD79E1B4AC5}">
      <text>
        <r>
          <rPr>
            <sz val="10"/>
            <rFont val="Arial"/>
          </rPr>
          <t>[Threaded comment]
Your version of Excel allows you to read this threaded comment; however, any edits to it will get removed if the file is opened in a newer version of Excel. Learn more: https://go.microsoft.com/fwlink/?linkid=870924
Comment:
    RDC 800/2023 Criação da CFPAF.
Reply:
    Erica Cristina Santos Carvalho. Nomeada. Port. 283, DOU de 12.03.2024.Exonerada, Port. 384, DOU 17/03/2025.
Reply:
    Sara Fabiana Bittencourt de Aguiar. Nomeada. Port. 808, DOU 02/07/2025.</t>
        </r>
      </text>
    </comment>
    <comment ref="H401" authorId="519" shapeId="0" xr:uid="{6AC63A62-CF6F-4694-96D4-085DD0760237}">
      <text>
        <r>
          <rPr>
            <sz val="10"/>
            <rFont val="Arial"/>
          </rPr>
          <t>[Threaded comment]
Your version of Excel allows you to read this threaded comment; however, any edits to it will get removed if the file is opened in a newer version of Excel. Learn more: https://go.microsoft.com/fwlink/?linkid=870924
Comment:
    RDC 800/2023 Criação da PVAFE; Marcela Zaquia Fraga de Castro, Nomeada  Port. 733, DOU de 03.07.2023.
Reply:
    Exonerada, Port. 927, DOU 26.07.2024.
Reply:
    Cleonice Moreira Cordeiro. Nomeada, Port. 1.038, DOU 19.08.2024</t>
        </r>
      </text>
    </comment>
    <comment ref="M401" authorId="520" shapeId="0" xr:uid="{F1302DD5-B2E0-4202-B3EC-9F000EAA404A}">
      <text>
        <r>
          <rPr>
            <sz val="10"/>
            <rFont val="Arial"/>
          </rPr>
          <t>[Threaded comment]
Your version of Excel allows you to read this threaded comment; however, any edits to it will get removed if the file is opened in a newer version of Excel. Learn more: https://go.microsoft.com/fwlink/?linkid=870924
Comment:
    Monique Monia Pontes Gama. Designada, Port. 824, DOU 07/07/2025.</t>
        </r>
      </text>
    </comment>
    <comment ref="H402" authorId="521" shapeId="0" xr:uid="{75B26777-EC19-4BE5-8AD8-0E6C271E60FE}">
      <text>
        <r>
          <rPr>
            <sz val="10"/>
            <rFont val="Arial"/>
          </rPr>
          <t>[Threaded comment]
Your version of Excel allows you to read this threaded comment; however, any edits to it will get removed if the file is opened in a newer version of Excel. Learn more: https://go.microsoft.com/fwlink/?linkid=870924
Comment:
    Michelle Werneck de Oliveira, Nomeada, Port. 310, DOU de 22/06/2021. Exonerada, Port. 560, DOU de 18/07/2022.
Thais Mesquita do Couto Araújo. Nomeada, Port. 902, DOU de 11/10/2022.
Thais Mesquita do Couto Araújo. Nomeada, Port. 232, DOU 12/02/2025.</t>
        </r>
      </text>
    </comment>
    <comment ref="M402" authorId="522" shapeId="0" xr:uid="{00000000-0006-0000-0500-000019020000}">
      <text>
        <r>
          <rPr>
            <sz val="10"/>
            <rFont val="Arial"/>
          </rPr>
          <t>[Threaded comment]
Your version of Excel allows you to read this threaded comment; however, any edits to it will get removed if the file is opened in a newer version of Excel. Learn more: https://go.microsoft.com/fwlink/?linkid=870924
Comment:
    Michelle Werneck de Oliveira, designada, Port. 322, DOU de 29/06/2021. Dispensada, Port. 1038, DOU de 04/11/2022.
Thais Mesquita do Couto Araújo. Designada, Port. 1167, DOU de 07/12/2022.Dispensada, Port. 234, DOU 12/02/2025.
Victor Gustavo Santos Gabas. Designado, Port.613, DOU 07/05/2025.</t>
        </r>
      </text>
    </comment>
    <comment ref="H403" authorId="523" shapeId="0" xr:uid="{00000000-0006-0000-0500-00001A020000}">
      <text>
        <r>
          <rPr>
            <sz val="10"/>
            <rFont val="Arial"/>
          </rPr>
          <t>[Threaded comment]
Your version of Excel allows you to read this threaded comment; however, any edits to it will get removed if the file is opened in a newer version of Excel. Learn more: https://go.microsoft.com/fwlink/?linkid=870924
Comment:
    Michelle Werneck de Oliveira, Nomeada, Port. 310, DOU de 22/06/2021. Exonerada, Port. 560, DOU de 18/07/2022.
Thais Mesquita do Couto Araújo. Nomeada, Port. 902, DOU de 11/10/2022.Exonerada,Port. 232, DOU 12/02/2025.
Michelle Werneck de Oliveira. Nomeada, Port. 233, DOU 12/02/2025.Exonerada, Port. 576, DOU 30/04/2025.
Victor Gustavo Santos Gabas. Nomeado, Port. 612, DOU 07/05/2025.</t>
        </r>
      </text>
    </comment>
    <comment ref="H404" authorId="524" shapeId="0" xr:uid="{A7D672A4-2AAA-469C-89FB-38F3F76DFD07}">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RDC 800/2023. Diego da Silva Moreira, Nomeado Port. 734, DOU de 03/07/2023. </t>
        </r>
      </text>
    </comment>
    <comment ref="H405" authorId="525" shapeId="0" xr:uid="{4DE5DA6B-11AD-4401-8C75-7CBBA32562A6}">
      <text>
        <r>
          <rPr>
            <sz val="10"/>
            <rFont val="Arial"/>
          </rPr>
          <t>[Threaded comment]
Your version of Excel allows you to read this threaded comment; however, any edits to it will get removed if the file is opened in a newer version of Excel. Learn more: https://go.microsoft.com/fwlink/?linkid=870924
Comment:
    RDC 800/2023. Victor Gustavo Santos Gabas, Nomeado Port. 735, DOU de 03/07/2023. 
Reply:
    Exonerado, Port. 612, DOU 07/05/2025.
Reply:
    Bianca Kollross. Nomeada Port. 805, DOU de 01/07/2025.</t>
        </r>
      </text>
    </comment>
    <comment ref="H406" authorId="526" shapeId="0" xr:uid="{00000000-0006-0000-0500-00001C020000}">
      <text>
        <r>
          <rPr>
            <sz val="10"/>
            <rFont val="Arial"/>
          </rPr>
          <t>[Threaded comment]
Your version of Excel allows you to read this threaded comment; however, any edits to it will get removed if the file is opened in a newer version of Excel. Learn more: https://go.microsoft.com/fwlink/?linkid=870924
Comment:
    Jerfeson Nepumuceno Caldas, Nomeado, pt.795, DOU de 04.01.21.</t>
        </r>
      </text>
    </comment>
    <comment ref="M406" authorId="527" shapeId="0" xr:uid="{00000000-0006-0000-0500-00001D020000}">
      <text>
        <r>
          <rPr>
            <sz val="10"/>
            <rFont val="Arial"/>
          </rPr>
          <t>[Threaded comment]
Your version of Excel allows you to read this threaded comment; however, any edits to it will get removed if the file is opened in a newer version of Excel. Learn more: https://go.microsoft.com/fwlink/?linkid=870924
Comment:
    Sérgio Sabino Rodrigues, Designado, pt.807, DOU de 04.01.21.</t>
        </r>
      </text>
    </comment>
    <comment ref="H407" authorId="528" shapeId="0" xr:uid="{00000000-0006-0000-0500-00001E020000}">
      <text>
        <r>
          <rPr>
            <sz val="10"/>
            <rFont val="Arial"/>
          </rPr>
          <t>[Threaded comment]
Your version of Excel allows you to read this threaded comment; however, any edits to it will get removed if the file is opened in a newer version of Excel. Learn more: https://go.microsoft.com/fwlink/?linkid=870924
Comment:
    Lúcio Firmino Ramos, Nomeado, pt.786, DOU de 04.01.21.</t>
        </r>
      </text>
    </comment>
    <comment ref="H408" authorId="529" shapeId="0" xr:uid="{00000000-0006-0000-0500-00001F020000}">
      <text>
        <r>
          <rPr>
            <sz val="10"/>
            <rFont val="Arial"/>
          </rPr>
          <t>[Threaded comment]
Your version of Excel allows you to read this threaded comment; however, any edits to it will get removed if the file is opened in a newer version of Excel. Learn more: https://go.microsoft.com/fwlink/?linkid=870924
Comment:
    Sérgio Sabino Rodrigues, Nomeado, pt.787, DOU de 04.01.21.</t>
        </r>
      </text>
    </comment>
    <comment ref="H409" authorId="530" shapeId="0" xr:uid="{00000000-0006-0000-0500-000020020000}">
      <text>
        <r>
          <rPr>
            <sz val="10"/>
            <rFont val="Arial"/>
          </rPr>
          <t>[Threaded comment]
Your version of Excel allows you to read this threaded comment; however, any edits to it will get removed if the file is opened in a newer version of Excel. Learn more: https://go.microsoft.com/fwlink/?linkid=870924
Comment:
    Helio dos Santos Costa nomeado pt 370 de 05.02.16 e exonerado pt 681 de 08.04.19.
Houve alteração regimental, RDC 274 de 2019, que alterou o nome da CVPAF-AC e a vinculou à regional CRPAF-AM. Exonerado, Port. 591, DOU de 16.09.20. Luiz Carlos Soares da Silva, nomeado, Port. 591,DOU de 16.09.20.
Apostilamento nº 27, BS 01/2021, RDC 446/2020.</t>
        </r>
      </text>
    </comment>
    <comment ref="M409" authorId="531" shapeId="0" xr:uid="{00000000-0006-0000-0500-000021020000}">
      <text>
        <r>
          <rPr>
            <sz val="10"/>
            <rFont val="Arial"/>
          </rPr>
          <t>[Threaded comment]
Your version of Excel allows you to read this threaded comment; however, any edits to it will get removed if the file is opened in a newer version of Excel. Learn more: https://go.microsoft.com/fwlink/?linkid=870924
Comment:
    Graci Medeiros Lopes, designada Pt 251, de 4/2 13, dispensada Pt 2020, de 11/12/17.
Luiz Carlos Soares da Silva designado pt 2020 de 11.12.17 e dispensado pt 715 de 08.04.19.
Houve alteração regimental, RDC 274 de 2019, que alterou o nome da CVPAF-AC e a vinculou à regional CRPAF-AM.
Luiz Carlos Soares da Silva, Designado, Port. 715, DOU de 08.04.19. Dispensado, Port. 686, DOU de 19.11.20.
Elizanira Ribeiro Alves de Mendonça, designado, Port. 686, DOU de 19.11.20
Apostilamento nº 28, BS 01/2021, RDC 446/2020. Dispensada, Port. 342, DOU de 18/05/2022.</t>
        </r>
      </text>
    </comment>
    <comment ref="H410" authorId="532" shapeId="0" xr:uid="{00000000-0006-0000-0500-000022020000}">
      <text>
        <r>
          <rPr>
            <sz val="10"/>
            <rFont val="Arial"/>
          </rPr>
          <t>[Threaded comment]
Your version of Excel allows you to read this threaded comment; however, any edits to it will get removed if the file is opened in a newer version of Excel. Learn more: https://go.microsoft.com/fwlink/?linkid=870924
Comment:
    Alex Sandre de Moura, nomeado pt 141 de 04/02/2013 e exonerado pt 1875 de 28/11/2013. 
John Nogueira Rodrigues nomeado pt 372 de 05.02.16 e exonerado pt 1474 de 25.10.18.
Gilson Lely Brito da Silva nomeado pt 1474 de 25.10.18 e exonerado pt 680 de 08.04.19.
Houve alteração regimental, RDC 274 de 2019, que alterou o nome da CVPAF-AP e a vinculou à regional CRPAF-AM. Gilson  Lely Brito da Silva, nomeado, Port. 680, DOU de 08.04.19; exonerado, Port. 589, DOU de 16.09.20. Claudemir Lima Brito, nomeado, Port. 589, DOU de 16.09.20.
Apostilamento nº 25, BS 01/2021, RDC 446/2020.Exonerado, Port.338, DOU 06/03/2025.
GILSON LELY BRITO DA SILVA. Nomeado, Port. 338, DOU 06/03/2025</t>
        </r>
      </text>
    </comment>
    <comment ref="M410" authorId="533" shapeId="0" xr:uid="{00000000-0006-0000-0500-000023020000}">
      <text>
        <r>
          <rPr>
            <sz val="10"/>
            <rFont val="Arial"/>
          </rPr>
          <t>[Threaded comment]
Your version of Excel allows you to read this threaded comment; however, any edits to it will get removed if the file is opened in a newer version of Excel. Learn more: https://go.microsoft.com/fwlink/?linkid=870924
Comment:
    Rosa de Fatima F. do Carmo, designada pt 260, de 04/02/2013 e dispensada, a pedido, pt 498 de 07/03/2013.
John Nogueira, designado pt 498 de 07/03/2013 e dispensado pt 1005 de 17/06/2014.
Claudemir Lima Brito, designado PT 01.006 de 17/06/2014 e dispensado PT 01.263 de 31/07/2017
Gilson Lely Brito da Silva designado pt 1263 de 31.07.17 e dispensado pt 1461 de 24.10.18. Carlos Alberto Nascimento Barbosa, designado, Port. 1.993, DOU de 23.12.19
Apostilamento nº 26, BS 01/2021, RDC 446/2020.</t>
        </r>
      </text>
    </comment>
    <comment ref="H411" authorId="534" shapeId="0" xr:uid="{00000000-0006-0000-0500-000024020000}">
      <text>
        <r>
          <rPr>
            <sz val="10"/>
            <rFont val="Arial"/>
          </rPr>
          <t>[Threaded comment]
Your version of Excel allows you to read this threaded comment; however, any edits to it will get removed if the file is opened in a newer version of Excel. Learn more: https://go.microsoft.com/fwlink/?linkid=870924
Comment:
    Iracy do Socorro Dantas Nery, nomeada pt 462 de 28/02/2013 e exonerada, a pedido, pt 2011 de 02/01/2015.
Flavio Silva de Almeida nomeado pt 116 de 26.01.15 e exonerado pt 679 de 08.04.19.
Houve alteração regimental, RDC 274 de 2019, transformou a CVPAF/AM em regional, CRPAF/AM.
Jerfeson Nepumuceno Caldas, nomeado, pt 679, DOU 08.04.19, Exonerado, pt 795, DOU de 04.01.21. Altemir Calazans Belém, nomeado, Port. 200, DOU de 13/04/21.</t>
        </r>
      </text>
    </comment>
    <comment ref="M411" authorId="535" shapeId="0" xr:uid="{00000000-0006-0000-0500-000025020000}">
      <text>
        <r>
          <rPr>
            <sz val="10"/>
            <rFont val="Arial"/>
          </rPr>
          <t>[Threaded comment]
Your version of Excel allows you to read this threaded comment; however, any edits to it will get removed if the file is opened in a newer version of Excel. Learn more: https://go.microsoft.com/fwlink/?linkid=870924
Comment:
    Iracy do Socorro Dantas Nery, designada pt 257 de 04/02/13 e dispensada pt 463 de 28/02/2013.
Oseas Reis da Costa, designado pt 567 de 25/03/2013 e dispensado pt 408 de 04/04/2014.
Flavio Ferreira de Almeida, designado pt 408 de 04/04/2014 e dispensado, a partir de 26/01/2015, pt 54 de 30/01/2015.
Lúcio Firmino Ramos, designado pt 189 de 09/04/2015 e dispensado pt 1503 de 11/12/2015.
Gilson Goes Rodrigues designado pt. 1503 de 11.12.15 e dispensado pt. 235 de 26.02.18.
Sérgio Sabino Rodrigues designado pt 235 de 26.02.18 e dispensado pt 714 de 08.04.19.
Houve alteração regimental, RDC 274 de 2019, transformou a CVPAF/AM em regional, CRPAF/AM.
Dispensado, pt 807, DOU de 04.01.21. Lúcio Firmino Ramos, designado, Port. 50, DOU de 28.01.21.</t>
        </r>
      </text>
    </comment>
    <comment ref="H412" authorId="536" shapeId="0" xr:uid="{00000000-0006-0000-0500-000026020000}">
      <text>
        <r>
          <rPr>
            <sz val="10"/>
            <rFont val="Arial"/>
          </rPr>
          <t>[Threaded comment]
Your version of Excel allows you to read this threaded comment; however, any edits to it will get removed if the file is opened in a newer version of Excel. Learn more: https://go.microsoft.com/fwlink/?linkid=870924
Comment:
    Patricia Cristina Antunes Sebastião, nomeada pt 176 de 04/02/2013 e exonerada pt 1638 de 10/10/2014. 
Edivandro Mota Guimarães nomeado pt 1639 de 10.10.14 e exonerado pt 682 de 08.04.19.
Houve alteração regimental, RDC 274 de 2019, que alterou o nome da CVPAF-PA e a vinculou à regional CRPAF-AM.
Apostilamento nº 29, BS 01/2021, RDC 446/2020. Edivandro Mota Guimarães, nomeado, Port. 682, DOU de 09.04.19; exonerado, Port. 46, DOU de 27.01.21. Augusto dos Anjos Peiche, nomeado, Port. 46, DOU de 27.01.21.</t>
        </r>
      </text>
    </comment>
    <comment ref="M412" authorId="537" shapeId="0" xr:uid="{00000000-0006-0000-0500-000027020000}">
      <text>
        <r>
          <rPr>
            <sz val="10"/>
            <rFont val="Arial"/>
          </rPr>
          <t>[Threaded comment]
Your version of Excel allows you to read this threaded comment; however, any edits to it will get removed if the file is opened in a newer version of Excel. Learn more: https://go.microsoft.com/fwlink/?linkid=870924
Comment:
    Pedro Basílio Vale de Souza designado pt 1926 de 09.12.13 e dispensado pt 716 de 08.04.19.
Houve alteração regimental, RDC 274 de 2019, que alterou o nome da CVPAF-PA e a vinculou à regional CRPAF-AM.
Apostilamento nº 30, BS 01/2021, RDC 446/2020.Dispensado, Port. 649, DOU 16/05/2025.
Tertuliano da Silva Montão Neto. Designado, Port. 649, DOU 16/05/2025.</t>
        </r>
      </text>
    </comment>
    <comment ref="H413" authorId="538" shapeId="0" xr:uid="{00000000-0006-0000-0500-000028020000}">
      <text>
        <r>
          <rPr>
            <sz val="10"/>
            <rFont val="Arial"/>
          </rPr>
          <t>[Threaded comment]
Your version of Excel allows you to read this threaded comment; however, any edits to it will get removed if the file is opened in a newer version of Excel. Learn more: https://go.microsoft.com/fwlink/?linkid=870924
Comment:
    Helio dos Santos Costa, nomeado pt 205 de 04/02/2013 e exonerado pt 1248 de 07/08/2013.
Tertuliano da Silva Montão Neto, nomeado pt 1249 de 07/08/2013 e exonerado, a pedido, a partir de 01/08/2015, pt 878 de 31/07/2015.
Waldir Rocha Lima nomeado pt 2051 de 09.11.16 e exonerado pt 683 de 08.04.19.
Houve alteração regimental, RDC 274 de 2019, que alterou o nome da CVPAF-RO e a vinculou à regional CRPAF-AM. Waldir Rocha Lima, nomeado, Port. 683, DOU de 08.04.19; exonerado, Port. 532, DOU de 27.07.20. Bernadina de Freitas, nomeada, Port. 532, DOU de 27.07.20. Exonerada, Port. 4, DOU de 09/01/2023.
Apostilamento nº 31, BS 01/2021, RDC 446/2020.
Paulo Sérgio Souza Marques. Nomeado, Port. 4, DOU de 09/01/2023.</t>
        </r>
      </text>
    </comment>
    <comment ref="M413" authorId="539" shapeId="0" xr:uid="{00000000-0006-0000-0500-000029020000}">
      <text>
        <r>
          <rPr>
            <sz val="10"/>
            <rFont val="Arial"/>
          </rPr>
          <t>[Threaded comment]
Your version of Excel allows you to read this threaded comment; however, any edits to it will get removed if the file is opened in a newer version of Excel. Learn more: https://go.microsoft.com/fwlink/?linkid=870924
Comment:
    João de Deus Filho, designado pt 314 de 04/02/2013 e dispensado, a pedido, pt 1744 de 24/10/2014.
WALDIR ROCHA LIMA designação Pt 484 de 03/11/14, exoneração Pt 2.052, de 09/11/16.
Hélio Luciano de Paula,  designado Pt 2.052, de 9/11/16, dispensado, a pedido, Pt 1.160, de 13/7/17. Paulo Sérgio Souza Marques, designado, Port. 1.357, DOU de 05.08.19.
Apostilamento nº 32, BS 01/2021, RDC 446/2020. Dispensado, Port. 108, DOU de 09/02/2023.</t>
        </r>
      </text>
    </comment>
    <comment ref="H414" authorId="540" shapeId="0" xr:uid="{00000000-0006-0000-0500-00002A020000}">
      <text>
        <r>
          <rPr>
            <sz val="10"/>
            <rFont val="Arial"/>
          </rPr>
          <t>[Threaded comment]
Your version of Excel allows you to read this threaded comment; however, any edits to it will get removed if the file is opened in a newer version of Excel. Learn more: https://go.microsoft.com/fwlink/?linkid=870924
Comment:
    Katia Faria da Silva nomeada pt 378 de 05.02.16 e exonerada pt 684 de 08.04.19.
Houve alteração regimental, RDC 274 de 2019, que alterou o nome da CVPAF-RR e a vinculou à regional CRPAF-AM.
Apostilamento nº 33, BS 01/2021, RDC 446/2020.</t>
        </r>
      </text>
    </comment>
    <comment ref="M414" authorId="541" shapeId="0" xr:uid="{00000000-0006-0000-0500-00002B020000}">
      <text>
        <r>
          <rPr>
            <sz val="10"/>
            <rFont val="Arial"/>
          </rPr>
          <t>[Threaded comment]
Your version of Excel allows you to read this threaded comment; however, any edits to it will get removed if the file is opened in a newer version of Excel. Learn more: https://go.microsoft.com/fwlink/?linkid=870924
Comment:
    Bernardina de Freitas designada pt 675 de 18.05.18 e dispensada pt 788 de 18.06.18.
Rosineide Tavares de Souza Picanço designada pt 788 de 18.06.18 e dispensada pt 717 de 08.04.19.
Houve alteração regimental, RDC 274 de 2019, que alterou o nome da CVPAF-RR e a vinculou à regional CRPAF-AM.
Apostilamento nº 34, BS 01/2021, RDC 446/2020.
Rosineide Tavares de Souza Picanço, Designada, Port 717, DOU de 08/04/2019. Dispensada, Port. 271, DOU de 18/05/2021.
Solange Almeida Moraes, Port 271, Designada, DOU de 18/05/2021.</t>
        </r>
      </text>
    </comment>
    <comment ref="H415" authorId="542" shapeId="0" xr:uid="{00000000-0006-0000-0500-00002C020000}">
      <text>
        <r>
          <rPr>
            <sz val="10"/>
            <rFont val="Arial"/>
          </rPr>
          <t>[Threaded comment]
Your version of Excel allows you to read this threaded comment; however, any edits to it will get removed if the file is opened in a newer version of Excel. Learn more: https://go.microsoft.com/fwlink/?linkid=870924
Comment:
    Wania Leila de Souza Pantoja nomeada pt 210 de 04.02.13 e exonerada pt 744 de 08.04.19.
Houve alteração regimental, RDC 274 de 2019, que alterou a vinculação de estaduais a regionais. Wania Leila de Souza Pantoja, nomeada, Port. 744, DOU de 08.04.19; exonerada, Port. 1.293, DOU de 23.07.2019. Wania Leila de Souza Pantoja, nomeada, Port. 1.849, DOU de 20.11.19.
Apostilamento nº 35, BS 01/2021, RDC 446/2020.</t>
        </r>
      </text>
    </comment>
    <comment ref="M415" authorId="543" shapeId="0" xr:uid="{00000000-0006-0000-0500-00002D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Solange Maria Gemaque de Oliveira, designada pt 379 de 13/02/2013 e dispensada pt 1629 de 11/10/2013.
Maria Goreth de Almeida Alves, designada pt 1629 de 11/10/2013 e dispensada pt 164 de 10/02/2014. 
Maria Goreth de Almeida Alves, designada pt 515 de 30.07.15 e dispensada a pedido pt 1265 de 27.09.18. </t>
        </r>
      </text>
    </comment>
    <comment ref="H416" authorId="544" shapeId="0" xr:uid="{00000000-0006-0000-0500-00002E020000}">
      <text>
        <r>
          <rPr>
            <sz val="10"/>
            <rFont val="Arial"/>
          </rPr>
          <t>[Threaded comment]
Your version of Excel allows you to read this threaded comment; however, any edits to it will get removed if the file is opened in a newer version of Excel. Learn more: https://go.microsoft.com/fwlink/?linkid=870924
Comment:
    Afonso Infurna Júnior, Nomeado, pt.794, DOU de 04.01.21. Exonerado, Port. 218, DOU de 08/04/2022.
Adriana Aquino Barbosa, Nomeada, Port 355, DOU seção 1 de 26/05/2022 (republicado na seção 2, em 27/05/2022).</t>
        </r>
      </text>
    </comment>
    <comment ref="M416" authorId="545" shapeId="0" xr:uid="{00000000-0006-0000-0500-00002F02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Aquino Barbosa, Designado, pt.806, DOU de 04.01.21. Dispensada, Port. 356, DOU seção 1 de 26/05/2022 (republicada na seção 2 em 27/05/2022).
Wildenildo Oliveira dos Santos, Designado, Port. 356, DOU seção 1 de 26/05/2022 (republicado na seção 2 em 27/05/2022).</t>
        </r>
      </text>
    </comment>
    <comment ref="H417" authorId="546" shapeId="0" xr:uid="{00000000-0006-0000-0500-000030020000}">
      <text>
        <r>
          <rPr>
            <sz val="10"/>
            <rFont val="Arial"/>
          </rPr>
          <t>[Threaded comment]
Your version of Excel allows you to read this threaded comment; however, any edits to it will get removed if the file is opened in a newer version of Excel. Learn more: https://go.microsoft.com/fwlink/?linkid=870924
Comment:
    Genivaldo Francisco de Paula, Nomeado, pt.788, DOU de 04.01.21. Exonerado, Pt. 1087,DOU de 03/10/2023</t>
        </r>
      </text>
    </comment>
    <comment ref="H418" authorId="547" shapeId="0" xr:uid="{00000000-0006-0000-0500-00003102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Aquino Barbosa, Nomeada, pt.789, DOU de 04.01.21. Exonerada, Port. 403, DOU de 03/06/2022.
Mario Eduardo Medeiros e Silva, Nomeado, Port. 499, DOU de 01/07/2022.</t>
        </r>
      </text>
    </comment>
    <comment ref="H419" authorId="548" shapeId="0" xr:uid="{00000000-0006-0000-0500-000032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Nazare Alves da Silva nomeada pt 371 de 05.02.16 e exonerada pt 698 de 08.04.19.
Houve alteração regimental, RDC 274 de 2019, que alterou o nome da CVPAF-AL e a vinculou à regional CRPAF-PE.
Apostilamento nº 41, BS 01/2021, RDC 446/2020. Maria Nazaré Alves da Silva, exonerada, Port.120, DOU de 26.02.21. Mônica Cristina Antunes Figueiredo Duarte, nomeada, Port. 120, DOU de 26.02.21. Exonerada, Port. 92, DOU de 11/02/2022.
Alda Maria Alves Queiroz, Nomeada, Port. 203, DOU de 31/03/2022. Exonerada, Port. 677, DOU de 22/08/2022. 
Rosangela Silva Duarte Collares, Nomeada, Port. 676, DOU de 22/08/2022.Exonerada, Port. 829, DOU 14/07/2026.</t>
        </r>
      </text>
    </comment>
    <comment ref="M419" authorId="549" shapeId="0" xr:uid="{00000000-0006-0000-0500-000033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dos Santos Soares, designada pt 254 de 04/02/2013 e dispensada, pt 865 de 20/05/2013.Raul C.A. Filho: Dispen.PT 1870 - DOU 10.11.17; Sônia Maria N.Oliveira - Desig. PT 1.870 - DOU 10.11.17.
Sônia Maria do Nascimento Oliveira designada pt 1870 de 10.11.17 e dispensada pt 731 de 08.04.19.
Houve alteração regimental, RDC 274 de 2019, que alterou o nome da CVPAF-AL e a vinculou à regional CRPAF-PE.
Apostilamento nº 42, BS 01/2021, RDC 446/2020. Dispensada Port. 884, DOU 21/07/2025.</t>
        </r>
      </text>
    </comment>
    <comment ref="H420" authorId="550" shapeId="0" xr:uid="{00000000-0006-0000-0500-000034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Mirian Meireles Matsumoto nomeada Pt 145, 04/02/13, e exonerada Pt 403, de 13/03/17.
Antonio Amarílio Lopo dos Santos Neto nomeado pt 564 de 03.04.17 e exonerado pt 685 de 08.04.19.
Houve alteração regimental, RDC 274 de 2019, transformou a CVPAF/BA em regional, CRPAF/BA; nomeado, Port. 685, DOU de 08.04.19; exonerado, Port. 127, DOU de 11.02.20.  Lair de Souza Bartolomeu, nomeada, Port. 155, DOU de 17.02.2020. Exonerada, pt 792, DOU de 04.01.21. RDC 446 transformou CRPAF/BA em CVPAF/BA. Nomeada, pt 792, DOU de 04.01.21.
</t>
        </r>
      </text>
    </comment>
    <comment ref="M420" authorId="551" shapeId="0" xr:uid="{00000000-0006-0000-0500-000035020000}">
      <text>
        <r>
          <rPr>
            <sz val="10"/>
            <rFont val="Arial"/>
          </rPr>
          <t>[Threaded comment]
Your version of Excel allows you to read this threaded comment; however, any edits to it will get removed if the file is opened in a newer version of Excel. Learn more: https://go.microsoft.com/fwlink/?linkid=870924
Comment:
    Dispensado Gilvando Conceição de Oliveira em 25.02.16 pt 492 de 25.2.16 ( a contar de 25.1.2016)
Antônio Luiz Lima Batista designado Pt 492, de 25/02/16, e dispensado Pt Pt 402, de 13/03/17.
Wilson Oliveira Santos designado pt 402 de 13.03.17 e dispensado pt 707 de 25.05.18.
Antônio Luiz Lima Batista designado pt 707 de 25.05.18 e dispensado pt 718 de 08.04.19.
Houve alteração regimental, RDC 274 de 2019, transformou a CVPAF/BA em regional, CRPAF/BA.
Dispensado, pt 804, DOU de 04.01.21.
RDC 446 transformou CRPAF/BA em CVPAF/BA. Designado, pt 804, DOU de 04.01.21. Dispensado, Port. 222, DOU de 23/04/21. Eronilson Costa, designado, Port. 222, DOU de 23/04/21.</t>
        </r>
      </text>
    </comment>
    <comment ref="H421" authorId="552" shapeId="0" xr:uid="{00000000-0006-0000-0500-000036020000}">
      <text>
        <r>
          <rPr>
            <sz val="10"/>
            <rFont val="Arial"/>
          </rPr>
          <t>[Threaded comment]
Your version of Excel allows you to read this threaded comment; however, any edits to it will get removed if the file is opened in a newer version of Excel. Learn more: https://go.microsoft.com/fwlink/?linkid=870924
Comment:
    Criado pela RDC 274 de 2019.
Lair de Souza Bartolomeu, nomeada, Pt. 916 DOU de 02.05.19; exonerada, Pt. 245 DOU de 06.03.20 Ana Cláudia de Sá Teles Minnaert, nomeada, Port. 297, DOU de 20.03.20. Exonerada, pt 793, DOU de 04.01.21. RDC 446 transformou CRPAF/BA em CVPAF/BA. Nomeada, pt 793, DOU de 04.01.21.</t>
        </r>
      </text>
    </comment>
    <comment ref="H422" authorId="553" shapeId="0" xr:uid="{00000000-0006-0000-0500-000037020000}">
      <text>
        <r>
          <rPr>
            <sz val="10"/>
            <rFont val="Arial"/>
          </rPr>
          <t>[Threaded comment]
Your version of Excel allows you to read this threaded comment; however, any edits to it will get removed if the file is opened in a newer version of Excel. Learn more: https://go.microsoft.com/fwlink/?linkid=870924
Comment:
    Analice Carvalho Costa, nomeada pt 150 de 04/02/2013 e exonerada pt 545 de 03/03/2016.
Raimundo Cunha Filho, nomeado pt 545 de 03/03/2016 e exonerado pt 359 de 06/06/2016.
Lilianne Brito da Silva Rocha nomeada pt 2289 de 28.12.16 e exonerada pt 686 de 08.04.19.
Houve alteração regimental, RDC 274 de 2019, que alterou o nome da CVPAF-CE e a vinculou à regional CRPAF-BA. Nomeada, Port. 686., DOU de 08.04.19; exonerada, Port. 1.246, DOU de 08.07.19. Raniele Ferreira de Lima, nomeado, Port. 1.645, DOU de 08.10.2019
Apostilamento nº 36, BS 01/2021, RDC 446/2020.</t>
        </r>
      </text>
    </comment>
    <comment ref="M422" authorId="554" shapeId="0" xr:uid="{00000000-0006-0000-0500-00003802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Ueliton de Holanda, designado pt 268 de 04/02/2013 e dispensado pt 849 de 17/05/2013.
Cleonice Moreira Cordeiro, designada pt 849 de 17/05/2013 e dispensada pt 80 de 10/02/2015.
Leonardo Carvalho Mano Gonçalves, designado pt 80 de 10/02/2015 e dispensado pt 1256 de 21/06/2016.
Lilianne Brito da Silva Rocha, designada Pt 1.256, de 21/06/16, dispensada Pt 2.291, de 28/12/16.
Raniele Ferreira de Lima designado pt 2291 de 28.12.16 e dispensado pt 719 de 08.04.19.
Houve alteração regimental, RDC 274 de 2019, que alterou o nome da CVPAF-CE e a vinculou à regional CRPAF-BA.
Raniele Ferreira de Lima, designado Pt 719, de 08/04/19; dispensado Pt. 234, DOU de 03.03.20.
Paulo Marcelo de Lima Accioly, Designado, pt 234, 04.01.21
Apostilamento nº 37, BS 01/2021, RDC 446/2020.
Dispensado, Port. 625, DOU de 29/11/2021.</t>
        </r>
      </text>
    </comment>
    <comment ref="H423" authorId="555" shapeId="0" xr:uid="{00000000-0006-0000-0500-000039020000}">
      <text>
        <r>
          <rPr>
            <sz val="10"/>
            <rFont val="Arial"/>
          </rPr>
          <t>[Threaded comment]
Your version of Excel allows you to read this threaded comment; however, any edits to it will get removed if the file is opened in a newer version of Excel. Learn more: https://go.microsoft.com/fwlink/?linkid=870924
Comment:
    José Reginaldo Siqueira Mendes. Nomeado: PT nº xx de xxx de xxxx. Exoneração: PT nº 1477, a partir de 01.08.2017. DOU 31.08.2017.
Mário Eduardo Medeiros e Silva nomeado pt 1480 de 31.08.17 e exonerado pt 687 de 08.04.19.
Houve alteração regimental, RDC 274 de 2019, que alterou o nome da CVPAF-MA e a vinculou à regional CRPAF-BA. Mário Eduardo Medeiros e Silva, nomeado, Port. 687, DOU de 08.04.19; exonerado, Port. 1.737, DOU de 25.10.19. Sidarta Fgueredo Silva, nomeado, Port. 1.772, DOU de 04.11.19; exonerado, Port. 710, DOU de 08.12.20. Wildenildo Oliveira dos Santos, nomeado, Port. 41, DOU de 25.01.21</t>
        </r>
      </text>
    </comment>
    <comment ref="M423" authorId="556" shapeId="0" xr:uid="{00000000-0006-0000-0500-00003A020000}">
      <text>
        <r>
          <rPr>
            <sz val="10"/>
            <rFont val="Arial"/>
          </rPr>
          <t>[Threaded comment]
Your version of Excel allows you to read this threaded comment; however, any edits to it will get removed if the file is opened in a newer version of Excel. Learn more: https://go.microsoft.com/fwlink/?linkid=870924
Comment:
    Pedro Machado Filho designado pt 280 de 04.02.13 e dispensado pt 720 de 08.04.19.
Houve alteração regimental, RDC 274 de 2019, que alterou o nome da CVPAF-MA e a vinculou à regional CRPAF-BA.
Apostilamento nº 38, BS 01/2021, RDC 446/2020.</t>
        </r>
      </text>
    </comment>
    <comment ref="H424" authorId="557" shapeId="0" xr:uid="{00000000-0006-0000-0500-00003B020000}">
      <text>
        <r>
          <rPr>
            <sz val="10"/>
            <rFont val="Arial"/>
          </rPr>
          <t>[Threaded comment]
Your version of Excel allows you to read this threaded comment; however, any edits to it will get removed if the file is opened in a newer version of Excel. Learn more: https://go.microsoft.com/fwlink/?linkid=870924
Comment:
    João Barbosa, nomeado pt 135 de 03/02/2014 e exonerado pt 1.246, de 30/07/2014.
José Airamir Padilha de Castro, nomeado pt 1246, de 30/07/2014 e exonerado pt 401 de 06/04/2015 (Mudança de estrutura de CCT III para CCT IV).
Jose Airamir Padilha de Castro nomeado Pt 374, de 5/2/16, e exonerado Pt 588, de 6/4/17.
Ricardo Donizeti de Oliveira nomeado pt 589 de 06.04.17 e exonerado, a partir de 01.04.19, pt 699 de 08.04.19.
Houve alteração regimental, RDC 274 de 2019, que alterou o nome da CVPAF-PB e a vinculou à regional CRPAF-PE.
Vagner Matias da Silva, nomeado, pt 1387, 12.08.19
Apostilamento nº 43, BS 01/2021, RDC 446/2020.
Exonerado, Port. 603, DOU de 11/11/2021.
Júlio César Colpo da Silveira, Nomeado, Port. 672, DOU de 10/12/2021. Exonerado, Port. 186, DOU de 08/03/2023.
Christiane dos Santos Teixeira Delphin. Nomeada, Port. 325, DOU de 10/04/2023.</t>
        </r>
      </text>
    </comment>
    <comment ref="M424" authorId="558" shapeId="0" xr:uid="{00000000-0006-0000-0500-00003C020000}">
      <text>
        <r>
          <rPr>
            <sz val="10"/>
            <rFont val="Arial"/>
          </rPr>
          <t>[Threaded comment]
Your version of Excel allows you to read this threaded comment; however, any edits to it will get removed if the file is opened in a newer version of Excel. Learn more: https://go.microsoft.com/fwlink/?linkid=870924
Comment:
    Joana Darc Soares da Costa, designada pela pt 294 de 04/02/2013 e dispensada pela pt 1403 de 03/09/2013.
Wamberto Sergio Gomes da Silva designado pt 1686 21.10.13 dispensado pt 732 de 08.04.19.
Houve alteração regimental, RDC 274 de 2019, que alterou o nome da CVPAF-PB e a vinculou à regional CRPAF-PE. Dispensado, Port. 293, DOU de 19.03.20. Laércio Rodrigues Marques, designado, Port. 293, DOU de 19.03.20.
Apostilamento nº 44, BS 01/2021, RDC 446/2020.</t>
        </r>
      </text>
    </comment>
    <comment ref="H425" authorId="559" shapeId="0" xr:uid="{00000000-0006-0000-0500-00003D020000}">
      <text>
        <r>
          <rPr>
            <sz val="10"/>
            <rFont val="Arial"/>
          </rPr>
          <t>[Threaded comment]
Your version of Excel allows you to read this threaded comment; however, any edits to it will get removed if the file is opened in a newer version of Excel. Learn more: https://go.microsoft.com/fwlink/?linkid=870924
Comment:
    Karla Freira Baeta, nomeada pela pt 183 de 04/02/2013 e exonerada, a contar de 10/06/2013, pela pt 997 de 11/06/2013.
Olimar Cardoso dos Santos nomeado pt 1100 de 04.07.13 e exonerado pt 697 de 08.04.19.
Houve alteração regimental, RDC 274 de 2019, transformou a CVPAF/PE, em regional, CRPAF/PE. Olimar Cardoso dos Santos, exonerado, Port. 571, DOU de 27.08.20. Afonso Infurna Junior, nomeado, Port. 595, DOU de 17.09.20. Exonerado, pt 794, DOU de 04.01.21. Thaís Jussara de Araújo Ferreira Pereira, nomeada, Port. 84, DOU de 10.02.21. Exonerada, Port. 636, DOU de 01/12/2021.
Olimar Cardoso dos Santos. Nomeado, Port. 635, DOU de 01/12/2021</t>
        </r>
      </text>
    </comment>
    <comment ref="M425" authorId="560" shapeId="0" xr:uid="{00000000-0006-0000-0500-00003E020000}">
      <text>
        <r>
          <rPr>
            <sz val="10"/>
            <rFont val="Arial"/>
          </rPr>
          <t>[Threaded comment]
Your version of Excel allows you to read this threaded comment; however, any edits to it will get removed if the file is opened in a newer version of Excel. Learn more: https://go.microsoft.com/fwlink/?linkid=870924
Comment:
    Olimar Cardoso dos Santos, designado pt 297 de 04/02/2013 e dispensado pt 1.101 de 04/07/2013. 
Celio Ricardo Melo do Nascimento designado pt 1527 de 23.09.13, e dispensado pt 652 de 14.05.18.
Adriana Aquino Barbosa designada pt 652 de 14.05.18 e dispensada pt 730 de 08.04.19.
Houve alteração regimental, RDC 274 de 2019, transformou a CVPAF/PE, em regional, CRPAF/PE.
Dispensada, pt 806, DOU de 04.01.21
Ariadna Cristina Gomes Barra Sucupira. Designada, Port. 289, 09/03/2026</t>
        </r>
      </text>
    </comment>
    <comment ref="H426" authorId="561" shapeId="0" xr:uid="{00000000-0006-0000-0500-00003F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Elizabeth Queiroz Fernandes nomeada pt 375 de 05.02.16 e exonerada pt 688 de 08.04.19.
Houve alteração regimental, RDC 274 de 2019, que alterou o nome da CVPAF-PI e a vinculou à regional CRPAF-BA.
Apostilamento nº 39, BS 01/2021, RDC 446/2020.</t>
        </r>
      </text>
    </comment>
    <comment ref="M426" authorId="562" shapeId="0" xr:uid="{00000000-0006-0000-0500-000040020000}">
      <text>
        <r>
          <rPr>
            <sz val="10"/>
            <rFont val="Arial"/>
          </rPr>
          <t>[Threaded comment]
Your version of Excel allows you to read this threaded comment; however, any edits to it will get removed if the file is opened in a newer version of Excel. Learn more: https://go.microsoft.com/fwlink/?linkid=870924
Comment:
    Francisco Borges da Silva designado pt 298 de 04.02.13 e dispensado pt 721 de 08.04.19.
Houve alteração regimental, RDC 274 de 2019, que alterou o nome da CVPAF-PI e a vinculou à regional CRPAF-BA.
Apostilamento nº 40, BS 01/2021, RDC 446/2020.
Dispensado, Port. 331, DOU de 02/07/2021.
Maria da Conceição de Araújo Passos, Designada, Port. 331, DOU de 02/07/2021.</t>
        </r>
      </text>
    </comment>
    <comment ref="H427" authorId="563" shapeId="0" xr:uid="{00000000-0006-0000-0500-000041020000}">
      <text>
        <r>
          <rPr>
            <sz val="10"/>
            <rFont val="Arial"/>
          </rPr>
          <t>[Threaded comment]
Your version of Excel allows you to read this threaded comment; however, any edits to it will get removed if the file is opened in a newer version of Excel. Learn more: https://go.microsoft.com/fwlink/?linkid=870924
Comment:
    Albanita Maria Bezerra, nomeada pt 202 de 04/02/13 e exonerada pt 548 de 03/03/2016.
Janaina Bezerra Mesquita, nomeação Pt 548, de 3/3/16, exoneração, a pedido, a partir de 14/8/17, Pt1320, de 14/8/17.
Francisco Canindé Gerlândio De Souza nomeado pt 1444 de 28.08.17 e exonerado pt 700 de 08.04.19.
Houve alteração regimental, RDC 274 de 2019, que alterou o nome da CVPAF-RN e a vinculou à regional CRPAF-PE.
Apostilamento nº 45, BS 01/2021, RDC 446/2020.</t>
        </r>
      </text>
    </comment>
    <comment ref="M427" authorId="564" shapeId="0" xr:uid="{00000000-0006-0000-0500-000042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Helena de Medeiros, designada pela pt 311 de 04/02/13 e dispensada pela pt 546 de 03/03/2016.
Larissa Muratori Aguiar designada Pt 546, de 03/03/16, e dispensada Pt 407, de 13/03/17.
Janaína Bezerra Mesquita designada pt. 1493 de 04.09.17 e dispensada pt. 236 de 26.02.18.
Eujane Dantas Medeiros designada pt 236 de 26.02.18 e dispensada pt 733 de 08.04.19.
Houve alteração regimental, RDC 274 de 2019, que alterou o nome da CVPAF-RN e a vinculou à regional CRPAF-PE.
Apostilamento nº 46, BS 01/2021, RDC 446/2020. Dispensada, Port. 59.02.21. Helder Soares de Souza, Designado, Port. 59, DOU de 02.02.21. Dispensado, Port. 83, DOU de 11/02/2022.
Thaís Jussara de Araújo Ferreira, Designada, Port. 83, DOU de 11/02/2022.</t>
        </r>
      </text>
    </comment>
    <comment ref="H428" authorId="565" shapeId="0" xr:uid="{00000000-0006-0000-0500-000043020000}">
      <text>
        <r>
          <rPr>
            <sz val="10"/>
            <rFont val="Arial"/>
          </rPr>
          <t>[Threaded comment]
Your version of Excel allows you to read this threaded comment; however, any edits to it will get removed if the file is opened in a newer version of Excel. Learn more: https://go.microsoft.com/fwlink/?linkid=870924
Comment:
    Gilton Machado Resende Filho nomeado pt 1607 de 25.09.17 e exonerado pt 701 de 08.04.19.
Houve alteração regimental, RDC 274 de 2019, que alterou o nome da CVPAF-SE e a vinculou à regional CRPAF-PE.
Gilton Machado Resende Filho nomeado pt 701 de 08.04.19 e exonerado, a partir de 1º.10.19, pt 1616 de 3.10.19. Mario Eduardo Medeiros e Silva, nomeado, Port. 1.658, DOU de 21/10/2019. Exonerado, Port. 604, DOU de 21.09.20.
Gilton Machado Resende Filho, Nomeado, Port. 604, DOU de 21.09.20. Apostilamento nº 47, BS 01/2021, RDC 446/2020. Exonerado, Port. 744, DOU de 01/09/2022.
Genilson Santos. Nomeado, Port. 918, DOU de 14/10/2022.</t>
        </r>
      </text>
    </comment>
    <comment ref="M428" authorId="566" shapeId="0" xr:uid="{00000000-0006-0000-0500-000044020000}">
      <text>
        <r>
          <rPr>
            <sz val="10"/>
            <rFont val="Arial"/>
          </rPr>
          <t>[Threaded comment]
Your version of Excel allows you to read this threaded comment; however, any edits to it will get removed if the file is opened in a newer version of Excel. Learn more: https://go.microsoft.com/fwlink/?linkid=870924
Comment:
    Genildes de Carvalho Ribeiro designada pt 1933 de 23.11.17; designada/dispensada, pt 734 de 08.04.19.
Houve alteração regimental, RDC 274 de 2019, que alterou o nome da CVPAF-SE e a vinculou à regional CRPAF-PE. Dispensada, Port. 1255, DOU de 05.07.2019; Genilson Santos: designado, Port. 1.255, DOU de 05.07.19. Apostilamento nº 48, BS 01/2021, RDC 446/2020. Dispensado, Port. 977, DOU de 26/10/2022.
Antonio Henrique Vieira de Menezes. Designado, Port. 977, DOU de 26/10/2022.</t>
        </r>
      </text>
    </comment>
    <comment ref="H429" authorId="567" shapeId="0" xr:uid="{00000000-0006-0000-0500-000045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Marta Ferreira, nomeada Pt 161, de 4/2/13, e exonerada Pt 557, de 3/4/17.
Alessandro Magno Damasceno Belisário nomeado pt 557 de 03.04.17 e exonerado pt 689 de 08.04.19.
Houve alteração regimental, RDC 274 de 2019, transformou a CVPAF/GO em regional, CRPAF/GO; exonerado, Port. 502, DOU de 07.07.20. Luciana Ribeiro Carneiro Silva, nomeada, Port. 502, DOU de 07.07.20. Exonerada, Port. 701, DOU de 24/08/2022.
Nélio de Bastos Morais. Nomeado, Port. 783, DOU de 12/09/2022.</t>
        </r>
      </text>
    </comment>
    <comment ref="M429" authorId="568" shapeId="0" xr:uid="{00000000-0006-0000-0500-000046020000}">
      <text>
        <r>
          <rPr>
            <sz val="10"/>
            <rFont val="Arial"/>
          </rPr>
          <t>[Threaded comment]
Your version of Excel allows you to read this threaded comment; however, any edits to it will get removed if the file is opened in a newer version of Excel. Learn more: https://go.microsoft.com/fwlink/?linkid=870924
Comment:
    Jose Luiz Camargo, designado pt 277 de 04/02/2013 e dispensado, a pedido, pt 165 de 24/03/2015.
Veralucia Maria da Penha, designada Pt 165, de 24/3/15, e dispensada, a pedido, Pt 345, de 03/03/17.
Luciana Ribeiro Carneiro Silva designado pt 344 de 03.03.17 e dispensada pt 722 de 08.04.19.
Houve alteração regimental, RDC 274 de 2019, transformou a CVPAF/GO em regional, CRPAF/GO.
Luciana Ribeiro Carneiro Silva designada pt 722 de 08.04.19 e dispensada pt 934 de 06.05.19. Sandra Vieira di Coimbra, designada, Port. 934, DOU de 06.05.09; dispensada, Port. 0001, DOU de 06/01/2020. Márcio Pereira dos Santos, designado, Port. 0001, DOU de 06.01.2020; dispensado, Port. 504, DOU de 07.07.20. Sebastião Luiz de Souza Júnior, designado, Port. 504, DOU de 07.07.20. Dispensado, Port. 785, DOU de 12/09/2022. 
Luciana Ribeiro Carneiro Silva. Designada, Port. 785, DOU de 12/09/2022.</t>
        </r>
      </text>
    </comment>
    <comment ref="H430" authorId="569" shapeId="0" xr:uid="{00000000-0006-0000-0500-000047020000}">
      <text>
        <r>
          <rPr>
            <sz val="10"/>
            <rFont val="Arial"/>
          </rPr>
          <t>[Threaded comment]
Your version of Excel allows you to read this threaded comment; however, any edits to it will get removed if the file is opened in a newer version of Excel. Learn more: https://go.microsoft.com/fwlink/?linkid=870924
Comment:
    Criado pela RDC 274 de 2019. Luciana Ribeiro Carneiro Silva, nomeada, Port. 921, DOU de 02.05.19; exonerada, Port. 439, DOU de 05.06.20. Nélio de Bastos Morais, nomeado, Port. 439, DOU de 05.06.20.
Apostilamento nº 13, BS 01/2021, RDC 446/2020; exonerado, Port. 114, DOU de 01.03.21. Hamilton Luciano de Queiroz, nomeado, Port. 114, DOU de 01.03.21. Exonerado, Port. 519, DOU de 07/07/2022.
Nélio de Bastos Morais, Nomeado, Port. 519, DOU de 07/07/2022. Exonerado, Port. 784, DOU de 12/09/2022.
Luciana Ribeiro Carneiro Silva, Nomeado, Port. 784, DOU de 12/09/2022.</t>
        </r>
      </text>
    </comment>
    <comment ref="H431" authorId="570" shapeId="0" xr:uid="{00000000-0006-0000-0500-000048020000}">
      <text>
        <r>
          <rPr>
            <sz val="10"/>
            <rFont val="Arial"/>
          </rPr>
          <t>[Threaded comment]
Your version of Excel allows you to read this threaded comment; however, any edits to it will get removed if the file is opened in a newer version of Excel. Learn more: https://go.microsoft.com/fwlink/?linkid=870924
Comment:
    Márcio Pereira dos Santos, nomeado, Port. 922, DOU de 02.05.19; exonerado, Port. 503, DOU de 07.07.20. Sebastião Luiz de Souza Júnior, nomeado, Port. 503, DOU de 07.07.20
Apostilamento nº 12, BS 01/2021, RDC 446/2020.Exonerado, Port. 1.190, DOU 23.09.2024.
Marcio Pereira dos Santos. Nomeado, Port. 1.190, DOU 23.09.2024.</t>
        </r>
      </text>
    </comment>
    <comment ref="H432" authorId="571" shapeId="0" xr:uid="{00000000-0006-0000-0500-000049020000}">
      <text>
        <r>
          <rPr>
            <sz val="10"/>
            <rFont val="Arial"/>
          </rPr>
          <t>[Threaded comment]
Your version of Excel allows you to read this threaded comment; however, any edits to it will get removed if the file is opened in a newer version of Excel. Learn more: https://go.microsoft.com/fwlink/?linkid=870924
Comment:
    Nilva Teixeira Machado, nomeada pt 154 de 04/02/2013 e exonerada pt 472 de 01/03/2013.
Clarice Matos Roll nomeada pt 473 de 01.03.13 e exonerada pt 690 de 08.04.19.
Houve alteração regimental, RDC 274 de 2019, que alterou o nome da CVPAF-DF e a vinculou à regional CRPAF-GO.
Clarice Matos Roll, Nomeada, Port. 690, DOU de 08/04/2019. Exonerada, Port. 303, DOU de 16/06/2021.
Geraldo Marques Ferreira Filho, Nomeado, Port. 434, DOU de 30/08/2021.</t>
        </r>
      </text>
    </comment>
    <comment ref="M432" authorId="572" shapeId="0" xr:uid="{00000000-0006-0000-0500-00004A020000}">
      <text>
        <r>
          <rPr>
            <sz val="10"/>
            <rFont val="Arial"/>
          </rPr>
          <t>[Threaded comment]
Your version of Excel allows you to read this threaded comment; however, any edits to it will get removed if the file is opened in a newer version of Excel. Learn more: https://go.microsoft.com/fwlink/?linkid=870924
Comment:
    Ricardo Donizetti de Oliveira, designado pt 272 de 04/02/2013 e dispensado pt 1.688 de 17/10/2014. 
Marcia Helena da Silva, designada pt 1688 de 17/10/2014 e dispensada, a pedido, pt 672 de 18/03/2016.
Geraldo Marques Ferreira Filho designado pt 800 de 01.04.16 e dispensado pt 723 de 08.04.19.
Houve alteração regimental, RDC 274 de 2019, que alterou o nome da CVPAF-DF e a vinculou à regional CRPAF-GO. Designado, Port. 723, DOU de 08/04/2019. Dispensado, Port. 443, DOU de 08/09/2021.
Clarice Matos Roll, Designada, Port. 487, DOU de 23/09/2021.</t>
        </r>
      </text>
    </comment>
    <comment ref="H433" authorId="573" shapeId="0" xr:uid="{00000000-0006-0000-0500-00004B020000}">
      <text>
        <r>
          <rPr>
            <sz val="10"/>
            <rFont val="Arial"/>
          </rPr>
          <t>[Threaded comment]
Your version of Excel allows you to read this threaded comment; however, any edits to it will get removed if the file is opened in a newer version of Excel. Learn more: https://go.microsoft.com/fwlink/?linkid=870924
Comment:
    Deniz Pereira Nardes nomeado pt 545 de 04.02.13 e exonerado pt 692 de 08.04.19.
Houve alteração regimental, RDC 274 de 2019, que alterou o nome da CVPAF-MT e a vinculou à regional CRPAF-GO. Exonerado, a partir de 01/10/19, Port. 1.779, DOU de 07.11.2019. Paula Beatriz Martins Barbosa, nomeada, Port. 1.779, DOU de 07.11.19.</t>
        </r>
      </text>
    </comment>
    <comment ref="M433" authorId="574" shapeId="0" xr:uid="{00000000-0006-0000-0500-00004C020000}">
      <text>
        <r>
          <rPr>
            <sz val="10"/>
            <rFont val="Arial"/>
          </rPr>
          <t>[Threaded comment]
Your version of Excel allows you to read this threaded comment; however, any edits to it will get removed if the file is opened in a newer version of Excel. Learn more: https://go.microsoft.com/fwlink/?linkid=870924
Comment:
    Silvio da Guia Jacinto, designado pt 285 de 04/02/2013 e dispensado pt, a pedido, pt 574 de 16/05/2014.
Silvio da Guia Jacinto designado pt 1228 de 28.07.14 e dispensado pt 725 de 08.04.19.
Houve alteração regimental, RDC 274 de 2019, que alterou o nome da CVPAF-MT e a vinculou à regional CRPAF-GO.
Silvio da Guia Jacinto designado pt 725 de 08.04.19 e dispensado pt 1148 de 12.06.19. Paula Beatriz Martins Barbosa, designada, Port. 1.148, DOU de 12.06.19; dispensada, Port. 1.908, DOU de 28.11.2019.
Roni William Ferreira, designado Port.1.976 DOU de 17/12/19.</t>
        </r>
      </text>
    </comment>
    <comment ref="H434" authorId="575" shapeId="0" xr:uid="{00000000-0006-0000-0500-00004D020000}">
      <text>
        <r>
          <rPr>
            <sz val="10"/>
            <rFont val="Arial"/>
          </rPr>
          <t>[Threaded comment]
Your version of Excel allows you to read this threaded comment; however, any edits to it will get removed if the file is opened in a newer version of Excel. Learn more: https://go.microsoft.com/fwlink/?linkid=870924
Comment:
    Marta de Paiva Hoffmann nomeada pt 170 de 04.02.13 e exonerada pt 691 de 08.04.19.
Houve alteração regimental, RDC 274 de 2019, que alterou o nome da CVPAF-MS e a vinculou à regional CRPAF-GO. Exonerada, Port. 650, DOU de 22.10.20. Kaliandra Moraes Queiroz do Espírito Santo, nomeada, Port. 650, DOU de 22.10.20. Exonerada, Port. 1152, DOU de 01/12/2022.
Dalvelina da Costa Leite. Nomeada, Port. 1212, DOU de 21/12/2022.</t>
        </r>
      </text>
    </comment>
    <comment ref="M434" authorId="576" shapeId="0" xr:uid="{00000000-0006-0000-0500-00004E020000}">
      <text>
        <r>
          <rPr>
            <sz val="10"/>
            <rFont val="Arial"/>
          </rPr>
          <t>[Threaded comment]
Your version of Excel allows you to read this threaded comment; however, any edits to it will get removed if the file is opened in a newer version of Excel. Learn more: https://go.microsoft.com/fwlink/?linkid=870924
Comment:
    Dalvelina da Costa Leite designado pt 287 de 04.02.13 e dispensada pt 724 de 08.04.19. Dispensada, Port.1213, DOU de 21/12/2022.
Houve alteração regimental, RDC 274 de 2019, que alterou o nome da CVPAF-MS e a vinculou à regional CRPAF-GO.
Marta de Paiva Hoffmann. Designada, Port.1213, DOU de 21/12/2022. Dispensada, Port. 157, DOU de 02/03/2023.
Silas Redua da Silva. Designado, Port. 157, DOU de 02/03/2023.</t>
        </r>
      </text>
    </comment>
    <comment ref="H435" authorId="577" shapeId="0" xr:uid="{00000000-0006-0000-0500-00004F020000}">
      <text>
        <r>
          <rPr>
            <sz val="10"/>
            <rFont val="Arial"/>
          </rPr>
          <t>[Threaded comment]
Your version of Excel allows you to read this threaded comment; however, any edits to it will get removed if the file is opened in a newer version of Excel. Learn more: https://go.microsoft.com/fwlink/?linkid=870924
Comment:
    Miris Rocha da Silva nomeada pt 173 de 04.02.13 e exonerada pt 752 de 08.04.19.
Houve alteração regimental, RDC 274 de 2019, que alterou a vinculação de estaduais a regionais. Exonerada, Port. 651, DOU de 22.10.20. Karen Marques do Amaral, nomeada, Port. 651, DOU de 22.10.20. Exonerada, Port. 574, DOU de 04/11/2021.
Miris Rocha da Silva, Nomeada, Port. 574, DOU de 04/11/2021.</t>
        </r>
      </text>
    </comment>
    <comment ref="M435" authorId="578" shapeId="0" xr:uid="{00000000-0006-0000-0500-000050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da Penha Pereira Philbois, designada pt 290 de 04/02/2013 e dispensada pt 1298 de 15/08/2013.
Ilzon da Silva, designado pt 1522 de 23.09.13 e dispensado pt 787 de 08.04.19.
Houve alteração regimental, RDC 274 de 2019, que alterou a vinculação de estaduais a regionais. Designado, Port. 787, DOU de 08/04/2019, Dispensado, Port. 476, DOU de 16/09/2021 (retificado no DOU de 29/09/2021).</t>
        </r>
      </text>
    </comment>
    <comment ref="H436" authorId="579" shapeId="0" xr:uid="{00000000-0006-0000-0500-000053020000}">
      <text>
        <r>
          <rPr>
            <sz val="10"/>
            <rFont val="Arial"/>
          </rPr>
          <t>[Threaded comment]
Your version of Excel allows you to read this threaded comment; however, any edits to it will get removed if the file is opened in a newer version of Excel. Learn more: https://go.microsoft.com/fwlink/?linkid=870924
Comment:
    Clara Kiyomi Kioshima, Nomeado, pt.796, DOU de 04.01.21.</t>
        </r>
      </text>
    </comment>
    <comment ref="M436" authorId="580" shapeId="0" xr:uid="{00000000-0006-0000-0500-000054020000}">
      <text>
        <r>
          <rPr>
            <sz val="10"/>
            <rFont val="Arial"/>
          </rPr>
          <t>[Threaded comment]
Your version of Excel allows you to read this threaded comment; however, any edits to it will get removed if the file is opened in a newer version of Excel. Learn more: https://go.microsoft.com/fwlink/?linkid=870924
Comment:
    Daniela Dorneles designada pt 301 de 04.02.13 e dispensada 727 de 08.04.19.
Houve alteração regimental, RDC 274 de 2019, transformou a CVPAF/PR, em regional, CRPAF/PR.
RDC 446 transformou CRPAF/PR em CVPAF/PR. Designada, pt 808, DOU de 04.01.21. Daniela Dorneles, designada, Port. 808, DOU de 04.01.21, dispensada, Port. 153, DOU de 09.03.21. Fabiana Pereira Lins, designada, Port. 153, DOU de 09.03.21. Dispensada, Port. 492, DOU de 28/09/2021.
Lorilei de Fátima Wzorek, designada, Port. 110, DOU de 22/02/2022.Dispensada, Port. 1.550, DOU 10.12.2024.
Luciana Hollanda de Morais.Designada, port. 1.620,DOU 24.12.2024.</t>
        </r>
      </text>
    </comment>
    <comment ref="H437" authorId="581" shapeId="0" xr:uid="{00000000-0006-0000-0500-000055020000}">
      <text>
        <r>
          <rPr>
            <sz val="10"/>
            <rFont val="Arial"/>
          </rPr>
          <t>[Threaded comment]
Your version of Excel allows you to read this threaded comment; however, any edits to it will get removed if the file is opened in a newer version of Excel. Learn more: https://go.microsoft.com/fwlink/?linkid=870924
Comment:
    Daniela Dorneles, Nomeado, pt.790, DOU de 04.01.21; exonerada, Port. 60, DOU de 02.02.21. Fabiana Pereira Lins, nomeada, Port. 61, DOU de 02.02.21. Exonerada, Port. 491, DOU de 28/09/2021.
Luciana Hollanda de Morais. Nomeada, Port. 280, DOU de 12.03.2024</t>
        </r>
      </text>
    </comment>
    <comment ref="H438" authorId="582" shapeId="0" xr:uid="{00000000-0006-0000-0500-000056020000}">
      <text>
        <r>
          <rPr>
            <sz val="10"/>
            <rFont val="Arial"/>
          </rPr>
          <t>[Threaded comment]
Your version of Excel allows you to read this threaded comment; however, any edits to it will get removed if the file is opened in a newer version of Excel. Learn more: https://go.microsoft.com/fwlink/?linkid=870924
Comment:
    Lorilei de Fátima Wzorek, Nomeado, pt.791, DOU de 04.01.21.</t>
        </r>
      </text>
    </comment>
    <comment ref="H439" authorId="583" shapeId="0" xr:uid="{00000000-0006-0000-0500-000057020000}">
      <text>
        <r>
          <rPr>
            <sz val="10"/>
            <rFont val="Arial"/>
          </rPr>
          <t>[Threaded comment]
Your version of Excel allows you to read this threaded comment; however, any edits to it will get removed if the file is opened in a newer version of Excel. Learn more: https://go.microsoft.com/fwlink/?linkid=870924
Comment:
    Clara Kiyomi Kioshima nomeada pt 189 de 04.02.13 e exonerada pt 694 de 08.04.19.
Houve alteração regimental, RDC 274 de 2019, transformou a CVPAF/PR, em regional, CRPAF/PR.
Exonerada, pt 796, DOU de 04.01.21. Daniela Dorneles, nomeada, Port. 60, DOU de 02.02.21.</t>
        </r>
      </text>
    </comment>
    <comment ref="M439" authorId="584" shapeId="0" xr:uid="{00000000-0006-0000-0500-000058020000}">
      <text>
        <r>
          <rPr>
            <sz val="10"/>
            <rFont val="Arial"/>
          </rPr>
          <t>[Threaded comment]
Your version of Excel allows you to read this threaded comment; however, any edits to it will get removed if the file is opened in a newer version of Excel. Learn more: https://go.microsoft.com/fwlink/?linkid=870924
Comment:
    Daniela Dorneles designada pt 301 de 04.02.13 e dispensada 727 de 08.04.19.
Houve alteração regimental, RDC 274 de 2019, transformou a CVPAF/PR, em regional, CRPAF/PR.
Dispensada, Dispensada, pt 808, DOU de 04.01.21.
Katia Regina Vieira Dias, Designada, Port. 271, DOU de 29/04/2022.</t>
        </r>
      </text>
    </comment>
    <comment ref="H440" authorId="585" shapeId="0" xr:uid="{00000000-0006-0000-0500-000059020000}">
      <text>
        <r>
          <rPr>
            <sz val="10"/>
            <rFont val="Arial"/>
          </rPr>
          <t>[Threaded comment]
Your version of Excel allows you to read this threaded comment; however, any edits to it will get removed if the file is opened in a newer version of Excel. Learn more: https://go.microsoft.com/fwlink/?linkid=870924
Comment:
    Jose Rodrigues de Matos nomeado pt 193 de 04.02.13 e exonerado pt 753 de 08.04.19.
Houve alteração regimental, RDC 274 de 2019, que alterou a vinculação de estaduais a regionais.
Apostilamento nº 49, BS 01/2021, RDC 446/2020. Exonerado, Port 396, DOU 20/03/2025.
Vanessa Vendramini Mossi. Nomeada, Port. 396, DOU 20/03/2025.</t>
        </r>
      </text>
    </comment>
    <comment ref="M440" authorId="586" shapeId="0" xr:uid="{00000000-0006-0000-0500-00005A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Izilnice Esmeralda de Oliveira designada pt 304 de 04.02.13 e dispensada pt 788 de 08.04.19.
Houve alteração regimental, RDC 274 de 2019, que alterou a vinculação de estaduais a regionais.
Apostilamento nº 50, BS 01/2021, RDC 446/2020.</t>
        </r>
      </text>
    </comment>
    <comment ref="H441" authorId="587" shapeId="0" xr:uid="{00000000-0006-0000-0500-00005B020000}">
      <text>
        <r>
          <rPr>
            <sz val="10"/>
            <rFont val="Arial"/>
          </rPr>
          <t>[Threaded comment]
Your version of Excel allows you to read this threaded comment; however, any edits to it will get removed if the file is opened in a newer version of Excel. Learn more: https://go.microsoft.com/fwlink/?linkid=870924
Comment:
    Rogerio Gonçalves Lopes, nomeado pt 194 de 04/02/2013 e exonerado pt 104 de 23/01/2015.
Ricardo Henrique de Brito e Sousa: Nomeado: PT 192, DOU 13.2.15; Exon: PT  1774, DOU de 25.10.18. Rodrigo Thomaz Alaver, nomeado, Port. 198, DOU de 16.02.18; exonerado, Port. 307, DOU de 08.02.19. Roberto Busato Filho, nomeado, Port. 307, DOU de 08.02.19.
Roberto Busato Filho nomeado pt 307 de 08.02.19 e exonerado pt 755 de 08.04.19.
Houve alteração regimental, RDC 274 de 2019, que alterou a vinculação de estaduais a regionais.
Apostilamento nº 08, BS 01/2021, RDC 446/2020.</t>
        </r>
      </text>
    </comment>
    <comment ref="M441" authorId="588" shapeId="0" xr:uid="{00000000-0006-0000-0500-00005C020000}">
      <text>
        <r>
          <rPr>
            <sz val="10"/>
            <rFont val="Arial"/>
          </rPr>
          <t>[Threaded comment]
Your version of Excel allows you to read this threaded comment; however, any edits to it will get removed if the file is opened in a newer version of Excel. Learn more: https://go.microsoft.com/fwlink/?linkid=870924
Comment:
    Rodrigo Thomaz Alaver designado pt 00.305 em 04/02/2013 e dispensado em 01.244 em 20.06.2016.
Márcio Ferreira Lopes designado pt 1245 de 20.06.16 e dispensado pt 790 de 08.04.19. Designado, Port. 790, DOU de 08/04/2019.
Houve alteração regimental, RDC 274 de 2019, que alterou a vinculação de estaduais a regionais.
Apostilamento nº 22, BS 01/2021, RDC 446/2020.
Dispensado, Port. 713, DOU de 27/12/2021.
Maria Auxiliadora Amaral, Designada, Port. 393, DOU de 02/06/2022.</t>
        </r>
      </text>
    </comment>
    <comment ref="H442" authorId="589" shapeId="0" xr:uid="{00000000-0006-0000-0500-00005D020000}">
      <text>
        <r>
          <rPr>
            <sz val="10"/>
            <rFont val="Arial"/>
          </rPr>
          <t>[Threaded comment]
Your version of Excel allows you to read this threaded comment; however, any edits to it will get removed if the file is opened in a newer version of Excel. Learn more: https://go.microsoft.com/fwlink/?linkid=870924
Comment:
    Ines Pereira Mallmann, nomeada pt 212 de 04/02/2013 e exonerada, a pedido, a contar de 01/05/2013, pt 812 de 10/05/2013.
Karem Vasconcelos Gomes, nomeada pt 8 de 06/01/2014 e exonerada pt 1.128 de 24/09/2015.
Mauda Valdeci Vess Rocha nomeada pt 1128 de 24.09.15 e exonerada pt 695 de 08.04.19.
Houve alteração regimental, RDC 274 de 2019, que alterou o nome da CVPAF-RS e a vinculou à regional CRPAF-PR.
Apostilamento nº 51, BS 01/2021, RDC 446/2020. Exonerada, Port. Port. 407, DOU 24/03/2025.
Luciana Kolm. Nomeada, Port. 407, DOU 24/03/2025.</t>
        </r>
      </text>
    </comment>
    <comment ref="M442" authorId="590" shapeId="0" xr:uid="{00000000-0006-0000-0500-00005E020000}">
      <text>
        <r>
          <rPr>
            <sz val="10"/>
            <rFont val="Arial"/>
          </rPr>
          <t>[Threaded comment]
Your version of Excel allows you to read this threaded comment; however, any edits to it will get removed if the file is opened in a newer version of Excel. Learn more: https://go.microsoft.com/fwlink/?linkid=870924
Comment:
    Adriana Siqueira Pahim designada pt 04.02.13 e dispensada, a partir de 31.12.18, pt 550 de 28.03.19.
Luciana Kolm designada pt 550 de 28.03.19 e dispensada pt 728 de 09.04.19.
Houve alteração regimental, RDC 274 de 2019, que alterou o nome da CVPAF-RS e a vinculou à regional CRPAF-PR.
Apostilamento nº 52, BS 01/2021, RDC 446/2020. Dispensada, Port. 409, DOU 24/03/2025.
JULIO CESAR COLPO DA SILVEIRA. Designado, Port. 409, DOU 24/03/2025.</t>
        </r>
      </text>
    </comment>
    <comment ref="H443" authorId="591" shapeId="0" xr:uid="{00000000-0006-0000-0500-00005F020000}">
      <text>
        <r>
          <rPr>
            <sz val="10"/>
            <rFont val="Arial"/>
          </rPr>
          <t>[Threaded comment]
Your version of Excel allows you to read this threaded comment; however, any edits to it will get removed if the file is opened in a newer version of Excel. Learn more: https://go.microsoft.com/fwlink/?linkid=870924
Comment:
    Luciana Kolm, Nomeado, pt.803, DOU de 04.01.21.Exonerada, Port. 408, DOU 24/03/2025.
Julio cesar Colpo da Silveira. Nomeado, Port. 737, DOU 09/06/2025.</t>
        </r>
      </text>
    </comment>
    <comment ref="H444" authorId="592" shapeId="0" xr:uid="{00000000-0006-0000-0500-000060020000}">
      <text>
        <r>
          <rPr>
            <sz val="10"/>
            <rFont val="Arial"/>
          </rPr>
          <t>[Threaded comment]
Your version of Excel allows you to read this threaded comment; however, any edits to it will get removed if the file is opened in a newer version of Excel. Learn more: https://go.microsoft.com/fwlink/?linkid=870924
Comment:
    Julio Cesar Colpo da Silveira, nomeado pt 215 de 04/02/2013 e exonerado, a contar de 19/09/2013, pt 1626 de 11/10/2013.
Paulo Sergio Nobre de Carvalho, nomeado pt 1627 de 11/10/2013 e exonerado, a pedido, a partir de 11/08/2014, pt 1.359 de 22/08/2014.
Marta Maria Bolson, nomeada PT 379 de 05.02.2016 e exonerada PT 1.617 de 28/09/2017.
Izaura de Fátima do Amaral Streit nomeada pt 1697 de 09.10.17 e exonerada pt 758 de 08.04.19.
Houve alteração regimental, RDC 274 de 2019, que alterou a vinculação de estaduais a regionais.
Apostilamento nº 07, BS 01/2021, RDC 446/2020. Exonerada, Port. 227, DOU de 13/03/2023.
Júlio César Colpo da Silveira. Nomeado, Port. 186, DOU de 08/03/2023. Exonerado,  Port. 632, DOU 13/05/2025.
Carlos Roberto Magalhães Pessoa. Nomeado, Port. 632, DOU 13/05/2025.</t>
        </r>
      </text>
    </comment>
    <comment ref="M444" authorId="593" shapeId="0" xr:uid="{00000000-0006-0000-0500-000061020000}">
      <text>
        <r>
          <rPr>
            <sz val="10"/>
            <rFont val="Arial"/>
          </rPr>
          <t>[Threaded comment]
Your version of Excel allows you to read this threaded comment; however, any edits to it will get removed if the file is opened in a newer version of Excel. Learn more: https://go.microsoft.com/fwlink/?linkid=870924
Comment:
    Paulo Sergio Nobre de Carvalho, designado pt 322 de 04/02/2013 e dispensado pt 1628 de 11/10/2013. 
Joel Silva Pavão, designado pt 1628 de 11/10/2013 e dispensado pt 1382 de 25/08/2014.
Izaura de Fatima do Amaral Streit, designada PT 428 de 19.02.16 e dispensada PT 1618 de 28.09.2017.
Joel Silva Pavão, Designado, Port. 1.698, DOU de 09/10/2017. Dispensado, Port. 129, DOU de 02/03/2021.
Carlos Roberto Magalhães Pessoa, Designado, Port. 220, DOU de 08/04/2022. Dispensado, Port.633,DOU 13/05/2025
Joel Silva Pavão, Designado, Port. 633,DOU 13/05/2025.</t>
        </r>
      </text>
    </comment>
    <comment ref="H445" authorId="594" shapeId="0" xr:uid="{00000000-0006-0000-0500-000062020000}">
      <text>
        <r>
          <rPr>
            <sz val="10"/>
            <rFont val="Arial"/>
          </rPr>
          <t>[Threaded comment]
Your version of Excel allows you to read this threaded comment; however, any edits to it will get removed if the file is opened in a newer version of Excel. Learn more: https://go.microsoft.com/fwlink/?linkid=870924
Comment:
    Frontino Barbosa Mendonça nomeado pt 1021 de 20.06.13 e exonerado pt 659 de 16.05.18. Élvio Araújo Madrid: nomeado, Port. 1.245, DOU de 08.07.19.
Apostilamento nº 53, BS 01/2021, RDC 446/2020.</t>
        </r>
      </text>
    </comment>
    <comment ref="H446" authorId="595" shapeId="0" xr:uid="{00000000-0006-0000-0500-000063020000}">
      <text>
        <r>
          <rPr>
            <sz val="10"/>
            <rFont val="Arial"/>
          </rPr>
          <t>[Threaded comment]
Your version of Excel allows you to read this threaded comment; however, any edits to it will get removed if the file is opened in a newer version of Excel. Learn more: https://go.microsoft.com/fwlink/?linkid=870924
Comment:
    Criação na RDC Nº 934, DE 30 DE OUTUBRO DE 2024, publicada no DOU de 31/10/2024. 
José Paulo Pizani Ribeiro, nomeado pelo Termo de Apostilamento n°02/2024, publicado no BS N° 64, DE 04/11/2024. Exonerado, Port. 634, DOU 13/05/2025.
Carlos Eduardo Lacerda Ramalho. Nomeado, Port. 634, DOU 13/05/2025.</t>
        </r>
      </text>
    </comment>
    <comment ref="M446" authorId="596" shapeId="0" xr:uid="{00000000-0006-0000-0500-000064020000}">
      <text>
        <r>
          <rPr>
            <sz val="10"/>
            <rFont val="Arial"/>
          </rPr>
          <t>[Threaded comment]
Your version of Excel allows you to read this threaded comment; however, any edits to it will get removed if the file is opened in a newer version of Excel. Learn more: https://go.microsoft.com/fwlink/?linkid=870924
Comment:
    Adail Fernando Soares Umpierre designado pt 326 de 04.02.13 e dispensado pt 794 de 08.04.19.
Houve alteração regimental, RDC 274 de 2019, que alterou a vinculação de estaduais a regionais.
José Paulo Pizani Ribeiro. Designado, Port. 1.012, DOU 26.08.2025.</t>
        </r>
      </text>
    </comment>
    <comment ref="H447" authorId="597" shapeId="0" xr:uid="{00000000-0006-0000-0500-000065020000}">
      <text>
        <r>
          <rPr>
            <sz val="10"/>
            <rFont val="Arial"/>
          </rPr>
          <t>[Threaded comment]
Your version of Excel allows you to read this threaded comment; however, any edits to it will get removed if the file is opened in a newer version of Excel. Learn more: https://go.microsoft.com/fwlink/?linkid=870924
Comment:
    Telesmagno Neves Teles, nomeado pt 221 de 04/02/2013 e exonerado, a pedido, pt 195 de 13/02/2015.
Vera Lúcia Dal Forno nomeada pt 526 de 06.05.15 e exonerada pt 696 de 08.04.19.
Houve alteração regimental, RDC 274 de 2019, que alterou o nome da CVPAF-SC e a vinculou à regional CRPAF-PR.
Marcos Fernando Galves da Silva, nomeado, pt 696,  DOU de 08.04.19
Apostilamento nº 54, BS 01/2021, RDC 446/2020. Marcos Fernando Galves da Silva, nomeado, Port. 696, DOU de 08.04.19; exonerado, Port. 14, DOU de 14.01.21. Cristiane Yamamoto Dutra, nomeada, Port. 112, DOU de 24.02.21.</t>
        </r>
      </text>
    </comment>
    <comment ref="M447" authorId="598" shapeId="0" xr:uid="{00000000-0006-0000-0500-000066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Elizabeth Regina Dias Brasil, designada pt 327 de 04/02/2013 e dispensada pt 285 de 19/05/2015.
Juliana Amorim da Silva, designada pt 285 em 19/05/2015 e Dispensada pt 1242 20/06/2016.
Sandro Agrello Nunes Oliveira designado pt 1935 de 23.11.17 e dispensado pt 460 de 06.04.18.
Melissa Luciele Karlinski designada pt 460 de 06.04.18 e dispensada pt 710 de 25.05.18.
Heriberto Paulo de Limas designado pt 710 de 25.05.18 e dispensado pt 729 de 08.04.19.
Houve alteração regimental, RDC 274 de 2019, que alterou o nome da CVPAF-SC e a vinculou à regional CRPAF-PR.
Heriberto Paulo de Limas designado pt 729 de 08.04.19 e dispensado pt 1322 de 30.07.19. Parícia Basílio Medeiros, designada, Port. 1.322, DOU de 30.07.19; dispensada, Port. 1.806, DOU de 08.11.19. Sylviann Marcelle Gonçalves de Souza, desginada, Port. 1.806, DOU de 08.11.19. Dispensada, Pt. 243 DOU de 06.03.20. Vanessa Borges Albiero Sakimoto, designada, Port. 243, DOU de 06.03.20;dispensada, Port. 547, DOU de 10.08.20. Patrícia Basílio Medeiros Carpes, designada, Port. 547, DOU de 10.08.20.
Apostilamento nº 55, BS 01/2021, RDC 446/2020. Dispensada, Port. 280, DOU de 31/05/2021.
Vera Lucia Dal Forno. Designado, Port. 792, DOU de 13/07/2023. </t>
        </r>
      </text>
    </comment>
    <comment ref="H448" authorId="599" shapeId="0" xr:uid="{00000000-0006-0000-0500-000067020000}">
      <text>
        <r>
          <rPr>
            <sz val="10"/>
            <rFont val="Arial"/>
          </rPr>
          <t>[Threaded comment]
Your version of Excel allows you to read this threaded comment; however, any edits to it will get removed if the file is opened in a newer version of Excel. Learn more: https://go.microsoft.com/fwlink/?linkid=870924
Comment:
    Carlos Henrique  Piazza , nomeado pt 227 de 04/02/13 e exonerado pt 359 de 06/09/2016.
Cristiane Yamamoto Dutra, nomeada Pt 1.959, de 25/10/16, exonerada Pt 281, de 22/02/17.
Patrícia Basílio Medeiros, nomeada Pt 281, de 22/2/17, e exonerada Pt 810, de 25/05/17.
Cristiane Yamamoto Dutra nomeada pt 853 de 31.05.17 e exonerada pt 767 de 08.04.19.
Houve alteração regimental, RDC 274 de 2019, que alterou a vinculação de estaduais a regionais.
Apostilamento nº 11, BS 01/2021, RDC 446/2020. Cristiane Yamamoto Dutra, Nomeada, Port. 767, DOU de 08.04.19; exonerada, Port. 112, DOU de 24.02.21. Flávio Silva de Almeida - nomeado, Port. 240, DOU de 06/05/21.</t>
        </r>
      </text>
    </comment>
    <comment ref="M448" authorId="600" shapeId="0" xr:uid="{00000000-0006-0000-0500-000068020000}">
      <text>
        <r>
          <rPr>
            <sz val="10"/>
            <rFont val="Arial"/>
          </rPr>
          <t>[Threaded comment]
Your version of Excel allows you to read this threaded comment; however, any edits to it will get removed if the file is opened in a newer version of Excel. Learn more: https://go.microsoft.com/fwlink/?linkid=870924
Comment:
    Nizio Jose Correa da Silva designado Pt 330, de 04/02/13, dispensado Pt 1.960, com retificação publicada em 7/11/16. Roberto Busato Filho, designado, Port. 1960, DOU de 25.10.16; Dispensado, Port. 308, DOU de 08.02.2019.
Flávio Silva de Almeida, Designado, pt 1492, 13.09.19.
Apostilamento nº 24, BS 01/2021, RDC 446/2020; Dispensado, Port. 241, DOU de 06/05/21. Sávio Rodrigo de Lima, designado, Port. 241, DOU de 06/05/2021.</t>
        </r>
      </text>
    </comment>
    <comment ref="H449" authorId="601" shapeId="0" xr:uid="{00000000-0006-0000-0500-000069020000}">
      <text>
        <r>
          <rPr>
            <sz val="10"/>
            <rFont val="Arial"/>
          </rPr>
          <t>[Threaded comment]
Your version of Excel allows you to read this threaded comment; however, any edits to it will get removed if the file is opened in a newer version of Excel. Learn more: https://go.microsoft.com/fwlink/?linkid=870924
Comment:
    Marcos Fernando Galves da Silva nomeado pt 228 de 04.02.13 e exonerado pt 710 de 08.04.19.
Houve alteração regimental, RDC 274 de 2019, que alterou a vinculação de estaduais a regionais.
Augusto dos Anjos Peiche. Nomeado, pt 1170, DOU 17.06.19. Apostilamento nº 56, BS 01/2021, RDC 446/2020; exonerado, Port. 90, DOU de 10.02.21. 
Márcia Scariot, nomeada, Port. 230, DOU de 29.04.21. Exonerada. Port. 916, DOU de 14/10/2022.
Raimundo Nonato da Silva Menezes. Nomeado. Port. 319, DOU 12/03/2026.</t>
        </r>
      </text>
    </comment>
    <comment ref="M449" authorId="602" shapeId="0" xr:uid="{00000000-0006-0000-0500-00006A020000}">
      <text>
        <r>
          <rPr>
            <sz val="10"/>
            <rFont val="Arial"/>
          </rPr>
          <t>[Threaded comment]
Your version of Excel allows you to read this threaded comment; however, any edits to it will get removed if the file is opened in a newer version of Excel. Learn more: https://go.microsoft.com/fwlink/?linkid=870924
Comment:
    Augusto dos Anjos Peiche designado pt 2186 de 01.12.16 e dispensado pt 797 de 08.04.19.
Houve alteração regimental, RDC 274 de 2019, que alterou a vinculação de estaduais a regionais.
Augusto dos Anjos Peiche designado pt 797 de 08.04.19 e dispensado pt 1161 de 17.06.19. Marcia Scariot, desiganada, Port. 147, DOU de 13.02.20.
Apostilamento nº 17, BS 01/2021, RDC 446/2020. Dispensada, Port. 263, DOU de 17/05/2021.
Raimundo Nonato da Silva Menezes, Designado, Port. 263, DOU de 17/05/2021.
Reply:
    Raimundo Nonato da Silva Menezes. Dispensado. Port. 738, DOU 24/06/2026.
Reply:
    Patrícia Souza Xavier. Designada. Port. 738, DOU 24/06/2026.</t>
        </r>
      </text>
    </comment>
    <comment ref="H450" authorId="603" shapeId="0" xr:uid="{00000000-0006-0000-0500-00006B020000}">
      <text>
        <r>
          <rPr>
            <sz val="10"/>
            <rFont val="Arial"/>
          </rPr>
          <t>[Threaded comment]
Your version of Excel allows you to read this threaded comment; however, any edits to it will get removed if the file is opened in a newer version of Excel. Learn more: https://go.microsoft.com/fwlink/?linkid=870924
Comment:
    Miriam Neves de Aquino, nomeada pt 196 de 04/02/2013 e exonerada pt 1.129 de 24/09/2015.
Afonso Infurna Junior, nomeação Pt 1129, de 24/9/15, exoneração, a pedido, Pt 1321, de 14/8/17. André Muniz Afonso. Nom. PT 1.430, DOU 28.8.17 e exonerado pt. 854 de 04.07.18.
Larissa de Azevedo Rego Peres nomeada pt 403 de 28.03.18 e exonerada pt 702 de 08.04.19.
Houve alteração regimental, RDC 274 de 2019, transformou a CVPAF/RJ, em regional, CRPAF/RJ.
Larissa de Azevedo, Nomeada, Port. 702, DOU de 08/04/2019. Exonerada, Port. 665, DOU de 08/12/2021.
Norberto Polla Campos, Nomeado, Port. 665, DOU de 08/12/2021. Exonerado, Port. 1169, DOU de 07/12/2022.
Ana Cláudia Bastos de Andrade. Nomeada, Port. 1169, DOU de 07/12/2022.Exonerada, Port. 903, DOU de 19.07.2024.
GILSON LELY BRITO DA SILVA. Nomeado. Port. 903, DOU de 19.07.2024.Exonerado, Port. 327, DOU 06/03/2025.
Marcelo Felga de Carvalho. Nomeado Port. 327, DOU 06/03/2025.</t>
        </r>
      </text>
    </comment>
    <comment ref="M450" authorId="604" shapeId="0" xr:uid="{00000000-0006-0000-0500-00006C02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Sheila Rejane Nascimento Silva, designada pt 307 de 04/02/2013 e dispensada pt 297 de 21/05/2015.
Afonso Infurna Junior, designado pt 297 de 21/05/2015 e dispensado pt 1113 de 23/09/2015.
Stefania Leirias Braga, designada PT 499 de 25/02/2016 e dispensada PT 1659 de 02/10/2017.Délia Juçara  Caldeira. Desig. PT nº 1731, DOU. 17.9.17.
Délia Juçara Caldeira designada pt 1731 de 17.09.17 e dispensada pt 912 de 18.07.18.
Norberto Polla de Campos designado pt 912 de 18.07.18 e dispensado pt 735 de 08.04.19.
Houve alteração regimental, RDC 274 de 2019, transformou a CVPAF/RJ, em regional, CRPAF/RJ. Dispensado, Port. 453, DOU de 12.06.20. Mariene Castilho D'Avila, designada, Port. 453, DOU de 12.06.20 Dispensada, Port. 339, DOU de 07/07/2021.
Stefania Leirias Braga, Designada, Port. 339, DOU de 07/07/2021. Dispensada, Port. 163, DOU de 14/03/2022.
Ana Cláudia Bastos de Andrade, Port. 163, DOU de 14/03/2022. Dispensada, Port. 1192, DOU de 14/12/2022.
Karen Marques do Amaral. Designada, Port. 12, DOU de 11/01/2023. Dispensada, Port. 789, DOU de 13/07/2023.
Kaliandra Moraes Queiroz do Espírito Santo. Designada, Port. 789, DOU de 13/07/2023. Dispensada, Port. 788, DOU 26.06.2024.
Gilson Lely Brito da Silva. Designado, Port. 820, DOU 01.07.2024. Dispensado. Port, 904, DOU de 19.07.2024.
Marcelo Felga de Carvalho. designado, Port. 1.523, DOU 02.12.2024.Dispensado, Port. 328, DOU 06/03/2025.
Reply:
    Igor Ticchetti Kishi, designado, Port. 470, DOU 08/04/2025. </t>
        </r>
      </text>
    </comment>
    <comment ref="H451" authorId="605" shapeId="0" xr:uid="{00000000-0006-0000-0500-00006D020000}">
      <text>
        <r>
          <rPr>
            <sz val="10"/>
            <rFont val="Arial"/>
          </rPr>
          <t>[Threaded comment]
Your version of Excel allows you to read this threaded comment; however, any edits to it will get removed if the file is opened in a newer version of Excel. Learn more: https://go.microsoft.com/fwlink/?linkid=870924
Comment:
    Afonso Infurna Júnior, nomeado pt 272 de 11/05/2015 e exonerado pt 727 de 15/06/2015.
Tâmara da Nóbrega, nomeada Pt 727, de 15/06/15 e exonerada Pt 1.879, de 10/10/16.
Vanessa Melo do Amaral, nomeada Pt  1879, de 10/10/16, exonerada Pt 2066, de 22/12/17.
Délia Juçara Caldeira nomeada pt 2066 de 22.12.17 e exonerada pt 911 de 18.07.18. Vanessa Melo do Amaral, nomeada, Port. 936, DOU de 06.05.19; exonerada, a partir de 22/07/2019, Port. 1.373, DOU de 08.08.19. Mariene Castilho D'Avila, nomeada, Port. 1.374, DOU de 08.08.19
Apostilamento nº 14, BS 01/2021, RDC 446/2020.
Exonerada, Port. 341, DOU de 08/07/2021.
Patrícia Francisco Branco, Nomeada, Port. 341, DOU de 08/07/2021. Exonerada, Port. 659, DOU de 07/12/2021.
Karen Marques do Amaral, Nomeada, Port. 700, DOU de 22/12/2021. Exonerada, Port. 1.320, DOU 14/11/2023. 
Helen Miranda da Silva, Nomeada, Port.1.351, DOU de 24.11.2023</t>
        </r>
      </text>
    </comment>
    <comment ref="H452" authorId="606" shapeId="0" xr:uid="{00000000-0006-0000-0500-00006E020000}">
      <text>
        <r>
          <rPr>
            <sz val="10"/>
            <rFont val="Arial"/>
          </rPr>
          <t>[Threaded comment]
Your version of Excel allows you to read this threaded comment; however, any edits to it will get removed if the file is opened in a newer version of Excel. Learn more: https://go.microsoft.com/fwlink/?linkid=870924
Comment:
    Criado pela RDC 274 de 2019.
Christiane dos Santos Teixeira Delphim, Nomeada, pt 942, DOU de 06.05.19
Apostilamento nº 15, BS 01/2021, RDC 446/2020.
Exonerada, Port. 660, DOU de 07/12/2021.
Ana Claúdia Bastos de Andrade, Nomeada, Port. 55, DOU de 25/01/2022. Exonerada, Port. 1170, DOU de 07/12/2022.
Norberto Polla de Campos. Nomeado, Port. 1170, DOU de 07/12/2022. Exonerado, Port. 942, DOU de 01/09/2023.
Kaliandra Moraes Queiroz do Espirito Santo. Nomeada, Port. 977, DOU de 06/09/2023. Exonerada Port. 814, DOU 28.06.2024.
Denise Gama Teixeira Malta de Moraes. Nomeada, Port. 959, DOU 05.08.2024.</t>
        </r>
      </text>
    </comment>
    <comment ref="H453" authorId="607" shapeId="0" xr:uid="{00000000-0006-0000-0500-00006F020000}">
      <text>
        <r>
          <rPr>
            <sz val="10"/>
            <rFont val="Arial"/>
          </rPr>
          <t>[Threaded comment]
Your version of Excel allows you to read this threaded comment; however, any edits to it will get removed if the file is opened in a newer version of Excel. Learn more: https://go.microsoft.com/fwlink/?linkid=870924
Comment:
    Mauricio Vianna, nomeado pela pt 199 de 04/02/2013 e exonerado, a pedido, pela pt 891 de 23/05/2013.
Jairo Correa Domingues, nomeado pt 1630 de 11/10/2013 e exonerado, a apartir de 14/07/2014, pt 1268 de 31/07/2014.
Maria Eleonora Soares de Oliveira, nomeada pt 1269 de 31/07/2014 e exonerada, a pedido, a partir de 05/06/2015, pt 815 de 09/07/2015.
Stefania Leirias Braga,  nomeada Pt 376, de 5/2/16, exonerada Pt 1.104, de 6/7/17. Paula Bernadete de Moura Ferreira - Nomeada: PT  nº 1.104 - 06.07.17. Exonerada a partir de 18.09.17, PT nº 1.775, 26.10.17. Jairo C. Domingues: Nom. PT 1819, DOU 03.11.17 e exonerado pt. 401 de 28.03.18.
Norberto Polla de Campos nomeado pt 401 de 28.03.18 e exonerado pt 768 de 08.04.19.
Houve alteração regimental, RDC 274 de 2019, que alterou a vinculação de estaduais a regionais; exonerado, Port. 392, DOU de 08.05.20. Vania Regina Câmara, nomeada, Port. 435, DOU de 01.06.
Apostilamento nº 04, BS 01/2021, RDC 446/2020.</t>
        </r>
      </text>
    </comment>
    <comment ref="M453" authorId="608" shapeId="0" xr:uid="{00000000-0006-0000-0500-000070020000}">
      <text>
        <r>
          <rPr>
            <sz val="10"/>
            <rFont val="Arial"/>
          </rPr>
          <t>[Threaded comment]
Your version of Excel allows you to read this threaded comment; however, any edits to it will get removed if the file is opened in a newer version of Excel. Learn more: https://go.microsoft.com/fwlink/?linkid=870924
Comment:
    Maria Eleonora Iozzi, designada pt 308 de 04/02/2013 e dispensada pt 774 de 06/05/2013.
Jairo Correa Domingues, designado pt 864 de 20/05/2013 e dispensado pt 1631 de 11/10/2013.
Marcelle de Oliveira Koeppe, designado 497 de 10/11/2014 e dispensada pt 475 de 13/07/2015. 
Stefania Leirias Braga, designada pt 475 de 13/07/2015 e dispensada pt 1225 de 08/10/2015.
Angélica Ines Ferreira da Silva, nomeada pt 500 de 25/02/2016 e exonerada pt.353 de 05/02/16.
Tatiana de Gouveia Baratelli, designada Pt 353, de 5/9/16, dispensada Pt 1.108, de 6/7/17.
Gláucia Regina de Oliveira Rodrigues designada pt 2064 de 22.12.17 e dispensada pt. 402 de 28.03.18. Ana Cláudia Bastos de Andrade, designada, Port. 402, DOU de 28.03.18; dispensada, Port. 327, DOU de 13.02.19. Heolisa Rey Farza, designada, Port. 327, DOU de 13.02.19.
Heloisa Rey Farza designada pt 327 de 13.02.19 e dispensada pt 798 de 08.04.19.
Houve alteração regimental, RDC 274 de 2019, que alterou a vinculação de estaduais a regionais. Heloisa Rey Farza, dispensada, Port. 1.572, DOU de 26.09.19.
Gláucia Regina de Oliveira, Designação, pt 1657, DOU de 14.10.19
Apostilamento nº 19, BS 01/2021, RDC 446/2020.</t>
        </r>
      </text>
    </comment>
    <comment ref="H454" authorId="609" shapeId="0" xr:uid="{00000000-0006-0000-0500-000071020000}">
      <text>
        <r>
          <rPr>
            <sz val="10"/>
            <rFont val="Arial"/>
          </rPr>
          <t>[Threaded comment]
Your version of Excel allows you to read this threaded comment; however, any edits to it will get removed if the file is opened in a newer version of Excel. Learn more: https://go.microsoft.com/fwlink/?linkid=870924
Comment:
    Sheila Rejane Nascimento, nomeada pt 201 de 04/02/2013 e exonerada pt 774 de 29/06/2015.
Larissa de Azevedo Rego Peres, nomeada Pt 377, de 5/2/16, exonerada, a pedido, a partir de 15/8/17, Pt 1352, de 16/8/17.
Angélica Inês Ferreira da Silva nomeada pt 1680 de 06.10.17 e exonerada pt 403 de 28.03.18.
Larissa de Azevedo Rego Peres nomeada pt 403 de 28.03.18 e exonerada pt 853 de 04.07.18.
Afonso Infurna Júnior nomeado pt 885 de 13.07.18 e exonerado pt 769 de 08.04.19.
Houve alteração regimental, RDC 274 de 2019, que alterou a vinculação de estaduais a regionais. Afonso Infurna Júnior, nomeado, Port. 769, DOU de 08.04.19; exonerado, Port. 595, DOU de 17.09.20. Stefânia Leirias Braga, nomeada, Port. 611, DOU de 28.09.20. Apostilamento nº 06, BS 01/2021, RDC 446/2020. Exonerada, Port. 325, DOU de 11/05/2022.
Igor Ticchetti Kishi, Nomeado, Port. 517, DOU de 07/07/2022.</t>
        </r>
      </text>
    </comment>
    <comment ref="M454" authorId="610" shapeId="0" xr:uid="{00000000-0006-0000-0500-000072020000}">
      <text>
        <r>
          <rPr>
            <sz val="10"/>
            <rFont val="Arial"/>
          </rPr>
          <t>[Threaded comment]
Your version of Excel allows you to read this threaded comment; however, any edits to it will get removed if the file is opened in a newer version of Excel. Learn more: https://go.microsoft.com/fwlink/?linkid=870924
Comment:
    Denise Gama Teixeira Malta de Moraes, designada pt 310 de 04/02/2013 e dispensada pt 413 de 30/06/2015.
Larissa de Azevedo Rego Peres, designado pt 413 de 30/06/2015 e dispensada pt 1115 de 22/09/2015.
Christiane dos Santos Teixieira Delphim, nomeada pt 309 de 04/02/2013 e exonerada pt 352 de 05/02/2016.
Marcelo Felga de Carvalho,  designado Pt 352, de 5/9/16, dispensado Pt 1.107, de 6/7/17.
Glaucia Ribeiro Lima, designada Pt 1.107, de 6/7/17, dispensada Pt 1.204, de 19/7/17.
Norberto Polla de Campos designado pt. 2065 de 22.12.17 e dispensado pt. 573 de 24.04.18.
Afonso Infurna Júnior designado pt 619 de 07.05.18 e dispensado pt 885 de 13.07.18.
Patrícia Francisco Branco, Designada, Port. 632, DOU de 15.10.20.
Apostilamento nº 21, BS 01/2021, RDC 446/2020. Dispensada, Port. 474, DOU de 16/09/2021 (Retificada no processo 25752.926018/2021-02).
Patricia Aleksitch Castello Branco, Designada, Port. 474, DOU de 16/09/2021 (Retificado no DOU de 29/09/2021). Dispensada, Port. 251, DOU de 27/04/2022.
Maria Eleonora Iozzi da Silva, Designada, Port. 305, DOU de 09/05/2022.</t>
        </r>
      </text>
    </comment>
    <comment ref="H455" authorId="611" shapeId="0" xr:uid="{04E6B59E-AB23-47CA-A9D4-A56CA8A2B7DC}">
      <text>
        <r>
          <rPr>
            <sz val="10"/>
            <rFont val="Arial"/>
          </rPr>
          <t>[Threaded comment]
Your version of Excel allows you to read this threaded comment; however, any edits to it will get removed if the file is opened in a newer version of Excel. Learn more: https://go.microsoft.com/fwlink/?linkid=870924
Comment:
    Criação na RDC Nº 934, DE 30 DE OUTUBRO DE 2024, publicada em 31/10/2024.
Reply:
    Grace Benedita de Carvalho Martins. Nomeada, Port. 582, DOU 07/05/2025.</t>
        </r>
      </text>
    </comment>
    <comment ref="M455" authorId="612" shapeId="0" xr:uid="{201D46C3-7ACC-4A49-AFD3-846DCBD53047}">
      <text>
        <r>
          <rPr>
            <sz val="10"/>
            <rFont val="Arial"/>
          </rPr>
          <t>[Threaded comment]
Your version of Excel allows you to read this threaded comment; however, any edits to it will get removed if the file is opened in a newer version of Excel. Learn more: https://go.microsoft.com/fwlink/?linkid=870924
Comment:
    Grace Benedita de Carvalho Martins . Designada, Port. 288, DOU 24/02/2025. Dispensada, Port. 583, DOU 07/05/2025.
José Henrique da Rosa Oliveira. Designado, Port. 830, DOU 14/07/2026.</t>
        </r>
      </text>
    </comment>
    <comment ref="H456" authorId="613" shapeId="0" xr:uid="{00000000-0006-0000-0500-000075020000}">
      <text>
        <r>
          <rPr>
            <sz val="10"/>
            <rFont val="Arial"/>
          </rPr>
          <t>[Threaded comment]
Your version of Excel allows you to read this threaded comment; however, any edits to it will get removed if the file is opened in a newer version of Excel. Learn more: https://go.microsoft.com/fwlink/?linkid=870924
Comment:
    Ieda de Abreu Peixoto, nomeada pt 167 de 04/02/2013 e exonerada, a pedido, pt 586 de 19/05/2014.
Carolina Souza Penido nomeada pt 586 de 19.05.14 e exonerada pt 703 de 08.04.19.
Houve alteração regimental, RDC 274 de 2019, que alterou o nome da CVPAF-MG e a vinculou à regional CRPAF-RJ.</t>
        </r>
      </text>
    </comment>
    <comment ref="M456" authorId="614" shapeId="0" xr:uid="{00000000-0006-0000-0500-000076020000}">
      <text>
        <r>
          <rPr>
            <sz val="10"/>
            <rFont val="Arial"/>
          </rPr>
          <t>[Threaded comment]
Your version of Excel allows you to read this threaded comment; however, any edits to it will get removed if the file is opened in a newer version of Excel. Learn more: https://go.microsoft.com/fwlink/?linkid=870924
Comment:
    Hélio Augusto de Oliveira, nomeado pt 283 de 04/02/2013 e dispensado pt 595 de 21/05/2014.
Ieda de Abreu Peixoto, nomeada pt 595 de 21/05/2014 e dispensada, a pedido, pt 610 de 02/01/2015.
Heloisa de Almeida Lopes Murta, designada pt 724 de 24/03/2016 e dispensada pt 1544 de 29/07/2016.
Isabela Tecchio Guimarães Ramos designada pt 1544 de 29.07.16 e dispensada pt 736 de 08.04.19.
Houve alteração regimental, RDC 274 de 2019, que alterou o nome da CVPAF-MG e a vinculou à regional CRPAF-RJ. Isabela Tecchio Guimarães Ramos designada pt 736 de 08.04.19 e dispensada, a pedido, pt 889 de 26.04.19.</t>
        </r>
      </text>
    </comment>
    <comment ref="H457" authorId="615" shapeId="0" xr:uid="{00000000-0006-0000-0500-000077020000}">
      <text>
        <r>
          <rPr>
            <sz val="10"/>
            <rFont val="Arial"/>
          </rPr>
          <t>[Threaded comment]
Your version of Excel allows you to read this threaded comment; however, any edits to it will get removed if the file is opened in a newer version of Excel. Learn more: https://go.microsoft.com/fwlink/?linkid=870924
Comment:
    Carlos Aristides Alves dos Santos, nomeado pt 155 de 04/02/2013 e exonerado, a pedido, pt 460 de 17/04/2014.
Patricia Moreira da Silva, nomeada pt 584 de 19/05/2014 e exonerada, a pedido, pt 81 de 20/01/2015.
Michelle Maia Ornellas, nomeada pt 324 de 17/03/2015 e exonerada, a pedido, pt 1542 de 23/12/2015.
Carlos Aristides Alves dos Santos, nomeado PT 543 de 03.03.16 e exonerado PT 1.748 de 17/10/17
Ricardo Henrique de Brito e Sousa nomeado pt 1748 de 18.10.17 e exonerado pt 704 de 08.04.19.
Houve alteração regimental, RDC 274 de 2019, que alterou o nome da CVPAF-ES e a vinculou à regional CRPAF-RJ. Nomeado, Port. 704, DOU de 08/04/2019. Exonerado, Port. 424, DOU de 24/08/2021.
Fabiana Pereira Lins, Nomeada, Port. 497, DOU de 29/09/2021.</t>
        </r>
      </text>
    </comment>
    <comment ref="M457" authorId="616" shapeId="0" xr:uid="{00000000-0006-0000-0500-000078020000}">
      <text>
        <r>
          <rPr>
            <sz val="10"/>
            <rFont val="Arial"/>
          </rPr>
          <t>[Threaded comment]
Your version of Excel allows you to read this threaded comment; however, any edits to it will get removed if the file is opened in a newer version of Excel. Learn more: https://go.microsoft.com/fwlink/?linkid=870924
Comment:
    Denise Maria Chebabe Carnelli, designada pt 273 de 04/02/2013 e dispensada, a pedido, a contar de 02/10/2013, pt 1681 de 21/10/2013.
Rubens de Oliveira, designado pt 1706 de 25/10/2013 e dispensado pt 461 de 17/04/2014.
Patricia Moreira da Silva, designada pt 461 de 17/04/2014 e e dispensada pt 585 de 19/05/2014.
Clara Alcione Martins designada pt 957 de 9.6.14
dispensada pt 1550 de 23.9.14
Michelle Maia Ornellas, designada pt 1550 de 23/09/2014 e dispensada pt 138 de 20/03/2015.
Leonardo do Vale Kirsch, designado pt 138 de 20/03/2015 e dispensado, a pedido, pt 1536 de 22/12/2015.
Carlos Aristides Alves Santos, designado pt 1.537 de 22/12/2015 e dispensado pt 544 de 03/03/2015.
Leonardo do Vale Kirsh, designado Pt 544, de 3/3/15, e dispensado Pt 798 de 22/5/17.
Carlos Aristides Alves dos Santos designado pt 2008 de 06.07.17 e dispensado pt 780 de 14.06.18.
Janaína Vieira Pacheco designada pt 780 de 14.06.18 e dispensada pt 737 de 08.04.19.
Houve alteração regimental, RDC 274 de 2019, que alterou o nome da CVPAF-ES e a vinculou à regional CRPAF-RJ. Dispensada, Port. 1.740, DOU de 25/10/2019. Carlos Aristides Alves dos Santos, designado, Port. 1.740, DOU de 25/10/2019. Dispensado, port. 226, DOU de 13/04/2022.
Janaína Vieira Pacheco, Designada, Port. 226, DOU de 13/04/2022. Dispensada, Port. 389, DOU de 20/04/2023.</t>
        </r>
      </text>
    </comment>
    <comment ref="H458" authorId="617" shapeId="0" xr:uid="{00000000-0006-0000-0500-000079020000}">
      <text>
        <r>
          <rPr>
            <sz val="10"/>
            <rFont val="Arial"/>
          </rPr>
          <t>[Threaded comment]
Your version of Excel allows you to read this threaded comment; however, any edits to it will get removed if the file is opened in a newer version of Excel. Learn more: https://go.microsoft.com/fwlink/?linkid=870924
Comment:
    Lucia Regina Duarte de Sá Simon, nomeada pt 232 de 04/02/2013 e exonerada pt 1147 de 11.07.2014.
Massae Tanaka, nomeada pt 1247 de 30/07/2014 e exonerada, a pedido, a partir de 11/05/2015, pt 667 de 05/06/2015.
Carina Mayumi Yamashita Oura nomeada pt 1131 de 24.09.15 e exonerada pt 705 de 08.04.19.
Houve alteração regimental, RDC 274 de 2019, transformou a CVPAF/SP, em regional, CRPAF/SP. Exonerada, Port. 1158, DOU de 01/12/2022.
Yunes Eiras Baptista. Nomeada, Port. 1.158, DOU de 01/12/2022.</t>
        </r>
      </text>
    </comment>
    <comment ref="M458" authorId="618" shapeId="0" xr:uid="{00000000-0006-0000-0500-00007A020000}">
      <text>
        <r>
          <rPr>
            <sz val="10"/>
            <rFont val="Arial"/>
          </rPr>
          <t>[Threaded comment]
Your version of Excel allows you to read this threaded comment; however, any edits to it will get removed if the file is opened in a newer version of Excel. Learn more: https://go.microsoft.com/fwlink/?linkid=870924
Comment:
    Carina Mayumi Yamashita Oura, designada pt 333 de 04/02/2013 e dispensada pt 1114 de 23/09/2015.
Viviani Cintra de Souza, designada pt 1.194 de 05/10/15 e dispensada a contar de 15/02/2016 pt 533 de 03/03/2016.
ELISA DA SILVA BRAGA BOCCIA nomeada Pt 534 de 3/3/2016 e exonerada Pt 1.909 de14/10/2016.
Tereza Cristina Vieira de Oliveira Franco designada pt 1909 de 14.10.16 e dispensada pt 738 de 08.04.19.
Houve alteração regimental, RDC 274 de 2019, transformou a CVPAF/SP, em regional, CRPAF/SP. Dispensada, Port. 1.346, DOU 03/11/2025.
Simone Rodrigues Cardoso. Designada, Port. 1.346, DOU 03/11/2025</t>
        </r>
      </text>
    </comment>
    <comment ref="H459" authorId="619" shapeId="0" xr:uid="{00000000-0006-0000-0500-00007B020000}">
      <text>
        <r>
          <rPr>
            <sz val="10"/>
            <rFont val="Arial"/>
          </rPr>
          <t>[Threaded comment]
Your version of Excel allows you to read this threaded comment; however, any edits to it will get removed if the file is opened in a newer version of Excel. Learn more: https://go.microsoft.com/fwlink/?linkid=870924
Comment:
    Tereza Cristina Vieira de Oliveira Franco, nomeada pt 519 de 30/07/2015 e exonerada pt 1193 de 05/10/2015.
Viviani Cintra de Souza, nomeada pt 1.193 de 05/10/15 e exonerada a pedido a partir de 15/02/2016 pt 535 de 03/03/2016.
Tereza Cristina Vieira de Oliveira Franco nomeada pt 536 de 03.03.16 e exonerada pt 772 de 08.04.19.
Houve alteração regimental, RDC 274 de 2019, transformou a CVPAF/SP, em regional, CRPAF/SP.
Apostilamento nº 16, BS 01/2021, RDC 446/2020.</t>
        </r>
      </text>
    </comment>
    <comment ref="H460" authorId="620" shapeId="0" xr:uid="{00000000-0006-0000-0500-00007C020000}">
      <text>
        <r>
          <rPr>
            <sz val="10"/>
            <rFont val="Arial"/>
          </rPr>
          <t>[Threaded comment]
Your version of Excel allows you to read this threaded comment; however, any edits to it will get removed if the file is opened in a newer version of Excel. Learn more: https://go.microsoft.com/fwlink/?linkid=870924
Comment:
    Criado pela RDC 274 de 2019.
Cláudia Alves Pereira. Nomeada, pt 914, DOU de 02.05.19
Apostilamento nº 17, BS 01/2021, RDC 446/2020. Exonerada. Port. 268, DOU de 08.03.2024.
Maria Fernanda Pereira. Nomeada. Port.268, DOU de 08.03.2024. Exonerada, Port. 933, DOU 01/08/2025.
Simone Rodrigues Cardoso. Nomeada,  Port. 933, DOU 01/08/2025.</t>
        </r>
      </text>
    </comment>
    <comment ref="H461" authorId="621" shapeId="0" xr:uid="{00000000-0006-0000-0500-00007D020000}">
      <text>
        <r>
          <rPr>
            <sz val="10"/>
            <rFont val="Arial"/>
          </rPr>
          <t>[Threaded comment]
Your version of Excel allows you to read this threaded comment; however, any edits to it will get removed if the file is opened in a newer version of Excel. Learn more: https://go.microsoft.com/fwlink/?linkid=870924
Comment:
    Massae Tanaka, nomeada pt 236 de 04/02/2013 e exonerada pt 848 de 17/05/2013.
Elisa da Silva Braga Boccia nomeada pt 848 de 17.05.19 e exonerada pt 773 de 08.04.19.
Houve alteração regimental, RDC 274 de 2019, transformou a CVPAF/SP, em regional, CRPAF/SP.
Apostilamento nº 05, BS 01/2021, RDC 446/2020.
Elisa da Silva Braga Boccia. Exonerada, Port. 661, DOU de 17/08/2022.
Elisabeth Claudia Lacher e Addor, Nomeada, Port. 660, DOU de 17/08/2022. Exonerada, Port. 240, DOU de 01.03.2024.
Lais Santana Dantas. Nomeada, Port 240, DOU de 01.03.2024. Exonerada, Port. 504, DOU 02.05.2024.
Wanda Fornaciari Augusto. Nomeada, Port.767, DOU 24.06.2024.</t>
        </r>
      </text>
    </comment>
    <comment ref="M461" authorId="622" shapeId="0" xr:uid="{00000000-0006-0000-0500-00007E020000}">
      <text>
        <r>
          <rPr>
            <sz val="10"/>
            <rFont val="Arial"/>
          </rPr>
          <t>[Threaded comment]
Your version of Excel allows you to read this threaded comment; however, any edits to it will get removed if the file is opened in a newer version of Excel. Learn more: https://go.microsoft.com/fwlink/?linkid=870924
Comment:
    Elisa da Silva Braga Boccia, designada pt 380 de 13/02/2013 e dispensada pt 1.108 de 04/07/2013.
Wanda Fornaciari Augusto designada pt 1108 de 04.07.13 e dispensada pt 801 de 08.04.19. Designada, Port. 801, 08/04/2019.
Houve alteração regimental, RDC 274 de 2019, que alterou a vinculação de estaduais a regionais.
Apostilamento nº 20, BS 01/2021, RDC 446/2020.
Dispensada, Port. 720, DOU de 30/12/2021.
Elisabeth Claudia Lacher e Addor, Designada, Port. 720, DOU de 30/12/2021. Dispensada, Port. 100, DOU de 31.01.2024.
Lais Santana Dantas, Designada, Port. 100, DOU de 31.01.2024. Dispensada, Port. 270, DOU de 08.03.2024.
Simone Rodrigues Cardoso. Desiganda, Port. 768, DOU 24.06.2024. Dispensada, Port. 936, DOU 01/08/2025.
Évora Franco Pereira. Designada, Port. 936, DOU 01/08/2025.</t>
        </r>
      </text>
    </comment>
    <comment ref="H462" authorId="623" shapeId="0" xr:uid="{00000000-0006-0000-0500-00007F020000}">
      <text>
        <r>
          <rPr>
            <sz val="10"/>
            <rFont val="Arial"/>
          </rPr>
          <t>[Threaded comment]
Your version of Excel allows you to read this threaded comment; however, any edits to it will get removed if the file is opened in a newer version of Excel. Learn more: https://go.microsoft.com/fwlink/?linkid=870924
Comment:
    Wanda Fornaciari Augusto, Nomeado, pt.802, DOU de 04.01.21. Exonerada, Port. 5, DOU de 06/01/2022.
Simone Rodrigues Cardoso, Nomeada, Port. 201, DOU de 28/03/2022.Exonerada, Port. 935, DOU 01/08/2025.
Évora Franco Pereira. Nomeada, Port.935, DOU 01/08/2025.</t>
        </r>
      </text>
    </comment>
    <comment ref="H463" authorId="624" shapeId="0" xr:uid="{00000000-0006-0000-0500-000080020000}">
      <text>
        <r>
          <rPr>
            <sz val="10"/>
            <rFont val="Arial"/>
          </rPr>
          <t>[Threaded comment]
Your version of Excel allows you to read this threaded comment; however, any edits to it will get removed if the file is opened in a newer version of Excel. Learn more: https://go.microsoft.com/fwlink/?linkid=870924
Comment:
    Yunes Eiras Baptista, nomeado pt 233 de 04/02/2013 e exonerado pt 1278 de 23/06/2016.
Cristina Quemelo Adami Fais nomeada pt 344 de 31.08.16 e exonerada pt 774 de 08.04.19.
Houve alteração regimental, RDC 274 de 2019, transformou a CVPAF/SP, em regional, CRPAF/SP.
Cristina Quemelo Adami Fais nomeada pt 774 de 08.04.19 e exonerada, a pedido, a partir de 01.05.19, pt 911, de 02.05.19.
Ticiara Ferreira Lopes da Silva, Nomeada, Port. 1.314, DOU de 30/07/2019. Exonerada, Port. 403, DOU de 13/08/2021.
Oswaldo Marangoni Junior, Nomeado, Port. 527, DOU de 13/10/2021.</t>
        </r>
      </text>
    </comment>
    <comment ref="M463" authorId="625" shapeId="0" xr:uid="{00000000-0006-0000-0500-000081020000}">
      <text>
        <r>
          <rPr>
            <sz val="10"/>
            <rFont val="Arial"/>
          </rPr>
          <t>[Threaded comment]
Your version of Excel allows you to read this threaded comment; however, any edits to it will get removed if the file is opened in a newer version of Excel. Learn more: https://go.microsoft.com/fwlink/?linkid=870924
Comment:
    Luiz Antonio Pismel Dantas, designado pt 336 de 04/02/2013 e dispensado, a pedido, pt 1205 de 05/10/2015.
Plinio Cavalcanti de Albuquerque Neto, designado pt 1205 de 05/10/2015 e dispensado, a pedido, pt 1.370 de 07/07/2016. Luis Anderson Machado: designado, Port. 103, DOU de 24.01.17, Dispensado: Port. 1091, DOU de 28.08.18. Yunes Eiras Baptisa, designada, Port. 912, DOU de 02.05.19, Dispensada, Port. 1.852, DOU de 20.19. Lígia Aparecida dos Santos, designada, Port. 1.852, DOU de 20.11.19. Dispensada, Port. 529, DOU de 13/10/2021.
Yunes Eiras Baptista, Designado, Port. 84, DOU de 11/02/2022. Dispensado, Port. 1174, DOU de 07/12/2022.
Luis Anderson Machado. Designado, Port. 1174, DOU de 07/12/2022.</t>
        </r>
      </text>
    </comment>
    <comment ref="H464" authorId="626" shapeId="0" xr:uid="{4EE772BC-AF7B-40F1-998F-1B0F5C0D81DF}">
      <text>
        <r>
          <rPr>
            <sz val="10"/>
            <rFont val="Arial"/>
          </rPr>
          <t>[Threaded comment]
Your version of Excel allows you to read this threaded comment; however, any edits to it will get removed if the file is opened in a newer version of Excel. Learn more: https://go.microsoft.com/fwlink/?linkid=870924
Comment:
    Patrícia Pereira da Silva de Freitas, designada pt 337 de 04/02/2013 e dispensada, a pedido, pt 581 de 11/12/2014.
Cecilia Antonia Barbosa, designada pt 257 de 30/04/2015 e dispensada, a pedido, pt 1204 de 05/10/2015. 
Janaína Baggio designada Pt 1.502, de 11/12/15, dispensada Pt 2.143, de 24/11/2016.
Viviani Cintra de Souza, designada Pt 2.075, de 11/11/16, e dispensada Pt 524, de 30/03/17. RETIFICAÇÃO:  Dispensada a pedido. Pt 560, de 03/04/17.
Vitor Gustavo Santos Gabas designado pt 560 de 03.04.17 e dispensado pt 90 de 07.01.19.
Rodrigo Balbuena Machado designado pt 30 de 07.01.19 e dispensado pt 803 de 08.04.19.
Houve alteração regimental, RDC 274 de 2019, que alterou a vinculação de estaduais a regionais. Dispensado, Port, 954, DOU de 04/09/2023.
Gilson Lely Brito da Silva. Designado, Port. 954, DOU de 04/09/2023.Dispensado, Port. 541, DOU de 06.05.2024.
Marianna Donato Pirrone. Nomeada, Port. 1.170, DOU 16.09.2024.</t>
        </r>
      </text>
    </comment>
    <comment ref="M464" authorId="627" shapeId="0" xr:uid="{00000000-0006-0000-0500-000083020000}">
      <text>
        <r>
          <rPr>
            <sz val="10"/>
            <rFont val="Arial"/>
          </rPr>
          <t>[Threaded comment]
Your version of Excel allows you to read this threaded comment; however, any edits to it will get removed if the file is opened in a newer version of Excel. Learn more: https://go.microsoft.com/fwlink/?linkid=870924
Comment:
    Patrícia Pereira da Silva de Freitas, designada pt 337 de 04/02/2013 e dispensada, a pedido, pt 581 de 11/12/2014.
Cecilia Antonia Barbosa, designada pt 257 de 30/04/2015 e dispensada, a pedido, pt 1204 de 05/10/2015. 
Janaína Baggio designada Pt 1.502, de 11/12/15, dispensada Pt 2.143, de 24/11/2016.
Viviani Cintra de Souza, designada Pt 2.075, de 11/11/16, e dispensada Pt 524, de 30/03/17. RETIFICAÇÃO:  Dispensada a pedido. Pt 560, de 03/04/17.
Vitor Gustavo Santos Gabas designado pt 560 de 03.04.17 e dispensado pt 90 de 07.01.19.
Rodrigo Balbuena Machado designado pt 30 de 07.01.19 e dispensado pt 803 de 08.04.19.
Houve alteração regimental, RDC 274 de 2019, que alterou a vinculação de estaduais a regionais. Dispensado, Port, 954, DOU de 04/09/2023.
Gilson Lely Brito da Silva. Designado, Port. 954, DOU de 04/09/2023.Dispensado, Port. 541, DOU de 06.05.2024.
MARIANNA DONATO PIRRONE. Designada, Port. 541, DOU de 06.05.2024.Dispensada, Port. 1.171, DOU 16.09.2024.</t>
        </r>
      </text>
    </comment>
    <comment ref="H465" authorId="628" shapeId="0" xr:uid="{00000000-0006-0000-0500-000080010000}">
      <text>
        <r>
          <rPr>
            <sz val="10"/>
            <rFont val="Arial"/>
          </rPr>
          <t>[Threaded comment]
Your version of Excel allows you to read this threaded comment; however, any edits to it will get removed if the file is opened in a newer version of Excel. Learn more: https://go.microsoft.com/fwlink/?linkid=870924
Comment:
    Camilo Mussi, designado para responder, CGE II, pela port. 62 de 28.01.08 e cessados os efeitos pela port. 1.358 de 31.10.08.
Flávia Freitas de Paula Lopes exonerada DOU de 28/01 pg 21
Heder Murari Borba, nomeado pela pt 334 de 19/03/2009 e exonerado, a contar de 11/04/2011, pela pt 467 de 13/04/2011.
Diana Carmem Almeida Nunes de Oliveira, nomeada pt 653 de 16/05/2011 e exonerada pt 724 de 15/06/2015.
Diogo Penha Soares nomeado pr 15 de 08.01.16 e exonerado pt. 429 de 02.04.18.
Guilherme Antônio Marques Buss, Nomeado, Port. 184, DOU de 18/01/2019. Exonerado, Port. 88, DOU de 11/02/2022.
Renata Faria Pereira Hurtado, Nomeada, Port. 88, DOU de 11/02/2022. Exonerada, Port. 769, DOU de 06/09/2022.
Giselle Silva Pereira Calais. Nomeada, Port 765, DOU de 06/09/2022. Exonerada, Port. 877, DOU de 14/08/2023.
Marcia Gonçalves de Oliveira. Nomeada, Port. 965, DOU de 05/09/2023.
Reply:
    Criação RDC Nº 1009, de 05/01/2026, DOU 06/01/2026.
Márcia Gonçalves de Oliviera. Apostilamento Nº 04, BS Nº 06, 02/02/2026.
Reply:
    Exonerada, Port.445,DOU06/04/2026.
Edmilson Silva Diniz Filho. Nomeado, Port. 520, DOU 28/04/2026.</t>
        </r>
      </text>
    </comment>
    <comment ref="M465" authorId="629" shapeId="0" xr:uid="{711AE12E-F3EB-43D4-A3E5-28F17F10B3C0}">
      <text>
        <r>
          <rPr>
            <sz val="10"/>
            <rFont val="Arial"/>
          </rPr>
          <t>[Threaded comment]
Your version of Excel allows you to read this threaded comment; however, any edits to it will get removed if the file is opened in a newer version of Excel. Learn more: https://go.microsoft.com/fwlink/?linkid=870924
Comment:
    Heder Murari Borba, designado na CGE II pela port. 1.360 de 31.10.08 e dispensado pela port. 333 de 19.03.09.
Regina Maria Gonçalves Barcellos dispensada no DOU de 18/01/08 pg 25, a contar de 14/12/07maria.
Maria Angela da Paz, designada pela pt 552 de 11/05/2009 e dispensada pela pt 528 de 27/04/2011
Diana Carmem Almeida Nunes de Oliveira, desginada pela pt 528 de 27/04/2011 e dispensada pela pt 654 de 16/05/2011.
Maria Angela da Paz, designada pt 720 de 27/05/2011 e dispensada, pt 1546 de 29/12/2015.
Diogo Penha Soares, designado pt 1546 de 29/12/2015 e dispensado pt 15 de 08/01/2016.
André Oliveira Rezende de Souza designado pt 61 de 18.01.16 e dispensado pt 430 de 02.04.18.
Magda Machado de Miranda Costa designada pt 430 de 02.04.18 e dispensada pt 1773 de 24.12.18.
Guilherme Antônio Marques Buss, Designado, Port. 1.773, DOU de 24/12/2018. Dispensado, Port. 89, DOU de 11/02/2022.
Fabiana Barini Rodrigues Alves, Designada, Port. 89, DOU de 11/02/2022.
Dandara Cristina Ramos de Souza da Mata. Designada, PT 624, DOU de 11/08/2022. Dispensada, Port. 791, DOU de 13/07/2023.
Fabiana Petrocelli Bezerra Buss. Designada, Port. 882, DOU de 16/08/2023.
Reply:
    Dispensada, Port. 481, DOU de 29.04.2024.
Dandara Cristina Ramos de Souza da Mata. Designada, Port. 481, DOU de 29.04.2024.
Reply:
    Dandara Cristina Ramos de Souza da Mata. Designada. Apostilamento N º 07, BS Nº 06, 02/02/2026.
Reply:
    Dandara Cristina Ramos de Souza da Mata. Dispensada. Port. 611, DOU 13/05/2026.
Reply:
    João Henrique Campos de Souza. Designado. Port. 611, DOU 13/05/2026.</t>
        </r>
      </text>
    </comment>
    <comment ref="H466" authorId="630" shapeId="0" xr:uid="{F173E031-2EBB-453B-9F08-12012DDD4AC4}">
      <text>
        <r>
          <rPr>
            <sz val="10"/>
            <rFont val="Arial"/>
          </rPr>
          <t>[Threaded comment]
Your version of Excel allows you to read this threaded comment; however, any edits to it will get removed if the file is opened in a newer version of Excel. Learn more: https://go.microsoft.com/fwlink/?linkid=870924
Comment:
    Chiara Chaves Cruz da Silva, nomeada pela pt 1088 de 02/08/2011 e exonerada, a contar de 12/03/2012, pela pt 487 de 28/03/2012.
Karla de Araujo Ferreira, nomeada pela pt  489 de 28/3/2012 e exonerada a contar de 25/2/2016 pela portaria 486 de 25/3/2016.
Fabiana Petrocelli Bezerra Paes e Teixeira, nomeada, Pt. 486, DOU de 25.02.16; Exonerada, Pt. 237, DOU de 03.03.2020. Dandara Cristina Ramos Souza da Mata, nomeada, Pt. 247, DOU de 06.03.2020; Exonerada, Pt. 638, DOU de 19.06.2023.
Fabiana Petrocelli Bezerra Buss. Exonerada, Pt. 480, DOU de 29.04.2024.
Dandara Cristina Ramos Souza da Mata, nomeada,  Pt. 480, DOU de 29.04.2024. Termo de Apostilamento Nº 01/2024, considerando a RDC nº 891,DOU de 15/08/2024.
Reply:
    Criação RDC Nº 1009, de 05/01/2026, DOU 06/01/2026.
Dandara Cristina Ramos de Souza da Mata. Apostilamento Nº 05, BS Nº 06, 02/02/2026.</t>
        </r>
      </text>
    </comment>
    <comment ref="H467" authorId="631" shapeId="0" xr:uid="{00000000-0006-0000-0500-000083010000}">
      <text>
        <r>
          <rPr>
            <sz val="10"/>
            <rFont val="Arial"/>
          </rPr>
          <t>[Threaded comment]
Your version of Excel allows you to read this threaded comment; however, any edits to it will get removed if the file is opened in a newer version of Excel. Learn more: https://go.microsoft.com/fwlink/?linkid=870924
Comment:
    Dandara Cristina Ramos de Souza da Mata, nomeada, Pt. 1.295 DOU de 11.08.14; exonerada, Pt. 247 DOU de 06.03.20.  Andressa Honorato Miranda de Amorim, nomeada, Port. 409, DOU de 15.05.20. Exonerada, Port. 805, DOU de 16/09/2022.
Lilian de Souza Barros. Nomeada, Port. 805, DOU de 16/09/2022. Exonerada, Port. 879, DOU de 16/08/2023.
Ademir Nunes Benevides Filho. Nomeado, Port 879, DOU de 16/08/2023.
Exonerado, Port. 1.116, DOU 02.09.2024
Camila Gonçalves Moreira. Nomeada, Port. 1.625, DOU 24.12.2024.
Reply:
    Criação RDC Nº 1009, de 05/01/2026, DOU 06/01/2026. 
Camila Gonçalves Moreira. Apostilamento Nº 06, BS Nº 06, 02/02/2026.
Reply:
    Exonerada, Port. 700, DOU 10/06/2026.
Reply:
    Fernanda Cunha Monteiro de Barros. Nomeada. Port. 775, DOU 02/07/2026.</t>
        </r>
      </text>
    </comment>
    <comment ref="H468" authorId="632" shapeId="0" xr:uid="{9BF31841-3A87-451F-80DB-7302F96452C7}">
      <text>
        <r>
          <rPr>
            <sz val="10"/>
            <rFont val="Arial"/>
          </rPr>
          <t>[Threaded comment]
Your version of Excel allows you to read this threaded comment; however, any edits to it will get removed if the file is opened in a newer version of Excel. Learn more: https://go.microsoft.com/fwlink/?linkid=870924
Comment:
    Criação RDC Nº 1009, de 05/01/2026, DOU 06/01/2026.
Alice Alves de Souza. Apostilamento Nº 08, BS Nº 06, 02/02/2026.</t>
        </r>
      </text>
    </comment>
    <comment ref="M468" authorId="633" shapeId="0" xr:uid="{00000000-0006-0000-0500-000084010000}">
      <text>
        <r>
          <rPr>
            <sz val="10"/>
            <rFont val="Arial"/>
          </rPr>
          <t>[Threaded comment]
Your version of Excel allows you to read this threaded comment; however, any edits to it will get removed if the file is opened in a newer version of Excel. Learn more: https://go.microsoft.com/fwlink/?linkid=870924
Comment:
    Renata Regina Leite de Assis, designada Pt 687, de 21/3/16, e dispensada, a pedido, Pt 865, de 5/6/17. 
Ana Maria Alkmim Frantz, designada, Port. 436, DOU de 01.06.20. Dispensada, Port. 1037, DOU de 20/09/2023.
Tatiana de Almeida Jube. Designada, Port. 1037, DOU de 20/09/2023.
Reply:
    Criação RDC Nº 1009, de 05/01/2026, DOU 06/01/2026. 
Tatiana de Almeida Jube. Apostilamento Nº 09, BS Nº 06, 02/02/2026.</t>
        </r>
      </text>
    </comment>
    <comment ref="H469" authorId="634" shapeId="0" xr:uid="{00000000-0006-0000-0500-000086010000}">
      <text>
        <r>
          <rPr>
            <sz val="10"/>
            <rFont val="Arial"/>
          </rPr>
          <t xml:space="preserve">[Threaded comment]
Your version of Excel allows you to read this threaded comment; however, any edits to it will get removed if the file is opened in a newer version of Excel. Learn more: https://go.microsoft.com/fwlink/?linkid=870924
Comment:
    Julival Fagundes Ribeiro, nomeado na CGE IV pela port. 931 de 10.08.2009, tornada sem efeito em 11.09.2009.
Leandro Queiroz Santi, noemado na CGE III pela port. 84 de 09.02.07 e exonerado pela port. 1.383 de 07.11.08.
Janaina Sallas, nomeada pt 1412 de 11/11/2009 e exonerada pt 254, de 09/03/2011.
Maria Angela da Paz, nomeada pt 119 de 30/01/2012 e exonerada, a  pedido, a partir de 11/01/2016, pt 58 de 14/01/2016.
Andre Oliveira Rezende de Souza nomeado pt. 127 de 29.01.16 e exonerado pt. 601 de 30.04.18. Graziela Costa Araújo, nomeada, Port. 1.575, DOU de 26.09.19; exonerada, Port. 155, DOU de 09.03.21. Marcelo Cavalcante de Oliveira, nomeado, Port. 161, DOU de 12.03.21. Exonerado, Port. 91, DOU de 11/02/2022.
Janaína Lopes Domingos Barros, Nomeado, Port. 91, DOU de 11/02/2022.Exonerada, Port. 1.072, DOU 26.08.2024.
João Henrique Campos de Souza. Nomeado, Port. 1.072, DOU 26.08.2024.
Reply:
    Criação RDC Nº 1009, de 05/01/2026, DOU 06/01/2026.
João Henrique Campos de Souza. Apostilamento Nº 10, BS Nº 06, 02/02/2026.
</t>
        </r>
      </text>
    </comment>
    <comment ref="M469" authorId="635" shapeId="0" xr:uid="{00000000-0006-0000-0500-000087010000}">
      <text>
        <r>
          <rPr>
            <sz val="10"/>
            <rFont val="Arial"/>
          </rPr>
          <t>[Threaded comment]
Your version of Excel allows you to read this threaded comment; however, any edits to it will get removed if the file is opened in a newer version of Excel. Learn more: https://go.microsoft.com/fwlink/?linkid=870924
Comment:
    Magda Machado de Miranda PT - DOU DE 01/08/07.
Maria Angela da Paz, designada pela pt 1078 de 02/08/2011 e dispensada pela pt 120 de 30/01/2012.
Chiara Chaves Cruz da Silva, designada pt  492 de 28/03/2014 e dispensada, a pedido, pt 978 de 12/06/2014.
Andre Paes de Almeida, designado pt 1630 de 08/10/2014 e dispensado, a pedido, a partir de 30/10/2015 pt 1405 de 19/11/2015.
Chiara Chaves Cruz da Silva, designada pt 1420 de 23/11/2015 e dispensada pt 21 de 11/01/2016.
Andre Oliveira Rezende de Souza, nomeado pt 21 de 11/01/2016 e exonerado pt 148 de 03/02/2016.
João Henrique Campos de Souza designado pt 148 de 03.02.16 e dispensado pt 571 de 26.04.18.
Lais Santana Dantas designado pt 571 de 26.04.18 e dispensada pt 997 de 03.08.18.
Graziela Costa Araújo, Designada, Port. 997, DOU de 03.08.18. Dispensada, Port. 628, DOU de 09.10.20.
João Henrique Campos de Souza, Designado, Port. 252, DOU de 27/04/2022. Dispensado, Port. 1409, DOU de 18/11/2025.
Reply:
    Letícia Lopes Quirino Pantoja. Designada, Port. 1409, DOU de 18/11/2025.
Reply:
    Letícia Lopes Quirino Pantoja. Apostilamento Nº 12, BS Nº 06, 02/02/2026.</t>
        </r>
      </text>
    </comment>
    <comment ref="H470" authorId="636" shapeId="0" xr:uid="{00000000-0006-0000-0500-000088010000}">
      <text>
        <r>
          <rPr>
            <sz val="10"/>
            <rFont val="Arial"/>
          </rPr>
          <t>[Threaded comment]
Your version of Excel allows you to read this threaded comment; however, any edits to it will get removed if the file is opened in a newer version of Excel. Learn more: https://go.microsoft.com/fwlink/?linkid=870924
Comment:
    Eduardo Andre Viana, nomeado pt 754 de 02/06/2014 e exonerado, a partir de 21/07/2014, pt 1.225 de 28/07/2014.
Andre Paes de Almeida, nomeado pt 1226 de 28/07/2014 e exonerado, a pedido, a partir de 30/10/2015, pt 1404 de 19/11/2015.
Chiara Chaves Cruz da Silva, nomeada pt 1419 de 23/11/2015 e exonerada pt 100 de 25/01/2016.
André Phillippe Bacelar Ferreira Gomes. Nomeado, Port 668, DOU 18/03/2016.Exonerado, Port. 1.312, DOU 29/10/2025.
Letícia Lopes Quirino Pantoja. Nomeada, Port.1.390, DOU de 12/11/2025.</t>
        </r>
      </text>
    </comment>
    <comment ref="H471" authorId="637" shapeId="0" xr:uid="{00000000-0006-0000-0500-000089010000}">
      <text>
        <r>
          <rPr>
            <sz val="10"/>
            <rFont val="Arial"/>
          </rPr>
          <t>[Threaded comment]
Your version of Excel allows you to read this threaded comment; however, any edits to it will get removed if the file is opened in a newer version of Excel. Learn more: https://go.microsoft.com/fwlink/?linkid=870924
Comment:
    Eliane Blanco Nunes, nomeada na CCT V pela port. 7 de 07.01.09 e exonerada pela port. 11 de 07.01.10.
Maria Ângela de Avelar Nogueira, nomeada na CGE III, pela port. 483 de 08.07.03 e exonerada na port. 1.459 de 17.11.08, com efeitos retroativo a 12.11.08.
APOSTILAMENTO - A CTOSS  foi transformada para UTOSS, o CCT V para CGE IV - BS n° 44 de 23/08/2010
Reply:
    Criação RDC Nº 1009, de 05/1/2026, DOU 06/01/2026.
Magda Machado de Miranda Costa. Apostilamento N° 13, BS Nº 06, 02/02/2026.</t>
        </r>
      </text>
    </comment>
    <comment ref="M471" authorId="638" shapeId="0" xr:uid="{00000000-0006-0000-0500-00008A010000}">
      <text>
        <r>
          <rPr>
            <sz val="10"/>
            <rFont val="Arial"/>
          </rPr>
          <t>[Threaded comment]
Your version of Excel allows you to read this threaded comment; however, any edits to it will get removed if the file is opened in a newer version of Excel. Learn more: https://go.microsoft.com/fwlink/?linkid=870924
Comment:
    Magda Machado de Miranda Costa, designada pela pt 1079 de 02/08/2011 e dispensada pela pt 1133 de 05/08/2011.
Fabiana Cristina de Sousa, designada pela pt 1.562 de 20/10/11 e dispensada a pedido pela pt 1.169 de 02/06/2016.
Heiko Thereza Santana designada pt 1337 de 04.07.16 e dispensada pt 621 de 07.05.18.
Reply:
    Maria Dolores Santos da Purificação Nogueira. Apostilamento Nº 15, BS Nº 06, 02/02/2026.</t>
        </r>
      </text>
    </comment>
    <comment ref="H472" authorId="639" shapeId="0" xr:uid="{00000000-0006-0000-0500-00008B010000}">
      <text>
        <r>
          <rPr>
            <sz val="10"/>
            <rFont val="Arial"/>
          </rPr>
          <t>[Threaded comment]
Your version of Excel allows you to read this threaded comment; however, any edits to it will get removed if the file is opened in a newer version of Excel. Learn more: https://go.microsoft.com/fwlink/?linkid=870924
Comment:
    Suzie Marie Teixeira Gomes, nomeada pt 756 de 02/06/2014 e exonerada pt 756 de 02/06/2014.
Lilian de Souza Barros, nomeada pt 832 de 06/04/2016 e exonerada, a partir de 28/06/16 pt 1373 de 07/07/2016.  Nomeada, Port.1.402, DOU de 15.06.16, exonerada, Port. 1.177, DOU de 10.09.18; Maria Dolores Santos da Purificação Nogueira, nomeada, Port.1.071 DOU de 29.05.19; exonerada, Port.1.973 DOU 17.12.19. Mara Rubia Santos Gonçalves, nomeada, Port. 1.994, DOU de 23.12.19; exonerada, Port. 415, DOU de 19.05.20. 
Maria Dolores Santos da Purificação Nogueira, nomeada, Port. 415, DOU de 19.05.20. Exonerada, Port. 225, DOU de 13/03/2023.
Heiko Thereza Santana. Nomeada, Port. 225, DOU de 13/03/2023. Exonerada, Port. 1021, DOU de 14/09/2023.
Maria Dolores Santos da Purificação Nogueira. Nomeada, Port. 1021, DOU de 14/09/2023.
Reply:
    Criação RDC Nº 1009, 05/01/2026, DOU 06/01/2026. 
Maria Dolores Santos da Purificação Nogueira. Apostilamento Nº 14, BS Nº 06, 02/02/2026.</t>
        </r>
      </text>
    </comment>
  </commentList>
</comments>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<sst xmlns="http://schemas.openxmlformats.org/spreadsheetml/2006/main" count="13597" uniqueCount="4438">
  <si>
    <t>l</t>
  </si>
  <si>
    <t>Atualizado em:</t>
  </si>
  <si>
    <t>ÚLTIMA ALTERAÇÃO NA ESTRUTURA</t>
  </si>
  <si>
    <t>29.11.2018</t>
  </si>
  <si>
    <t xml:space="preserve">RDC nº 248, DOU n° 192, de 04/10/18, Seção 1, págs. 80 e 81. </t>
  </si>
  <si>
    <t>ÓRGÃO/UNIDADE</t>
  </si>
  <si>
    <t>UF</t>
  </si>
  <si>
    <t>SIGLA</t>
  </si>
  <si>
    <t>CARGO</t>
  </si>
  <si>
    <t>DENOMINAÇÃO</t>
  </si>
  <si>
    <t>NOME DO TITULAR</t>
  </si>
  <si>
    <t>CPF</t>
  </si>
  <si>
    <t>SITUAÇÃO FUNCIONAL</t>
  </si>
  <si>
    <t>CARGO EFETIVO</t>
  </si>
  <si>
    <t>PORT</t>
  </si>
  <si>
    <t>DATA</t>
  </si>
  <si>
    <t>VINC.</t>
  </si>
  <si>
    <t>Observação</t>
  </si>
  <si>
    <t>GRADUAÇÃO</t>
  </si>
  <si>
    <t>ESPECIALIZAÇÃO</t>
  </si>
  <si>
    <t>MESTRADO</t>
  </si>
  <si>
    <t>DOUTORADO</t>
  </si>
  <si>
    <t>NOME DO SUBSTITUTO</t>
  </si>
  <si>
    <t>Supervisor</t>
  </si>
  <si>
    <t>1.</t>
  </si>
  <si>
    <t>Diretoria Colegiada</t>
  </si>
  <si>
    <t>DF</t>
  </si>
  <si>
    <t>DICOL</t>
  </si>
  <si>
    <t>CD I</t>
  </si>
  <si>
    <t>Diretor-Presidente - DIGES</t>
  </si>
  <si>
    <t>William Dib</t>
  </si>
  <si>
    <t>493.336.318-87</t>
  </si>
  <si>
    <t>Nomeado para Cargo em Comissão</t>
  </si>
  <si>
    <t>NOMEADO</t>
  </si>
  <si>
    <t>Decreto s/n°</t>
  </si>
  <si>
    <t>21.09.18</t>
  </si>
  <si>
    <t>Medicina</t>
  </si>
  <si>
    <t>Saúde Pública e Administração Hospitalar</t>
  </si>
  <si>
    <t>Renato Alencar Porto</t>
  </si>
  <si>
    <t>696.399.061-15</t>
  </si>
  <si>
    <t>3.427 GM/MS</t>
  </si>
  <si>
    <t>25.10.18</t>
  </si>
  <si>
    <t>CD II</t>
  </si>
  <si>
    <t>Diretor - DIREG</t>
  </si>
  <si>
    <t>Servidor Público dos Quadros Próprios da Anvisa</t>
  </si>
  <si>
    <t>Analista Administrativo</t>
  </si>
  <si>
    <t>13.12.16</t>
  </si>
  <si>
    <t>Direito</t>
  </si>
  <si>
    <t>Direito Processual Civil - Vigilância Sanitária</t>
  </si>
  <si>
    <t>.</t>
  </si>
  <si>
    <t>Diretor - DIMON</t>
  </si>
  <si>
    <t>22.12.16</t>
  </si>
  <si>
    <t>Diretor - DIARE</t>
  </si>
  <si>
    <t>Alessandra Bastos Soares</t>
  </si>
  <si>
    <t>033.936.577-39</t>
  </si>
  <si>
    <t>REQUISITADO</t>
  </si>
  <si>
    <t>20.12.17</t>
  </si>
  <si>
    <t>Farmácia</t>
  </si>
  <si>
    <t>Diretor - DSNVS</t>
  </si>
  <si>
    <t>Fernando Mendes Garcia Neto</t>
  </si>
  <si>
    <t>026.358.598-09</t>
  </si>
  <si>
    <t>Servidor Público Requisitado da Prefeitura de Ribeirão Preto</t>
  </si>
  <si>
    <t>31.03.17</t>
  </si>
  <si>
    <t>Cirurgião Dentista</t>
  </si>
  <si>
    <t>1.1</t>
  </si>
  <si>
    <t>Secretaria Executiva da Diretoria Colegiada</t>
  </si>
  <si>
    <t>SECOL</t>
  </si>
  <si>
    <t>CGE II</t>
  </si>
  <si>
    <t>Chefe de Secretaria</t>
  </si>
  <si>
    <t>Lilian Nazaré Sadalla Peres Pimentel</t>
  </si>
  <si>
    <t xml:space="preserve">326.542.351-49 </t>
  </si>
  <si>
    <t>Especialista em Regulação</t>
  </si>
  <si>
    <t>20.09.18</t>
  </si>
  <si>
    <t>Direito Sanitario</t>
  </si>
  <si>
    <t>326.542.351-49</t>
  </si>
  <si>
    <t>01.08.18</t>
  </si>
  <si>
    <t>CCT I</t>
  </si>
  <si>
    <t>Assistente</t>
  </si>
  <si>
    <t>Ana Cláudia Fernandes</t>
  </si>
  <si>
    <t>095.283.577-09</t>
  </si>
  <si>
    <t>Técnico Administrativo</t>
  </si>
  <si>
    <t>05.01.17</t>
  </si>
  <si>
    <t>Marketing</t>
  </si>
  <si>
    <t>Marketing Estratégico</t>
  </si>
  <si>
    <t>CCT III</t>
  </si>
  <si>
    <t>Maria de Fátima de Jesus Batista Naves</t>
  </si>
  <si>
    <t>246.298.551-49</t>
  </si>
  <si>
    <t>11.09.18</t>
  </si>
  <si>
    <t>2.</t>
  </si>
  <si>
    <t>Gabinete do Diretor-Presidente</t>
  </si>
  <si>
    <t>GADIP</t>
  </si>
  <si>
    <t>CGE I</t>
  </si>
  <si>
    <t>Chefe de Gabinete</t>
  </si>
  <si>
    <t>Ana Cecília Ferreira de Almeida Martins de Morais</t>
  </si>
  <si>
    <t>602.739.761-68</t>
  </si>
  <si>
    <t>11.10.18</t>
  </si>
  <si>
    <t>Dirceu Raposo de Mello</t>
  </si>
  <si>
    <t>CA I</t>
  </si>
  <si>
    <t>Assessor</t>
  </si>
  <si>
    <t>Ana Cecilia Ferreira de Almeida Martins de Morais</t>
  </si>
  <si>
    <t>03.10.18</t>
  </si>
  <si>
    <t>Regulação e Monitoramento de Mercado</t>
  </si>
  <si>
    <t>CA III</t>
  </si>
  <si>
    <t>Cleonice Maria da Silva Leão Nunes</t>
  </si>
  <si>
    <t>561.307.401-15</t>
  </si>
  <si>
    <t>06.04.15</t>
  </si>
  <si>
    <t>Direito Público</t>
  </si>
  <si>
    <t>CCT IV</t>
  </si>
  <si>
    <t>Jeane Jaqueline Françoise de Almeida Fonseca</t>
  </si>
  <si>
    <t xml:space="preserve">850.766.191-20  </t>
  </si>
  <si>
    <t>05.02.16</t>
  </si>
  <si>
    <t/>
  </si>
  <si>
    <t>Química</t>
  </si>
  <si>
    <t xml:space="preserve">Toxicologia Aplicada  à Vigilância Sanitária - Farmacologia  </t>
  </si>
  <si>
    <t>Mônica da Luz Carvalho Soares</t>
  </si>
  <si>
    <t xml:space="preserve">016.613.177-66 </t>
  </si>
  <si>
    <t>15.10.18</t>
  </si>
  <si>
    <t>Andrea Rezende Takara</t>
  </si>
  <si>
    <t xml:space="preserve">984.691.346-04 </t>
  </si>
  <si>
    <t>16.10.18</t>
  </si>
  <si>
    <t>Karen de Aquino Noffs</t>
  </si>
  <si>
    <t>252.337.318-19</t>
  </si>
  <si>
    <t>Engenharia Química</t>
  </si>
  <si>
    <t>Administração Industrial</t>
  </si>
  <si>
    <t>CGE IV</t>
  </si>
  <si>
    <t>Gerente de Projeto</t>
  </si>
  <si>
    <t>Vago</t>
  </si>
  <si>
    <t>Paulo Daniel Pessoa</t>
  </si>
  <si>
    <t>902.309.221-04</t>
  </si>
  <si>
    <t>16.07.18</t>
  </si>
  <si>
    <t>Administração</t>
  </si>
  <si>
    <t>MBA em Finanças e Planejamento Empresarial</t>
  </si>
  <si>
    <t>2.1</t>
  </si>
  <si>
    <t>Coordenação de Registro e Publicidade de Atos</t>
  </si>
  <si>
    <t>CORPA</t>
  </si>
  <si>
    <t>CCT V</t>
  </si>
  <si>
    <t>Coordenador</t>
  </si>
  <si>
    <t>Pablo Rafael Tavares Pereira</t>
  </si>
  <si>
    <t>010.856.661-74</t>
  </si>
  <si>
    <t>23.05.13</t>
  </si>
  <si>
    <t>22.05.13</t>
  </si>
  <si>
    <t>História</t>
  </si>
  <si>
    <t>CAS II</t>
  </si>
  <si>
    <t>Auxiliar</t>
  </si>
  <si>
    <t>Maria Livia da Silva Santos</t>
  </si>
  <si>
    <t xml:space="preserve">097.454.671-20 </t>
  </si>
  <si>
    <t>15.12.08</t>
  </si>
  <si>
    <t>Pedagogia</t>
  </si>
  <si>
    <t>2.2</t>
  </si>
  <si>
    <t>Coordenação Administrativa da Comissão de Ética da ANVISA</t>
  </si>
  <si>
    <t>CORET</t>
  </si>
  <si>
    <t>Raimundo Nonato da Silva</t>
  </si>
  <si>
    <t xml:space="preserve">182.377.543-87  </t>
  </si>
  <si>
    <t>Agente Administrativo</t>
  </si>
  <si>
    <t>02.06.14</t>
  </si>
  <si>
    <t>Comunicacao Social</t>
  </si>
  <si>
    <t>2.3</t>
  </si>
  <si>
    <t>Coordenação de Apoio Administrativo</t>
  </si>
  <si>
    <t>COADI</t>
  </si>
  <si>
    <t>Larissa Cardoso Amaral</t>
  </si>
  <si>
    <t>022.991.201-06</t>
  </si>
  <si>
    <t>Medicina Veterinária</t>
  </si>
  <si>
    <t>Residência Médica</t>
  </si>
  <si>
    <t>Carleyde de Maria Martins Reis</t>
  </si>
  <si>
    <t xml:space="preserve">480.217.681-34 </t>
  </si>
  <si>
    <t>19.07.11</t>
  </si>
  <si>
    <t>480.217.681-34</t>
  </si>
  <si>
    <t>19.08.11</t>
  </si>
  <si>
    <t>Contabilidade</t>
  </si>
  <si>
    <t>Lindzey Carneiro</t>
  </si>
  <si>
    <t>605.477.071-34</t>
  </si>
  <si>
    <t>11.11.14</t>
  </si>
  <si>
    <t>Tecnologia da Informação</t>
  </si>
  <si>
    <t>Olávia Cristina Gomes Bonfim</t>
  </si>
  <si>
    <t>024.861.701-03</t>
  </si>
  <si>
    <t>09.10.18</t>
  </si>
  <si>
    <t>Comunicação Social</t>
  </si>
  <si>
    <t>2.4</t>
  </si>
  <si>
    <t>Coordenação de Segurança Institucional</t>
  </si>
  <si>
    <t>CSEGI</t>
  </si>
  <si>
    <t>Marcel Figueira</t>
  </si>
  <si>
    <t>118.470.238-19</t>
  </si>
  <si>
    <t>03.03.15</t>
  </si>
  <si>
    <t>Direito Sanitário - Vigilância Sanitária</t>
  </si>
  <si>
    <t>Marcelo Camilo Morera</t>
  </si>
  <si>
    <t xml:space="preserve">021.380.217-18 </t>
  </si>
  <si>
    <t>26.05.17</t>
  </si>
  <si>
    <t>021.380.217-18</t>
  </si>
  <si>
    <t>05.03.15</t>
  </si>
  <si>
    <t>Farmácial Industrial</t>
  </si>
  <si>
    <t xml:space="preserve">Homeopatia e Residência em Farmácia Hospitalar </t>
  </si>
  <si>
    <t>Tecnologia de Processos</t>
  </si>
  <si>
    <t>2.5</t>
  </si>
  <si>
    <t>Coordenação de Eventos e Cerimonial</t>
  </si>
  <si>
    <t>CEVEC</t>
  </si>
  <si>
    <t>Christian Martins de Saboia</t>
  </si>
  <si>
    <t xml:space="preserve">578.768.861-91 </t>
  </si>
  <si>
    <t>Vigilância Sanitária</t>
  </si>
  <si>
    <t>Kay Zampieri de Figueiredo Tostes</t>
  </si>
  <si>
    <t xml:space="preserve">215.969.658-78 </t>
  </si>
  <si>
    <t>20.03.14</t>
  </si>
  <si>
    <t>215.969.658-78</t>
  </si>
  <si>
    <t>2.6</t>
  </si>
  <si>
    <t>Secretaria Executiva da Câmara de Regulação do Mercado de Medicamentos</t>
  </si>
  <si>
    <t>SCMED</t>
  </si>
  <si>
    <t>Secretário Executivo da CMED</t>
  </si>
  <si>
    <t>Leandro Pinheiro Safatle</t>
  </si>
  <si>
    <t xml:space="preserve">836.746.591-15 </t>
  </si>
  <si>
    <t>Servidor Público Requisitado do Ministério do Planejamento</t>
  </si>
  <si>
    <t>18.07.14</t>
  </si>
  <si>
    <t>Ciências Econômicas</t>
  </si>
  <si>
    <t>Maria Ilca da Silva Moitinho</t>
  </si>
  <si>
    <t xml:space="preserve">734.674.305-97 </t>
  </si>
  <si>
    <t>11.06.14</t>
  </si>
  <si>
    <t>734.674.305-97</t>
  </si>
  <si>
    <t>10.06.15</t>
  </si>
  <si>
    <t>Rosiene Rosália Andrade</t>
  </si>
  <si>
    <t>903.255.406-91</t>
  </si>
  <si>
    <t>23.11.15</t>
  </si>
  <si>
    <t>Economia</t>
  </si>
  <si>
    <t>Saúde Coletiva - Vigilância Sanitária - Defesa da Concorrência</t>
  </si>
  <si>
    <t>Engenharia da Produção</t>
  </si>
  <si>
    <t>2.7</t>
  </si>
  <si>
    <t>Assessoria de Comunicação</t>
  </si>
  <si>
    <t>ASCOM</t>
  </si>
  <si>
    <t>Assessor-Chefe</t>
  </si>
  <si>
    <t>Isabel Cristina Raupp Pimentel</t>
  </si>
  <si>
    <t>23.11.2018</t>
  </si>
  <si>
    <t>Bacharel em Comunicação Social</t>
  </si>
  <si>
    <t>Relações Governamentais</t>
  </si>
  <si>
    <t>Carlos Augusto de Souza Moura</t>
  </si>
  <si>
    <t>844.833.341-15</t>
  </si>
  <si>
    <t>11.12.13</t>
  </si>
  <si>
    <t>2.7.1</t>
  </si>
  <si>
    <t>Coordenação de Imprensa e Comunicação</t>
  </si>
  <si>
    <t>CECOM</t>
  </si>
  <si>
    <t>Lilian Regina Barbosa de Macedo</t>
  </si>
  <si>
    <t xml:space="preserve">906.349.001-10 </t>
  </si>
  <si>
    <t>31.05.16</t>
  </si>
  <si>
    <t>Comunicação Social - Direito</t>
  </si>
  <si>
    <t>Danilo da Silva Molina</t>
  </si>
  <si>
    <t>730.217.091-68</t>
  </si>
  <si>
    <t>17.09.18</t>
  </si>
  <si>
    <t xml:space="preserve">CCT I </t>
  </si>
  <si>
    <t>14.09.18</t>
  </si>
  <si>
    <t>Jornalisata</t>
  </si>
  <si>
    <t>Vigilância Sanitária / Assessoria e Comunicação Pública</t>
  </si>
  <si>
    <t>2.7.2</t>
  </si>
  <si>
    <t>Coordenação de Produção Editorial e Publicidade</t>
  </si>
  <si>
    <t>COPEP</t>
  </si>
  <si>
    <t>Pablo Fabiano de Barcellos</t>
  </si>
  <si>
    <t>634.939.501-87</t>
  </si>
  <si>
    <t>17.06.14</t>
  </si>
  <si>
    <t>Letras</t>
  </si>
  <si>
    <t>Átila Regina de Oliveira</t>
  </si>
  <si>
    <t>721.609.931-15</t>
  </si>
  <si>
    <t>04.10.18</t>
  </si>
  <si>
    <t>18.06.18</t>
  </si>
  <si>
    <t>2.8</t>
  </si>
  <si>
    <t>Assessoria de Planejamento</t>
  </si>
  <si>
    <t>APLAN</t>
  </si>
  <si>
    <t>Leonardo Batista Paiva</t>
  </si>
  <si>
    <t>068.367.997-00</t>
  </si>
  <si>
    <t>Servidor Público Requisitado do INMETRO</t>
  </si>
  <si>
    <t>Tecnologia de Imunobiológicos</t>
  </si>
  <si>
    <t>Maria Leopoldina Malta de Sá Brandão</t>
  </si>
  <si>
    <t>471.426.501-68</t>
  </si>
  <si>
    <t>24.10.18</t>
  </si>
  <si>
    <t>Cláudio Maierovitch Pessanha Henriques</t>
  </si>
  <si>
    <t xml:space="preserve">Assessor </t>
  </si>
  <si>
    <t>Fabiano Ferreira de Araújo</t>
  </si>
  <si>
    <t>828.711.241-91</t>
  </si>
  <si>
    <t>Req.</t>
  </si>
  <si>
    <t>APOSTILA</t>
  </si>
  <si>
    <t>Administração de Empresas</t>
  </si>
  <si>
    <t>Gestão da Vigilância Sanitária</t>
  </si>
  <si>
    <t>2.8.1</t>
  </si>
  <si>
    <t>Coordenação de Planejamento Governamental e Gestão Estratégica</t>
  </si>
  <si>
    <t>CPGES</t>
  </si>
  <si>
    <t>Adelson Teodoro Ramos Filho</t>
  </si>
  <si>
    <t>012.369.805-73</t>
  </si>
  <si>
    <t>Técnico em Regulação</t>
  </si>
  <si>
    <t>08.10.18</t>
  </si>
  <si>
    <t>Paulo Henrique de Souza Cortonesi</t>
  </si>
  <si>
    <t>996.877.121-04</t>
  </si>
  <si>
    <t>06.04.18</t>
  </si>
  <si>
    <t>Ciências Contábeis</t>
  </si>
  <si>
    <t>2.8..2</t>
  </si>
  <si>
    <t>Coordenação de Gestão da Qualidade em Processos Organizacionais</t>
  </si>
  <si>
    <t>CQUAL</t>
  </si>
  <si>
    <t>Técnico em Assuntos Educacionais</t>
  </si>
  <si>
    <t>Wildenildo Oliveira dos Santos</t>
  </si>
  <si>
    <t xml:space="preserve"> 822.616.443-53</t>
  </si>
  <si>
    <t>12.04.18</t>
  </si>
  <si>
    <t>822.616.443-53</t>
  </si>
  <si>
    <t>11.03.16</t>
  </si>
  <si>
    <t>Vigilãncia Sanitária / Administração Pública / Gestão da Vigilância Sanitária.</t>
  </si>
  <si>
    <t>2.9</t>
  </si>
  <si>
    <t>Assessoria de Assuntos Internacionais</t>
  </si>
  <si>
    <t>AINTE</t>
  </si>
  <si>
    <t xml:space="preserve">Assessor-Chefe </t>
  </si>
  <si>
    <t>Erika Mattos da Veiga</t>
  </si>
  <si>
    <t>278.994.968-96</t>
  </si>
  <si>
    <t>29.11.18</t>
  </si>
  <si>
    <t>Varley Dias Sousa</t>
  </si>
  <si>
    <t xml:space="preserve">045.551.326-02 </t>
  </si>
  <si>
    <t>10.09.18</t>
  </si>
  <si>
    <t>Saúde Internacional / Vigilância Sanitária</t>
  </si>
  <si>
    <t>Bioética</t>
  </si>
  <si>
    <t>Ciências Farmacêuticas</t>
  </si>
  <si>
    <t>2.9.1</t>
  </si>
  <si>
    <t>Coordenação de Articulação Internacional e Convergência Regulatória</t>
  </si>
  <si>
    <t>CCREG</t>
  </si>
  <si>
    <t xml:space="preserve">Yane de Carvalho Virgolino </t>
  </si>
  <si>
    <t>833.594.351-68</t>
  </si>
  <si>
    <t>23.01.15</t>
  </si>
  <si>
    <t xml:space="preserve">Direito </t>
  </si>
  <si>
    <t xml:space="preserve">Direito Constitucional - Vigilância Sanitária </t>
  </si>
  <si>
    <t>Cammilla Horta Gomes</t>
  </si>
  <si>
    <t>051.349.976-83</t>
  </si>
  <si>
    <t>03.03.16</t>
  </si>
  <si>
    <t>Rogerio Luiz Ferreira</t>
  </si>
  <si>
    <t>076.377.197-07</t>
  </si>
  <si>
    <t>02.05.16</t>
  </si>
  <si>
    <t>Saúde Pública - Vigilância Sanitária - Gestão Pública</t>
  </si>
  <si>
    <t>Saúde Pública</t>
  </si>
  <si>
    <t>19.02.18</t>
  </si>
  <si>
    <t>Relações Internacionais</t>
  </si>
  <si>
    <t>Saúde Internacional- Vigilância Sanitária</t>
  </si>
  <si>
    <t>Desenvolvimento, Sociedade e Cooperação Internacional</t>
  </si>
  <si>
    <t>2.9.2</t>
  </si>
  <si>
    <t>Coordenação de Cooperação Internacional</t>
  </si>
  <si>
    <t>COCIN</t>
  </si>
  <si>
    <t>Bianca Zimon Giacomini Ribeiro</t>
  </si>
  <si>
    <t>041.102.566-07</t>
  </si>
  <si>
    <t>17.08.18</t>
  </si>
  <si>
    <t>Regulação e Vigilância Sanitária</t>
  </si>
  <si>
    <t>Daniela Matos e Campos do Amaral</t>
  </si>
  <si>
    <t xml:space="preserve">018.56.0641-58 </t>
  </si>
  <si>
    <t>Tecnico em Regulação</t>
  </si>
  <si>
    <t>12.01.17</t>
  </si>
  <si>
    <t>2.9.3</t>
  </si>
  <si>
    <t>Coordenação de Missões Internacionais</t>
  </si>
  <si>
    <t>COMIN</t>
  </si>
  <si>
    <t>Camilla Barbosa Rossetto</t>
  </si>
  <si>
    <t xml:space="preserve">022.036.361-73 </t>
  </si>
  <si>
    <t>Thalita Medeiros Spencer Leão</t>
  </si>
  <si>
    <t xml:space="preserve">082.627.604-09 </t>
  </si>
  <si>
    <t>12.11.15</t>
  </si>
  <si>
    <t>2.10</t>
  </si>
  <si>
    <t>Assessoria Parlamentar</t>
  </si>
  <si>
    <t>ASPAR</t>
  </si>
  <si>
    <t xml:space="preserve">CA I </t>
  </si>
  <si>
    <t>Jackson Douglas Fontinele Pereira</t>
  </si>
  <si>
    <t>Cristiano Soares Fernandes</t>
  </si>
  <si>
    <t>019.107.964-25</t>
  </si>
  <si>
    <t>15.01.18</t>
  </si>
  <si>
    <t>Especialização em Gestão Pública, Instrumentos e Ferramentas para o
Gerenciamento do Sistema de Vigilância Sanitária</t>
  </si>
  <si>
    <t>André Dantas de Araújo Maia</t>
  </si>
  <si>
    <t>836.217.251-72</t>
  </si>
  <si>
    <t>Comunicação Social/Aministração de Empresas</t>
  </si>
  <si>
    <t>Vigilância Sanitária /Planejamento e Administração de Recursos Humanos</t>
  </si>
  <si>
    <t>3.</t>
  </si>
  <si>
    <t>Procuradoria Federal junto à ANVISA</t>
  </si>
  <si>
    <t>PROCR</t>
  </si>
  <si>
    <t>Procurador-Chefe</t>
  </si>
  <si>
    <t>Nom.</t>
  </si>
  <si>
    <t>Wladia Carvalho de Maracaba</t>
  </si>
  <si>
    <t>039.357.384-20</t>
  </si>
  <si>
    <t>15.08.18</t>
  </si>
  <si>
    <t>Subprocurador-Chefe</t>
  </si>
  <si>
    <t xml:space="preserve">039.357.384-20 </t>
  </si>
  <si>
    <t>Servidor Público Requisitado da AGU</t>
  </si>
  <si>
    <t>EX. DESCENTRALIZADO</t>
  </si>
  <si>
    <t>14.08.18</t>
  </si>
  <si>
    <t>CCT II</t>
  </si>
  <si>
    <t>Raimunda Cirilo Cardoso</t>
  </si>
  <si>
    <t>392.624.721-53</t>
  </si>
  <si>
    <t>25.03.09</t>
  </si>
  <si>
    <t>Ensino Médio</t>
  </si>
  <si>
    <t>Tatiana Ferreira de Andrade Almeida</t>
  </si>
  <si>
    <t>959.911.583-04</t>
  </si>
  <si>
    <t>26.02.18</t>
  </si>
  <si>
    <t>Enfermagem</t>
  </si>
  <si>
    <t>Gestão de Serviços de Saúde</t>
  </si>
  <si>
    <t>Adilson de Oliveira Santos</t>
  </si>
  <si>
    <t>386.191.561-87</t>
  </si>
  <si>
    <t>David Pereira da Silva Neto</t>
  </si>
  <si>
    <t>704.045.187-53</t>
  </si>
  <si>
    <t>Agente de Portaria</t>
  </si>
  <si>
    <t xml:space="preserve">Valquiria Barros de Souza </t>
  </si>
  <si>
    <t xml:space="preserve">658.811.921-68 </t>
  </si>
  <si>
    <t>14.12.10</t>
  </si>
  <si>
    <t>3.1</t>
  </si>
  <si>
    <t>Coordenação de Licitações, Contratos e Convênios</t>
  </si>
  <si>
    <t>COLIC</t>
  </si>
  <si>
    <t>Francisco Neves Siqueira</t>
  </si>
  <si>
    <t>097.029.557-00</t>
  </si>
  <si>
    <t>Procurador Federal/AGU</t>
  </si>
  <si>
    <t>1447</t>
  </si>
  <si>
    <t>01.09.17</t>
  </si>
  <si>
    <t>Requisitado</t>
  </si>
  <si>
    <t xml:space="preserve">Ordem Jurídica </t>
  </si>
  <si>
    <t>Patricia Gomes Bulhões da Silva</t>
  </si>
  <si>
    <t xml:space="preserve">693.421.721-72 </t>
  </si>
  <si>
    <t>13.04.15</t>
  </si>
  <si>
    <t>3.2</t>
  </si>
  <si>
    <t>Coordenação de Consultivo</t>
  </si>
  <si>
    <t>CCONS</t>
  </si>
  <si>
    <t>Antonio Cesar Silva Mallet</t>
  </si>
  <si>
    <t>702.445.377-04</t>
  </si>
  <si>
    <t>26.09.16</t>
  </si>
  <si>
    <t>Teorías Jurídicas e Práticas Sociais</t>
  </si>
  <si>
    <t>3.3</t>
  </si>
  <si>
    <t>Coordenação de Assuntos Judiciais</t>
  </si>
  <si>
    <t>CAJUD</t>
  </si>
  <si>
    <t>Fátima Sibelli Monteiro Nascimento Santos</t>
  </si>
  <si>
    <t>004.909.765-22</t>
  </si>
  <si>
    <t>Servidor Público Requisita da AGU</t>
  </si>
  <si>
    <t>Diretiro</t>
  </si>
  <si>
    <t>Direito Processual</t>
  </si>
  <si>
    <t>Nubia Cristina Pereira Nishioka</t>
  </si>
  <si>
    <t>476.044.766-00</t>
  </si>
  <si>
    <t>14.04.16</t>
  </si>
  <si>
    <t xml:space="preserve">Vigilância Sanitária - Economia da Saúde - Administração Financeira </t>
  </si>
  <si>
    <t>Renata Meneses de Melo</t>
  </si>
  <si>
    <t>838.219.613-68</t>
  </si>
  <si>
    <t>08.08.17</t>
  </si>
  <si>
    <t>Direito Civil e Processual Civil - Gestão Pública Municipal</t>
  </si>
  <si>
    <t>3.4</t>
  </si>
  <si>
    <t>Coordenação da Dívida Ativa</t>
  </si>
  <si>
    <t>CODVA</t>
  </si>
  <si>
    <t>Maria Carolina Rosa de Assunção</t>
  </si>
  <si>
    <t>980.635.701-97</t>
  </si>
  <si>
    <t>19.04.2017</t>
  </si>
  <si>
    <t>Ramon de Souza Lima</t>
  </si>
  <si>
    <t>044.053.756-82</t>
  </si>
  <si>
    <t>4.</t>
  </si>
  <si>
    <t>Ouvidoria</t>
  </si>
  <si>
    <t>OUVID</t>
  </si>
  <si>
    <t>Ouvidor</t>
  </si>
  <si>
    <t>André de Souza Oliveira Magela</t>
  </si>
  <si>
    <t>712.137.401-34</t>
  </si>
  <si>
    <t>24.01.17</t>
  </si>
  <si>
    <t>Andre de Souza Oliveira Magela</t>
  </si>
  <si>
    <t>09.11.16</t>
  </si>
  <si>
    <t>Psicologia Clínica</t>
  </si>
  <si>
    <t>Ricardo Andrade Nascimento</t>
  </si>
  <si>
    <t xml:space="preserve">729.327.911-68 </t>
  </si>
  <si>
    <t>03.03.17</t>
  </si>
  <si>
    <t>5.</t>
  </si>
  <si>
    <t>Corregedoria</t>
  </si>
  <si>
    <t>CORGE</t>
  </si>
  <si>
    <t>Corregedor</t>
  </si>
  <si>
    <t>Ivon Nelson Ribeiro Carrico</t>
  </si>
  <si>
    <t xml:space="preserve">202.400.070-34 </t>
  </si>
  <si>
    <t>Engenheiro</t>
  </si>
  <si>
    <t>3499/GM/MS</t>
  </si>
  <si>
    <t>26.12.17</t>
  </si>
  <si>
    <t xml:space="preserve">Engenharia Civil </t>
  </si>
  <si>
    <t>Analise de Sistemas</t>
  </si>
  <si>
    <t>Ana Lucia Mello Silva</t>
  </si>
  <si>
    <t>239.503.661-72</t>
  </si>
  <si>
    <t>3.022/GM/MS</t>
  </si>
  <si>
    <t>02.12.09</t>
  </si>
  <si>
    <t>Gleyson Batista de Siqueira</t>
  </si>
  <si>
    <t>013.673.131-71</t>
  </si>
  <si>
    <t>Direito Administrativo</t>
  </si>
  <si>
    <t>Lídia Alves Ferreira</t>
  </si>
  <si>
    <t>213.644.273-20</t>
  </si>
  <si>
    <t>1531</t>
  </si>
  <si>
    <t>12.09.17</t>
  </si>
  <si>
    <t>16.03.11</t>
  </si>
  <si>
    <t>Administração de RH</t>
  </si>
  <si>
    <t>Filomena Siqueira Soares</t>
  </si>
  <si>
    <t>152.379.071-72</t>
  </si>
  <si>
    <t>29.04.02</t>
  </si>
  <si>
    <t>Mario Monteiro Chaves</t>
  </si>
  <si>
    <t>440.626.999-15</t>
  </si>
  <si>
    <t>28.12.17</t>
  </si>
  <si>
    <t>Farmácia - Análises Clínicas</t>
  </si>
  <si>
    <t>Vigilância Sanitária - Direito Sanitário</t>
  </si>
  <si>
    <t>6.</t>
  </si>
  <si>
    <t>Auditoria Interna</t>
  </si>
  <si>
    <t>AUDIT</t>
  </si>
  <si>
    <t>Auditor</t>
  </si>
  <si>
    <t>Walter Ferreira Dantas</t>
  </si>
  <si>
    <t xml:space="preserve">490.560.771-04 </t>
  </si>
  <si>
    <t>05.10.12</t>
  </si>
  <si>
    <t>Q. Esp.</t>
  </si>
  <si>
    <t>Vigilância Sanitária - Saúde Pública</t>
  </si>
  <si>
    <t>Paulo Ricardo Araujo de Ornelas Mendes</t>
  </si>
  <si>
    <t>689.917.541-04</t>
  </si>
  <si>
    <t>19.02.16</t>
  </si>
  <si>
    <t xml:space="preserve"> 689.917.541-04</t>
  </si>
  <si>
    <t>Administração de empresas</t>
  </si>
  <si>
    <t>Vigilância Sanitária / Gestão empresarial</t>
  </si>
  <si>
    <t>Leonardo Farias Passos</t>
  </si>
  <si>
    <t>900.663.081-00</t>
  </si>
  <si>
    <t>Direito Sanitário</t>
  </si>
  <si>
    <t>Eneida Gagliardi Leite</t>
  </si>
  <si>
    <t xml:space="preserve">013.148.727-29 </t>
  </si>
  <si>
    <t>09.06.16</t>
  </si>
  <si>
    <t>Winicius Siqueira de Assunção Pinto</t>
  </si>
  <si>
    <t xml:space="preserve"> 920.141.271-15 </t>
  </si>
  <si>
    <t>05.10.15</t>
  </si>
  <si>
    <t>Farmácia - Direito</t>
  </si>
  <si>
    <t>Microbiologia, Fundamentos e Biotecnologia - Química e Farmácia Forenses</t>
  </si>
  <si>
    <t>Ecologia de Ecótonos</t>
  </si>
  <si>
    <t>Ana Camila Dias Cavalvante</t>
  </si>
  <si>
    <t xml:space="preserve">009.936.713-06 </t>
  </si>
  <si>
    <t>07.08.18</t>
  </si>
  <si>
    <t>7.</t>
  </si>
  <si>
    <t>Diretoria de Autorização e Registro Sanitários.</t>
  </si>
  <si>
    <t xml:space="preserve">DF </t>
  </si>
  <si>
    <t>DIARE</t>
  </si>
  <si>
    <t>Diretor Adjunto</t>
  </si>
  <si>
    <t>Orlando Henrique Costa de Oliveira</t>
  </si>
  <si>
    <t>735.410.875-87</t>
  </si>
  <si>
    <t>02.04.18</t>
  </si>
  <si>
    <t>CA II</t>
  </si>
  <si>
    <t>Pablo Meneghel Martinez</t>
  </si>
  <si>
    <t>088.332.249-88</t>
  </si>
  <si>
    <t>Luciano Magalhães Gomes Alves</t>
  </si>
  <si>
    <t>056.436.766-48</t>
  </si>
  <si>
    <t>Direito Processual Civil e Direito Civil</t>
  </si>
  <si>
    <t>Renata de Lima Soares</t>
  </si>
  <si>
    <t>029.304.881-90</t>
  </si>
  <si>
    <t xml:space="preserve">Lais Santana Dantas </t>
  </si>
  <si>
    <t xml:space="preserve">466.344.364-87 </t>
  </si>
  <si>
    <t xml:space="preserve">Saúde Internacional - Vigilância Sanitária - Toxicologia </t>
  </si>
  <si>
    <t>Ana Carolina Moreira Marino Araújo</t>
  </si>
  <si>
    <t>874.172.511-53</t>
  </si>
  <si>
    <t>24.08.18</t>
  </si>
  <si>
    <t>Farmácia Clínica Industrial</t>
  </si>
  <si>
    <t xml:space="preserve">Vigilância Sanitária / Tecnologia </t>
  </si>
  <si>
    <t>Daniela Marreco Cerqueira</t>
  </si>
  <si>
    <t xml:space="preserve">852.202.641-68 </t>
  </si>
  <si>
    <t>Ciências Biológicas</t>
  </si>
  <si>
    <t>Vigilância Sanitária / Regulação e Vigilância Sanitária</t>
  </si>
  <si>
    <t xml:space="preserve">Erica França Costa </t>
  </si>
  <si>
    <t>712.725.501-68</t>
  </si>
  <si>
    <t>08.08.18</t>
  </si>
  <si>
    <t>Farmácia Magistral e Cosmetologia - Vigilância Sanitária</t>
  </si>
  <si>
    <t>7.1</t>
  </si>
  <si>
    <t>Gerência-Geral de Alimentos</t>
  </si>
  <si>
    <t>GGALI</t>
  </si>
  <si>
    <t>Gerente-Geral</t>
  </si>
  <si>
    <t>Thalita Antony de Souza Lima</t>
  </si>
  <si>
    <t>967.594.961-91</t>
  </si>
  <si>
    <t>10.12.15</t>
  </si>
  <si>
    <t>Nutrição</t>
  </si>
  <si>
    <t>Vigilância Sanitária - Qualidade de Alimentos</t>
  </si>
  <si>
    <t>Rodrigo Martins de Vargas</t>
  </si>
  <si>
    <t>936.512.520-00</t>
  </si>
  <si>
    <t>21.09.17</t>
  </si>
  <si>
    <t>Tiago Lanius Rauber</t>
  </si>
  <si>
    <t>724.175.870-68</t>
  </si>
  <si>
    <t>23.03.17</t>
  </si>
  <si>
    <t>Nutrição Humana / Vigilância Sanitária / Qualidade em alimentos</t>
  </si>
  <si>
    <t>7.1.1</t>
  </si>
  <si>
    <t>Coordenação de Instrução e Análise de Recursos de Alimentos</t>
  </si>
  <si>
    <t>COREA</t>
  </si>
  <si>
    <t>Ana Paula de Rezende Peretti Giometti</t>
  </si>
  <si>
    <t>180.755.608-50</t>
  </si>
  <si>
    <t>Engenharia de Alimentos</t>
  </si>
  <si>
    <t xml:space="preserve">Vigilância Sanitária - Qualidade em Alimentos </t>
  </si>
  <si>
    <t>Nutrição Humana</t>
  </si>
  <si>
    <t>7.1.2</t>
  </si>
  <si>
    <t>Gerência de Avaliação de Risco e Eficácia</t>
  </si>
  <si>
    <t>GEARE</t>
  </si>
  <si>
    <t>Gerente</t>
  </si>
  <si>
    <t>Ligia Lindner Schreiner</t>
  </si>
  <si>
    <t>251.292.440-87</t>
  </si>
  <si>
    <t>Ciências dos Alimentos</t>
  </si>
  <si>
    <t>Simone de Oliveira Reis Rodero</t>
  </si>
  <si>
    <t>190.209.802-57</t>
  </si>
  <si>
    <t>19.12.17</t>
  </si>
  <si>
    <t>1611</t>
  </si>
  <si>
    <t>26.09.17</t>
  </si>
  <si>
    <t>Bioética./ Vigilância Sanitária.</t>
  </si>
  <si>
    <t>7.1.3</t>
  </si>
  <si>
    <t>Gerência de Registro de Alimentos</t>
  </si>
  <si>
    <t>GEREG</t>
  </si>
  <si>
    <t>Nelio Cézar de Aquino</t>
  </si>
  <si>
    <t xml:space="preserve">040.427.696-24 </t>
  </si>
  <si>
    <t>19.08.2016</t>
  </si>
  <si>
    <t>Farmácia e Bioquímica</t>
  </si>
  <si>
    <t>Vigilância Sanitária- Gestão Publica</t>
  </si>
  <si>
    <t xml:space="preserve">Ciências Farmacêuticas </t>
  </si>
  <si>
    <t>Renata de Araujo Ferreira</t>
  </si>
  <si>
    <t>695.707.281-91</t>
  </si>
  <si>
    <t>26.08.16</t>
  </si>
  <si>
    <t xml:space="preserve">695.707.281-91 </t>
  </si>
  <si>
    <t>329</t>
  </si>
  <si>
    <t>Vigilância Sanitária- Nutrição</t>
  </si>
  <si>
    <t>7.1.4</t>
  </si>
  <si>
    <t>Gerência de Pós-Registro de Alimentos</t>
  </si>
  <si>
    <t>GEPRA</t>
  </si>
  <si>
    <t>Angela Karinne Fagundes de Castro</t>
  </si>
  <si>
    <t xml:space="preserve">887.802.366-34 </t>
  </si>
  <si>
    <t xml:space="preserve">Servidor Público dos Quadros Próprios da Anvisa </t>
  </si>
  <si>
    <t>24.03.16</t>
  </si>
  <si>
    <t xml:space="preserve">Ciências Biológicas </t>
  </si>
  <si>
    <t>Ciência e Tecnologia de alimentos</t>
  </si>
  <si>
    <t>Liliane Alves Fernandes</t>
  </si>
  <si>
    <t xml:space="preserve"> 875.951.171-00</t>
  </si>
  <si>
    <t>09.05.18</t>
  </si>
  <si>
    <t>Direito Sanitário / Vigilância Sanitária</t>
  </si>
  <si>
    <t>Engenharia de Materiais</t>
  </si>
  <si>
    <t>7.2</t>
  </si>
  <si>
    <t>Gerência-Geral de Medicamentos e Produtos Biológicos</t>
  </si>
  <si>
    <t>GGMED</t>
  </si>
  <si>
    <t>Raphael Sanches Pereira</t>
  </si>
  <si>
    <t>368.896.328-85</t>
  </si>
  <si>
    <t>Luciana Cristina Averbeck Pelles</t>
  </si>
  <si>
    <t>951.989.119-68</t>
  </si>
  <si>
    <t>227</t>
  </si>
  <si>
    <t>08.02.17</t>
  </si>
  <si>
    <t>Vigilância Sanitária / Farmácia de Manipulação</t>
  </si>
  <si>
    <t>Patrícia Kott Tomazett</t>
  </si>
  <si>
    <t xml:space="preserve">956.070.641-15 </t>
  </si>
  <si>
    <t>07.11.18</t>
  </si>
  <si>
    <t>Biomedicina</t>
  </si>
  <si>
    <t>Medicina Tropical</t>
  </si>
  <si>
    <t>Microbiologia</t>
  </si>
  <si>
    <t>Gabriela de Lima Vieira</t>
  </si>
  <si>
    <t xml:space="preserve">717.893.911-72 </t>
  </si>
  <si>
    <t>05.11.18</t>
  </si>
  <si>
    <t>Administração e Atividade Policial Judiciária / Investigação Policial</t>
  </si>
  <si>
    <t>Geslaynne de Oliveira Gonçalves</t>
  </si>
  <si>
    <t>036.405.281-31</t>
  </si>
  <si>
    <t>Técnico em Regulação e Vig. Sanitária</t>
  </si>
  <si>
    <t>7.2.1</t>
  </si>
  <si>
    <t>Coordenação de Instrução e Análise de Recursos de Medicamentos e Produtos Biológicos</t>
  </si>
  <si>
    <t>COREC</t>
  </si>
  <si>
    <t>Larissa Bispo Baldez</t>
  </si>
  <si>
    <t xml:space="preserve"> 634.703.901-00</t>
  </si>
  <si>
    <t>18.07.18</t>
  </si>
  <si>
    <t>Direito - Letras</t>
  </si>
  <si>
    <t>Direito Processual Civil</t>
  </si>
  <si>
    <t>7.2.2</t>
  </si>
  <si>
    <t>Coordenação da Farmacopeia</t>
  </si>
  <si>
    <t>COFAR</t>
  </si>
  <si>
    <t>Arthur Leonardo Lopes da Silva</t>
  </si>
  <si>
    <t>972.712.841-68</t>
  </si>
  <si>
    <t>1817</t>
  </si>
  <si>
    <t>03.11.17</t>
  </si>
  <si>
    <t>Fernanda Smidt Lara Resende</t>
  </si>
  <si>
    <t xml:space="preserve">005.407.501-74 </t>
  </si>
  <si>
    <t>09.08.17</t>
  </si>
  <si>
    <t>7.2.3</t>
  </si>
  <si>
    <t>Coordenação de Propriedade Intelectual</t>
  </si>
  <si>
    <t>RJ</t>
  </si>
  <si>
    <t>COOPI</t>
  </si>
  <si>
    <t>Monica Fontes Caetano</t>
  </si>
  <si>
    <t>018.455.907-32</t>
  </si>
  <si>
    <t>19.08.15</t>
  </si>
  <si>
    <t>Ciência e Tecnologia de Alimentos</t>
  </si>
  <si>
    <t>Tecnologia de Processos Químicos e Bioquímicos</t>
  </si>
  <si>
    <t>Denise Maria Menezes de Lima</t>
  </si>
  <si>
    <t>005.511.747-30</t>
  </si>
  <si>
    <t>10.09.15</t>
  </si>
  <si>
    <t>7.2.4</t>
  </si>
  <si>
    <t>Gerência de Avaliação de Segurança e Eficácia</t>
  </si>
  <si>
    <t>GESEF</t>
  </si>
  <si>
    <t>Gustavo Mendes Lima Santos</t>
  </si>
  <si>
    <t>282.098.498-32</t>
  </si>
  <si>
    <t>10.08.2018</t>
  </si>
  <si>
    <t>Farmácia Industrial</t>
  </si>
  <si>
    <t>Saúde Pública / Vigilância Sanitária</t>
  </si>
  <si>
    <t>Toxicologia aplicada à Vigilância Sanitária</t>
  </si>
  <si>
    <t>Livia  Carolina de Abreu Ribeiro</t>
  </si>
  <si>
    <t>078.895.516-06</t>
  </si>
  <si>
    <t>1667.</t>
  </si>
  <si>
    <t>Lívia Carolina de Abreu Ribeiro</t>
  </si>
  <si>
    <t>1844</t>
  </si>
  <si>
    <t>07.11.17</t>
  </si>
  <si>
    <t>Biociências e Biotecnologia Aplicadas à Farmácia</t>
  </si>
  <si>
    <t>7.2.4.1</t>
  </si>
  <si>
    <t>Coordenação de Pesquisa Clínica em Medicamentos e Produtos Biológicos</t>
  </si>
  <si>
    <t>COPEC</t>
  </si>
  <si>
    <t>Flavia Regina Souza Sobral</t>
  </si>
  <si>
    <t xml:space="preserve">007.630.036-62 </t>
  </si>
  <si>
    <t>Farmácia Bioquímica</t>
  </si>
  <si>
    <t xml:space="preserve">Administração dos Serviços de Saúde - Saúde Coletiva  </t>
  </si>
  <si>
    <t>Saúde Coletiva</t>
  </si>
  <si>
    <t>Claudiosvam Martins Alves de Sousa</t>
  </si>
  <si>
    <t xml:space="preserve"> 127.318.378-96</t>
  </si>
  <si>
    <t>16.05.18</t>
  </si>
  <si>
    <t>127.318.378-96</t>
  </si>
  <si>
    <t>21.05.18</t>
  </si>
  <si>
    <t>7.2.4.2</t>
  </si>
  <si>
    <t>Coordenação de Equivalência Terapêutica</t>
  </si>
  <si>
    <t>CETER</t>
  </si>
  <si>
    <t>Eduardo Agostinho Freitas Fernandes</t>
  </si>
  <si>
    <t xml:space="preserve">044.458.426-99 </t>
  </si>
  <si>
    <t>04.07.18</t>
  </si>
  <si>
    <t xml:space="preserve">Farmácia </t>
  </si>
  <si>
    <t>Vigilância Sanitária/ Tecnologia Farmacêutica</t>
  </si>
  <si>
    <t>Ciências da Saúde</t>
  </si>
  <si>
    <t>Simone Honorato Santana</t>
  </si>
  <si>
    <t>022.607.909-09</t>
  </si>
  <si>
    <t xml:space="preserve">Vigilânica Sanitária </t>
  </si>
  <si>
    <t>7.2.4.3</t>
  </si>
  <si>
    <t>Coordenação de Inovação Incremental</t>
  </si>
  <si>
    <t>COINC</t>
  </si>
  <si>
    <t>Isabella do Carmo Gomes</t>
  </si>
  <si>
    <t>716.332.511-87</t>
  </si>
  <si>
    <t>1843</t>
  </si>
  <si>
    <t>7.11.17</t>
  </si>
  <si>
    <t>Farmacologia Básica e Clínica - Biologia Molecular e Imunologia Clínica</t>
  </si>
  <si>
    <t>7.2.5</t>
  </si>
  <si>
    <t>Gerência de Avaliação de Tecnologia de Registro de Medicamentos Sintéticos</t>
  </si>
  <si>
    <t>GRMED</t>
  </si>
  <si>
    <t>Ronaldo Lucio Ponciano Gomes</t>
  </si>
  <si>
    <t>891.412.961-68</t>
  </si>
  <si>
    <t xml:space="preserve">Controle de Qualidade de Medicamentos, Cosméticos e Correlatos - Vigilância Sanitária </t>
  </si>
  <si>
    <t>Carolina Vedana Pasquetti</t>
  </si>
  <si>
    <t>008.899.311-60</t>
  </si>
  <si>
    <t xml:space="preserve"> 22.12.17</t>
  </si>
  <si>
    <t>Alba Maria Campos Lima Pismel</t>
  </si>
  <si>
    <t>883.058.801-68</t>
  </si>
  <si>
    <t>04.01.18</t>
  </si>
  <si>
    <t>1871</t>
  </si>
  <si>
    <t>10.11.17</t>
  </si>
  <si>
    <t>Vigilância Sanitária / Gestão de Saúde</t>
  </si>
  <si>
    <t>7.2.5.1</t>
  </si>
  <si>
    <t>Coordenação de Registro de Insumos Farmacêuticos Ativos</t>
  </si>
  <si>
    <t>COIFA</t>
  </si>
  <si>
    <t>Patricia Fernandes Nantes de Castilho</t>
  </si>
  <si>
    <t>295.020.538-00</t>
  </si>
  <si>
    <t>Renan Araújo Góis</t>
  </si>
  <si>
    <t>049.523.024-31</t>
  </si>
  <si>
    <t>06.08.18</t>
  </si>
  <si>
    <t>Fármácia</t>
  </si>
  <si>
    <t>Ciências Forenses</t>
  </si>
  <si>
    <t>7.2.5.2</t>
  </si>
  <si>
    <t>Coordenação de Registro de Medicamento de Menor Complexidade, Bula e Rotulagem</t>
  </si>
  <si>
    <t>CRMEC</t>
  </si>
  <si>
    <t>Ana Flávia Dias Vieira da Costa.</t>
  </si>
  <si>
    <t>056.635.346-60</t>
  </si>
  <si>
    <t>23.08.18</t>
  </si>
  <si>
    <t>Ana Flávia Dias Vieira da Costa</t>
  </si>
  <si>
    <t>06.03.18</t>
  </si>
  <si>
    <t>Parasitologia</t>
  </si>
  <si>
    <t>7.2.6</t>
  </si>
  <si>
    <t>Gerência de Avaliação de Tecnologia de Pós-Registro de Medicamentos Sintéticos</t>
  </si>
  <si>
    <t>GEPRE</t>
  </si>
  <si>
    <t>Douglas Simões Costa Souto</t>
  </si>
  <si>
    <t>286.098.178-06</t>
  </si>
  <si>
    <t>05.10.18</t>
  </si>
  <si>
    <t>Mônica Bernardes Floreano</t>
  </si>
  <si>
    <t>013.805.046-51</t>
  </si>
  <si>
    <t>Vitor Ferreira Barreto</t>
  </si>
  <si>
    <t>066.839.946-50</t>
  </si>
  <si>
    <t>30.10.18</t>
  </si>
  <si>
    <t>7.2.6.1</t>
  </si>
  <si>
    <t>Coordenação de Pós-Registro de Medicamentos de Menor Complexidade</t>
  </si>
  <si>
    <t>CPMEC</t>
  </si>
  <si>
    <t xml:space="preserve">CCT V </t>
  </si>
  <si>
    <t>Renata Zago Diniz Fonseca</t>
  </si>
  <si>
    <t xml:space="preserve"> 854.688.271-15 </t>
  </si>
  <si>
    <t>1724</t>
  </si>
  <si>
    <t>16.10.17</t>
  </si>
  <si>
    <t>Maria Del Sol Atan Galan</t>
  </si>
  <si>
    <t xml:space="preserve">648.917.717-04 </t>
  </si>
  <si>
    <t>Maria del  Sol Atán Galán</t>
  </si>
  <si>
    <t>14.06.18</t>
  </si>
  <si>
    <t>Vigilância Sanitária / Tecnologia Farmacêutica</t>
  </si>
  <si>
    <t>7.2.7</t>
  </si>
  <si>
    <t>Gerência de Medicamentos Específicos, Fitoterápicos, Dinamizados, Notificados e Gases  Medicinais</t>
  </si>
  <si>
    <t>GMESP</t>
  </si>
  <si>
    <t>João Paulo Silverio Perfeito</t>
  </si>
  <si>
    <t>003.554.071-08</t>
  </si>
  <si>
    <t>Vigilância Sanitária / Gestão Industrual Farmacêutica</t>
  </si>
  <si>
    <t>Ana Cecília Bezerra Carvalho</t>
  </si>
  <si>
    <t xml:space="preserve">027.850.284-90 </t>
  </si>
  <si>
    <t>07.04.16</t>
  </si>
  <si>
    <t>027.850.284-90</t>
  </si>
  <si>
    <t xml:space="preserve">Vigilância Sanitária - Saúde Internacional </t>
  </si>
  <si>
    <t>Produtos Naturais e Sintéticos Bioativos</t>
  </si>
  <si>
    <t>Ciência da Saúde</t>
  </si>
  <si>
    <t>Raquel Marcolongo</t>
  </si>
  <si>
    <t xml:space="preserve">183.892.348-90 </t>
  </si>
  <si>
    <t xml:space="preserve">Administração para graduados / Farmácia Clínica Hospitalar / </t>
  </si>
  <si>
    <t>Produção e Controle Farmacêutico</t>
  </si>
  <si>
    <t>7.2.8</t>
  </si>
  <si>
    <t>Gerência de Avaliação de Produtos Biológicos</t>
  </si>
  <si>
    <t>GPBIO</t>
  </si>
  <si>
    <t>Maria Fernanda Reis e Silva Thees</t>
  </si>
  <si>
    <t>002.442.291-63</t>
  </si>
  <si>
    <t>Kalinka de Melo Carrijo</t>
  </si>
  <si>
    <t>807.920.651-15</t>
  </si>
  <si>
    <t>26.04.18</t>
  </si>
  <si>
    <t>Ciências em Biologia Celular e Molecular</t>
  </si>
  <si>
    <t>Anderson Vezali Montai</t>
  </si>
  <si>
    <t>292.920.078-23</t>
  </si>
  <si>
    <t>01.04.16</t>
  </si>
  <si>
    <t>Saúde Internacional - Vigilância Sanitária</t>
  </si>
  <si>
    <t>7.3</t>
  </si>
  <si>
    <t>Gerência-Geral de Toxicologia</t>
  </si>
  <si>
    <t>GGTOX</t>
  </si>
  <si>
    <t>Carlos Alexandre Oliveira Gomes</t>
  </si>
  <si>
    <t>002.570.097-95</t>
  </si>
  <si>
    <t>Maryangela Rezende Mascarenhas Santos Mota</t>
  </si>
  <si>
    <t>001.227.255-81</t>
  </si>
  <si>
    <t>05.09.18</t>
  </si>
  <si>
    <t>Toxicologia aplicada à vigilância Sanitária</t>
  </si>
  <si>
    <t>Flavia Baptista Nobrega Moreira</t>
  </si>
  <si>
    <t>079.899.437-19</t>
  </si>
  <si>
    <t>08.02.18</t>
  </si>
  <si>
    <t>Alesandre Edson Gomes dos Santos</t>
  </si>
  <si>
    <t>564.352.401-59</t>
  </si>
  <si>
    <t>05.07.18</t>
  </si>
  <si>
    <t>Estatística</t>
  </si>
  <si>
    <t>7.3.1</t>
  </si>
  <si>
    <t>Coordenação de Instrução e Análise de Recursos em Toxicologia</t>
  </si>
  <si>
    <t>COART</t>
  </si>
  <si>
    <t>Cecilia Cristiane Santana Tavares</t>
  </si>
  <si>
    <t>721.410.421-00</t>
  </si>
  <si>
    <t>06.12.16</t>
  </si>
  <si>
    <t>Vigilância Sanitária - Tecnologia Farmacêutica</t>
  </si>
  <si>
    <t>7.3.2</t>
  </si>
  <si>
    <t>Coordenação de Processos Simplificados.</t>
  </si>
  <si>
    <t>COPSI</t>
  </si>
  <si>
    <t xml:space="preserve">CCT IV </t>
  </si>
  <si>
    <t>Wagner Eduardo Marques Lambert</t>
  </si>
  <si>
    <t>689.148.731-53</t>
  </si>
  <si>
    <t>1578</t>
  </si>
  <si>
    <t>19.09.17</t>
  </si>
  <si>
    <t>Thiago Santana dos Santos</t>
  </si>
  <si>
    <t>024.676.305-10</t>
  </si>
  <si>
    <t>1981</t>
  </si>
  <si>
    <t>01.12.17</t>
  </si>
  <si>
    <t>7.3.3</t>
  </si>
  <si>
    <t>Gerência de Avaliação de Segurança Toxicológica</t>
  </si>
  <si>
    <t>GEAST</t>
  </si>
  <si>
    <t>Caio Augusto de Almeida</t>
  </si>
  <si>
    <t>254.526.838-01</t>
  </si>
  <si>
    <t>31.03.16</t>
  </si>
  <si>
    <t>Ciências de Engenharia Ambiental</t>
  </si>
  <si>
    <t>Rodrigo Gregório Botelho</t>
  </si>
  <si>
    <t>704.133.121-00</t>
  </si>
  <si>
    <t>11.04.16</t>
  </si>
  <si>
    <t>Residência em Medicina Veterinária</t>
  </si>
  <si>
    <t>7.3.4</t>
  </si>
  <si>
    <t>Gerência de Produtos Equivalentes</t>
  </si>
  <si>
    <t>GPREQ</t>
  </si>
  <si>
    <t>José Uires Garcia</t>
  </si>
  <si>
    <t>828.304.791-49</t>
  </si>
  <si>
    <t xml:space="preserve">Química </t>
  </si>
  <si>
    <t>Carlos Augusto Vaz de Souza</t>
  </si>
  <si>
    <t>024.245.607-30</t>
  </si>
  <si>
    <t>05.03.18</t>
  </si>
  <si>
    <t>7.3.5</t>
  </si>
  <si>
    <t>Gerência de Monitoramento e Avaliação do Risco</t>
  </si>
  <si>
    <t>GEMAR</t>
  </si>
  <si>
    <t>Adriana Torres de Sousa Pottier</t>
  </si>
  <si>
    <t>697.590.491-04</t>
  </si>
  <si>
    <t>625</t>
  </si>
  <si>
    <t>17.04.17</t>
  </si>
  <si>
    <t>Agronomia</t>
  </si>
  <si>
    <t>Saúde e Segurança no Trabalho - GPS e GPS Trackmarker</t>
  </si>
  <si>
    <t>7.3.5.1</t>
  </si>
  <si>
    <t>Coordenação de Pós-Registro e Avaliação do Risco</t>
  </si>
  <si>
    <t>COARI</t>
  </si>
  <si>
    <t>Fabiane Resende Gomes</t>
  </si>
  <si>
    <t>895.384.550-53</t>
  </si>
  <si>
    <t>02.02.18</t>
  </si>
  <si>
    <t>Toxicologia</t>
  </si>
  <si>
    <t>Antonio Batista Sanches</t>
  </si>
  <si>
    <t xml:space="preserve">076.033.628-81 </t>
  </si>
  <si>
    <t>17.05.17</t>
  </si>
  <si>
    <t>Marcus Venicius Pires</t>
  </si>
  <si>
    <t>428.992.491-34</t>
  </si>
  <si>
    <t>1579</t>
  </si>
  <si>
    <t>7.3.5.2</t>
  </si>
  <si>
    <t>Coordenação de Reavaliação</t>
  </si>
  <si>
    <t>CREAV</t>
  </si>
  <si>
    <t>Daniel Roberto Coradi de Freitas</t>
  </si>
  <si>
    <t>168.560.338-69</t>
  </si>
  <si>
    <t>9.11.18</t>
  </si>
  <si>
    <t>Genética e Biologia Molecular</t>
  </si>
  <si>
    <t>7.4</t>
  </si>
  <si>
    <t>Gerência de Sangue, Tecidos, Células e Órgãos</t>
  </si>
  <si>
    <t>GSTCO</t>
  </si>
  <si>
    <t>João Batista da Silva Junior</t>
  </si>
  <si>
    <t>027.887.946-22</t>
  </si>
  <si>
    <t>Gestão de Vigilância Sanitária - Vigilância Sanitária - Regulação e vigilância sanitária</t>
  </si>
  <si>
    <t>Renata Miranda Parca</t>
  </si>
  <si>
    <t>713.131.761-68</t>
  </si>
  <si>
    <t>Rita de Cássia Azevedo Martins</t>
  </si>
  <si>
    <t>044.358.717-50</t>
  </si>
  <si>
    <t>Biologia</t>
  </si>
  <si>
    <t>Marília Rodrigues Mendes Takao</t>
  </si>
  <si>
    <t xml:space="preserve">278.512.768-45 </t>
  </si>
  <si>
    <t>03.07.17</t>
  </si>
  <si>
    <t>Biologia Celular - Vigilância Sanitária de Sangue e Transplantes</t>
  </si>
  <si>
    <t>7.5</t>
  </si>
  <si>
    <t xml:space="preserve">Coordenação de Instrução de Análise de Recursos de Produtos Fumígenos, Derivados ou não de Tabaco, e Produtos para Saúde </t>
  </si>
  <si>
    <t>CRTPS</t>
  </si>
  <si>
    <t>Doriane Patrícia Ferraz de Souza Pompeu</t>
  </si>
  <si>
    <t>783.022.184-72</t>
  </si>
  <si>
    <t>Vânia Morena Cruzes</t>
  </si>
  <si>
    <t xml:space="preserve">119.966.088-43 </t>
  </si>
  <si>
    <t>22.02.17</t>
  </si>
  <si>
    <t>Vania Morena Cruzes</t>
  </si>
  <si>
    <t>119.966.088-43</t>
  </si>
  <si>
    <t>225</t>
  </si>
  <si>
    <t>08.02.16</t>
  </si>
  <si>
    <t>Química/  Farmácia Bioquímica</t>
  </si>
  <si>
    <t>Análises Clínicas</t>
  </si>
  <si>
    <t>Química Analítica</t>
  </si>
  <si>
    <t>7.6</t>
  </si>
  <si>
    <t>Gerência-Geral de Tecnologia de Produtos para Saúde</t>
  </si>
  <si>
    <t>GGTPS</t>
  </si>
  <si>
    <t xml:space="preserve">Leandro Rodrigues Pereira </t>
  </si>
  <si>
    <t>856.012.331-87</t>
  </si>
  <si>
    <t>06.05.15</t>
  </si>
  <si>
    <t>Odontologia</t>
  </si>
  <si>
    <t>Ciências e Engenharia de Materiais</t>
  </si>
  <si>
    <t>Augusto Bencke Geyer</t>
  </si>
  <si>
    <t xml:space="preserve">948.991.260-34  </t>
  </si>
  <si>
    <t>22.08.17</t>
  </si>
  <si>
    <t>Fabio Caetano Coelho</t>
  </si>
  <si>
    <t>947.293.365-34</t>
  </si>
  <si>
    <t>19.01.17</t>
  </si>
  <si>
    <t>Engenharia Biomedica</t>
  </si>
  <si>
    <t xml:space="preserve">948.991.260-34 </t>
  </si>
  <si>
    <t>25.08.17</t>
  </si>
  <si>
    <t>Farmácia - Análise Clínicas</t>
  </si>
  <si>
    <t>7.6.1</t>
  </si>
  <si>
    <t>Coordenação de Pesquisa Clínica em Produtos para a Saúde</t>
  </si>
  <si>
    <t>CPPRO</t>
  </si>
  <si>
    <t>Alessandro Ferreira do Nascimento</t>
  </si>
  <si>
    <t xml:space="preserve"> 855.728.456-04</t>
  </si>
  <si>
    <t>Vigilância Sanitária - Toxicologia</t>
  </si>
  <si>
    <t>Leticia Barel Filier</t>
  </si>
  <si>
    <t>329.752.418-95</t>
  </si>
  <si>
    <t>02.06.16</t>
  </si>
  <si>
    <t>7.6.2</t>
  </si>
  <si>
    <t>Gerência de Tecnologia em Equipamentos</t>
  </si>
  <si>
    <t>GQUIP</t>
  </si>
  <si>
    <t>Anderson de Almeida Pereira</t>
  </si>
  <si>
    <t>611.380.101-20</t>
  </si>
  <si>
    <t>26.03.14</t>
  </si>
  <si>
    <t>Engenharia Mecânica</t>
  </si>
  <si>
    <t>Juliano Accioly Tesser</t>
  </si>
  <si>
    <t>456.315.223-49</t>
  </si>
  <si>
    <t>04.04.14</t>
  </si>
  <si>
    <t xml:space="preserve"> 456.315.223-49</t>
  </si>
  <si>
    <t>Engenharia e Ciências de Materias</t>
  </si>
  <si>
    <t>Engenharia Nuclear</t>
  </si>
  <si>
    <t>7.6.3</t>
  </si>
  <si>
    <t>Gerência de Produtos para Diagnósticos In-Vitro</t>
  </si>
  <si>
    <t>GEVIT</t>
  </si>
  <si>
    <t>Marcella Melo Vergne de Abreu</t>
  </si>
  <si>
    <t>719.701.851-04</t>
  </si>
  <si>
    <t>03.08.18</t>
  </si>
  <si>
    <t>Biotecnologia/Vigilância Sanitária</t>
  </si>
  <si>
    <t>Valter Pereira de Olivieira</t>
  </si>
  <si>
    <t>917.967.505-06</t>
  </si>
  <si>
    <t>Valter Pereira de Oliveira</t>
  </si>
  <si>
    <t>28.08.17</t>
  </si>
  <si>
    <t>7.6.4</t>
  </si>
  <si>
    <t>Gerência de Tecnologia de Materiais de Uso em Saúde</t>
  </si>
  <si>
    <t>GEMAT</t>
  </si>
  <si>
    <t>Priscilla Consigliero de Rezende Martins</t>
  </si>
  <si>
    <t xml:space="preserve">863.262.101-78 </t>
  </si>
  <si>
    <t>28.05.15</t>
  </si>
  <si>
    <t xml:space="preserve">Educação Profissional na Área de Saúde - Auditoria em Sistemas de Saúde - Vigilância Sanitária </t>
  </si>
  <si>
    <t>Ciência e Engenharia de Materiais</t>
  </si>
  <si>
    <t>Leandro Silva Moura</t>
  </si>
  <si>
    <t>689.021.581-87</t>
  </si>
  <si>
    <t>18.03.16</t>
  </si>
  <si>
    <t xml:space="preserve">689.021.581-87 </t>
  </si>
  <si>
    <t>21.05.15</t>
  </si>
  <si>
    <t>Educação e Promoção da Saúde - Vigilância Sanitária</t>
  </si>
  <si>
    <t>7.6.4.1</t>
  </si>
  <si>
    <t>Coordenação de Materiais Implantáveis em Ortopedia</t>
  </si>
  <si>
    <t>CMIOR</t>
  </si>
  <si>
    <t>Marcia Cristina de Moraes Reis Ribeiro</t>
  </si>
  <si>
    <t xml:space="preserve"> 819.257.941-72 </t>
  </si>
  <si>
    <t>7.7</t>
  </si>
  <si>
    <t>Gerência-Geral de Registro e Fiscalização de Produtos Fumígenos Derivados ou não do Tabaco</t>
  </si>
  <si>
    <t>GGTAB</t>
  </si>
  <si>
    <t>Patricia Francisco Branco</t>
  </si>
  <si>
    <t>020.999.837-71</t>
  </si>
  <si>
    <t>12.04.16</t>
  </si>
  <si>
    <t>Vigilância Sanitária em Medicamentos, Cosméticos e Saneante - Formação Especializada em Análise - Saúde Pública</t>
  </si>
  <si>
    <t>Farmacologia</t>
  </si>
  <si>
    <t>Gloria Maria de Oliveira Latuf</t>
  </si>
  <si>
    <t>029.344.786-10</t>
  </si>
  <si>
    <t>05.09.16</t>
  </si>
  <si>
    <t xml:space="preserve">Gloria Maria de Oliveira Latuf </t>
  </si>
  <si>
    <t xml:space="preserve">029.344.786-10 </t>
  </si>
  <si>
    <t>Qualidade e vigilância na produção de medicamentos</t>
  </si>
  <si>
    <t>7.7.1</t>
  </si>
  <si>
    <t>Coordenação de Processos de Controle de Produtos Fumígenos, Derivados ou não do Tabaco</t>
  </si>
  <si>
    <t>CCTAB</t>
  </si>
  <si>
    <t>Stefania Schimaneski Piras</t>
  </si>
  <si>
    <t xml:space="preserve">084.913.667-92  </t>
  </si>
  <si>
    <t>Farmácia Hospitalar - Gestão de Sistemas de Saúde - Tecnologia Farmacêutica</t>
  </si>
  <si>
    <t>Ana Marcia Messeder Sebrão Fernandes</t>
  </si>
  <si>
    <t>076.924.217-06</t>
  </si>
  <si>
    <t>7.8</t>
  </si>
  <si>
    <t>Gerência de Produtos de Higiene, Perfumes, Cosméticos e Saneantes</t>
  </si>
  <si>
    <t>GHCOS</t>
  </si>
  <si>
    <t>Itamar de Falco Junior</t>
  </si>
  <si>
    <t xml:space="preserve">698.265.361-72 </t>
  </si>
  <si>
    <t>02.08.18</t>
  </si>
  <si>
    <t>Julcemara Gresselle de Oliveira</t>
  </si>
  <si>
    <t xml:space="preserve"> 058.447.909-36</t>
  </si>
  <si>
    <t>1741</t>
  </si>
  <si>
    <t>18.10.17</t>
  </si>
  <si>
    <t>7.8.1</t>
  </si>
  <si>
    <t xml:space="preserve">Coordenação de Cosméticos </t>
  </si>
  <si>
    <t>CCOSM</t>
  </si>
  <si>
    <t>Ana Cleire Ferreira de Oliveira Gomes de Araújo</t>
  </si>
  <si>
    <t>190.054.831-08</t>
  </si>
  <si>
    <t>1604</t>
  </si>
  <si>
    <t>25.09.17</t>
  </si>
  <si>
    <t>7.8.2</t>
  </si>
  <si>
    <t>Coordenação de Saneantes</t>
  </si>
  <si>
    <t>COSAN</t>
  </si>
  <si>
    <t>Jamaira Azevedo Oliveira</t>
  </si>
  <si>
    <t>190.211.520-80</t>
  </si>
  <si>
    <t>1605</t>
  </si>
  <si>
    <t>8.</t>
  </si>
  <si>
    <t>Diretoria de Regulação Sanitária</t>
  </si>
  <si>
    <t>DIREG</t>
  </si>
  <si>
    <t>Bruno Gonçalves Araujo Rios</t>
  </si>
  <si>
    <t>908.503.511-20</t>
  </si>
  <si>
    <t>07.03.17</t>
  </si>
  <si>
    <t>Daniela Manzoli Bravo</t>
  </si>
  <si>
    <t>325.113.628-30</t>
  </si>
  <si>
    <t>02.03.17</t>
  </si>
  <si>
    <t>Fisioterapia</t>
  </si>
  <si>
    <t>Fisioterapia Respiratória - Fisioterapia do Exercício</t>
  </si>
  <si>
    <t>Ciências</t>
  </si>
  <si>
    <t>Suzana Yumi Fujimoto</t>
  </si>
  <si>
    <t>890.762.731-20</t>
  </si>
  <si>
    <t>03.04.17</t>
  </si>
  <si>
    <t xml:space="preserve">Saúde Coletiva </t>
  </si>
  <si>
    <t>Renata Faria Pereira Hurtado</t>
  </si>
  <si>
    <t>906.014.081-87</t>
  </si>
  <si>
    <t>05.01.18</t>
  </si>
  <si>
    <t xml:space="preserve">Especialista em Vigilância Sanitária </t>
  </si>
  <si>
    <t>Balbiana Verazez Sampaio Oliveira</t>
  </si>
  <si>
    <t>050.455.646-09</t>
  </si>
  <si>
    <t>Jacqueline Condack Barcelos</t>
  </si>
  <si>
    <t xml:space="preserve">623.450.606-20 </t>
  </si>
  <si>
    <t>624</t>
  </si>
  <si>
    <t>8.1</t>
  </si>
  <si>
    <t>Gerência-Geral de Regulamentação e Boas Práticas Regulatórias</t>
  </si>
  <si>
    <t>GGREG</t>
  </si>
  <si>
    <t>Gabrielle Cunha Barbosa Cavalcanti e Cysne Troncoso</t>
  </si>
  <si>
    <t xml:space="preserve">886.531.021-91 </t>
  </si>
  <si>
    <t>Telma Rodrigues Caledeira</t>
  </si>
  <si>
    <t>281.023.598-89</t>
  </si>
  <si>
    <t>23.07.18</t>
  </si>
  <si>
    <t>Patricia Ferrari Andreotti</t>
  </si>
  <si>
    <t>222.672.178-99</t>
  </si>
  <si>
    <t>20.07.17</t>
  </si>
  <si>
    <t>Marcia Gonçalves de Oliveira</t>
  </si>
  <si>
    <t>770.910.191-72</t>
  </si>
  <si>
    <t>21.07.17</t>
  </si>
  <si>
    <t>Saúde Pública Vigilância Sanitária</t>
  </si>
  <si>
    <t>Saúde Coletiva Vigilância Sanitária</t>
  </si>
  <si>
    <t>8.1.1</t>
  </si>
  <si>
    <t>Gerência de Processos Regulatórios</t>
  </si>
  <si>
    <t>GPROR</t>
  </si>
  <si>
    <t>Telma Rodrigues Caldeira</t>
  </si>
  <si>
    <t>Michelle Cecília dos Reis</t>
  </si>
  <si>
    <t>002.304.981-24</t>
  </si>
  <si>
    <t>28.03.18</t>
  </si>
  <si>
    <t>Michelle Cecilia dos Reis</t>
  </si>
  <si>
    <t>19.07.17</t>
  </si>
  <si>
    <t>Car.</t>
  </si>
  <si>
    <t>Raianne Liberal Coutinho</t>
  </si>
  <si>
    <t>051.375.791-06</t>
  </si>
  <si>
    <t>João Pedro Pietrzaki Cerutti</t>
  </si>
  <si>
    <t xml:space="preserve">025.134.141-01 </t>
  </si>
  <si>
    <t>Tecnico Administrativo</t>
  </si>
  <si>
    <t>17.07.17</t>
  </si>
  <si>
    <t>Tatiana Muniz Falcão Rabelo</t>
  </si>
  <si>
    <t>896.535.641-53</t>
  </si>
  <si>
    <t>11.07.18</t>
  </si>
  <si>
    <t>Química Agroindustrial / Ciências Biológicas</t>
  </si>
  <si>
    <t>8.1.2</t>
  </si>
  <si>
    <t>Gerência de Análise de Impacto Regulatório</t>
  </si>
  <si>
    <t>GEAIR</t>
  </si>
  <si>
    <t>Misani Akiko Kanamota Ronchini</t>
  </si>
  <si>
    <t>849.808.501-20</t>
  </si>
  <si>
    <t>Saúde Coletiva - Economia da Saúde e Farmacoeconomia - Vigilância Sanitária</t>
  </si>
  <si>
    <t>Raisa Zandonade Vazzoler</t>
  </si>
  <si>
    <t>130.648.917-23</t>
  </si>
  <si>
    <t>20.03.18</t>
  </si>
  <si>
    <t>02.03.18</t>
  </si>
  <si>
    <t>Thiago Silva Carvalho</t>
  </si>
  <si>
    <t>997.446.601-63</t>
  </si>
  <si>
    <t>Gestão Pública - Vigilância Sanitária</t>
  </si>
  <si>
    <t>Cintia Maria Gava</t>
  </si>
  <si>
    <t>076.825.347-02</t>
  </si>
  <si>
    <t>Saúde Pública - Vigilância Sanitária</t>
  </si>
  <si>
    <t xml:space="preserve">Saúde Pública </t>
  </si>
  <si>
    <t>André Oliveira Rezende de Souza</t>
  </si>
  <si>
    <t>025.961.126-39</t>
  </si>
  <si>
    <t>07.05.18</t>
  </si>
  <si>
    <t>8.1.3</t>
  </si>
  <si>
    <t>Gerência de Estudos Econômicos e Inteligência Regulatória</t>
  </si>
  <si>
    <t>GECOR</t>
  </si>
  <si>
    <t>NOVO</t>
  </si>
  <si>
    <t>Gustavo Cunha Garcia</t>
  </si>
  <si>
    <t>077.580.207-71</t>
  </si>
  <si>
    <t>Daniel Marques Mota</t>
  </si>
  <si>
    <t>413.876.783-53</t>
  </si>
  <si>
    <t>Farmácia / Bioquímica</t>
  </si>
  <si>
    <t>Economia da Saúde / Bioquímica</t>
  </si>
  <si>
    <t>Epidemiologia</t>
  </si>
  <si>
    <t>Daniela Martins Ferreira</t>
  </si>
  <si>
    <t>561.208.691-15</t>
  </si>
  <si>
    <t>1.671.</t>
  </si>
  <si>
    <t>Aline Nara de Mesquita Brito</t>
  </si>
  <si>
    <t>046.016.254-32</t>
  </si>
  <si>
    <t>Tecnologia Farmacêutica</t>
  </si>
  <si>
    <t>Paulo José Gonçalves Ferreira</t>
  </si>
  <si>
    <t>124.302.817-32</t>
  </si>
  <si>
    <t>29.06.18</t>
  </si>
  <si>
    <t>Física</t>
  </si>
  <si>
    <t>Júlia de Souza Ferreira</t>
  </si>
  <si>
    <t>037.039.361-93</t>
  </si>
  <si>
    <t>1541</t>
  </si>
  <si>
    <t>15.09.17</t>
  </si>
  <si>
    <t>Gestão Ambiental/ Ciências Contábeis</t>
  </si>
  <si>
    <t>9.</t>
  </si>
  <si>
    <t>Diretoria de Coordenação e Articulação do Sistema Nacional de Vigilância Sanitária</t>
  </si>
  <si>
    <t>DSNVS</t>
  </si>
  <si>
    <t>Meiruze Sousa Freitas</t>
  </si>
  <si>
    <t>001.481.236-35</t>
  </si>
  <si>
    <t>Análise Clínicas - Bioética - Tecnologia Farmacêutica - Vigilância Sanitária</t>
  </si>
  <si>
    <t>Assis Santos da Silva</t>
  </si>
  <si>
    <t>381.166.851-04</t>
  </si>
  <si>
    <t>Servidor Público Requisitado do STJ</t>
  </si>
  <si>
    <t>Direito - Engenharia Química Industrial</t>
  </si>
  <si>
    <t xml:space="preserve">Tatiana Cambraia de Sá Lowande </t>
  </si>
  <si>
    <t xml:space="preserve">858.539.176-68 </t>
  </si>
  <si>
    <t>Análises Clínicas - Vigilância Sanitária</t>
  </si>
  <si>
    <t>Flavia Morais Flavio</t>
  </si>
  <si>
    <t xml:space="preserve">860.901.271-91 </t>
  </si>
  <si>
    <t>Vigilância Sanitária - Controle de Qualidade em Medicamentos, Cosméticos e Correlatos</t>
  </si>
  <si>
    <t>Mayra Miyuki Murakami</t>
  </si>
  <si>
    <t>271.479.458-08</t>
  </si>
  <si>
    <t>Vigilância Sanitária - Engenharia da Qualidade Industrial</t>
  </si>
  <si>
    <t>Diana Silveira de Araújo</t>
  </si>
  <si>
    <t>567.006.013-04</t>
  </si>
  <si>
    <t>Farmácia-Bioquímica</t>
  </si>
  <si>
    <t>Vigilância Sanitária e Epidemiológica - Registro de Medicamentos - Gestão em Sistemas Locais de Saúde</t>
  </si>
  <si>
    <t>Kelly Lucy Guimaraes Gomes</t>
  </si>
  <si>
    <t>069.419.877-31</t>
  </si>
  <si>
    <t>Roberta Meneses Marquez de Amorim</t>
  </si>
  <si>
    <t>014.847.057-26</t>
  </si>
  <si>
    <t>Farmacologia Clínica</t>
  </si>
  <si>
    <t xml:space="preserve">Vago </t>
  </si>
  <si>
    <t>9.1</t>
  </si>
  <si>
    <t>Gerência-Geral de Coordenação e Fortalecimento do Sistema Nacional de Vigilância Sanitária</t>
  </si>
  <si>
    <t>GGCOF</t>
  </si>
  <si>
    <t>Adriana Karla Nunes Barbuio Marinho de Oliveira</t>
  </si>
  <si>
    <t>432.817.103-87</t>
  </si>
  <si>
    <t>Maria Lucia Silveira Malta de Alencar</t>
  </si>
  <si>
    <t xml:space="preserve">198.964.334-53 </t>
  </si>
  <si>
    <t>21.07.16</t>
  </si>
  <si>
    <t>Rodrigo Rodrigues Savini</t>
  </si>
  <si>
    <t>471.627.241-91</t>
  </si>
  <si>
    <t>20.06.18</t>
  </si>
  <si>
    <t>Administração de Empresas com Ênfase em Comércio Exterior</t>
  </si>
  <si>
    <t>Legislação Tributária / Gestão Pública</t>
  </si>
  <si>
    <t>9.1.1</t>
  </si>
  <si>
    <t>Coordenação de Fortalecimento do Sistema Nacional de Vigilância Sanitária</t>
  </si>
  <si>
    <t>CFORT</t>
  </si>
  <si>
    <t>Claudia Passos Guimarães Rabelo</t>
  </si>
  <si>
    <t>182.697.178-51</t>
  </si>
  <si>
    <t>09.03.16</t>
  </si>
  <si>
    <t>Nutrição Humana Aplicada</t>
  </si>
  <si>
    <t>Maria de Fátima Ferreira Francisco</t>
  </si>
  <si>
    <t>294.100.578-17</t>
  </si>
  <si>
    <t>Maria de Fátima Ferreira Franciso</t>
  </si>
  <si>
    <t>1939</t>
  </si>
  <si>
    <t>23.11.17</t>
  </si>
  <si>
    <t>Administração de Empresas - Geografia</t>
  </si>
  <si>
    <t>Vigilância Sanitária - Gestão Ambiental</t>
  </si>
  <si>
    <t>9.1.2</t>
  </si>
  <si>
    <t>Coordenação do Sistema Nacional de Vigilância Sanitária</t>
  </si>
  <si>
    <t>CSNVS</t>
  </si>
  <si>
    <t>Artur Iuri Alves de Sousa</t>
  </si>
  <si>
    <t>688.564.581-87</t>
  </si>
  <si>
    <t>Servidor Público Requisitado do Ministério da Saúde</t>
  </si>
  <si>
    <t xml:space="preserve">Estatística </t>
  </si>
  <si>
    <t>Matemática Estatística</t>
  </si>
  <si>
    <t>Paulo César de Oliveira</t>
  </si>
  <si>
    <t>780.287.521-87</t>
  </si>
  <si>
    <t>Gestão Pública, Instrumentos e Ferramentas para o Gerenciamento do Sistema de Vigilância Sanitária</t>
  </si>
  <si>
    <t>9.1.3</t>
  </si>
  <si>
    <t>Coordenação de Articulação Social e Cidadania do Sistema Nacional de Vigilância Sanitária</t>
  </si>
  <si>
    <t>COACI</t>
  </si>
  <si>
    <t xml:space="preserve">Edson Antonio Donagema </t>
  </si>
  <si>
    <t>152.889.628-98</t>
  </si>
  <si>
    <t>29.02.16</t>
  </si>
  <si>
    <t>Ciências sociais</t>
  </si>
  <si>
    <t>Saúde Coletiva - Vigilância Sanitária</t>
  </si>
  <si>
    <t>Daniela Macedo Jorge</t>
  </si>
  <si>
    <t>003.734.926-00</t>
  </si>
  <si>
    <t>15.07.16</t>
  </si>
  <si>
    <t>Ensino de Ciências - Tecnologia aplicada à VISA</t>
  </si>
  <si>
    <t>9.1.4</t>
  </si>
  <si>
    <t>Coordenação de Gestão da Informação do Sistema Nacional de Vigilância Sanitária</t>
  </si>
  <si>
    <t>CIGES</t>
  </si>
  <si>
    <t>Luciana Pereira de Andrade</t>
  </si>
  <si>
    <t>859.288.871-91</t>
  </si>
  <si>
    <t>Enfermagem e Obstetrícia</t>
  </si>
  <si>
    <t>Vigilância Sanitária / Gestão em Vigilância Sanitária</t>
  </si>
  <si>
    <t>Fábio Gama Alcuri</t>
  </si>
  <si>
    <t>471.381.221-87</t>
  </si>
  <si>
    <t>Gestão Estratégica e Marketing</t>
  </si>
  <si>
    <t>9.2</t>
  </si>
  <si>
    <t>Gerência-Geral de Tecnologia em Serviços de Saúde</t>
  </si>
  <si>
    <t>GGTES</t>
  </si>
  <si>
    <t>Magda Machado de Miranda Costa</t>
  </si>
  <si>
    <t xml:space="preserve"> 868.434.861-34</t>
  </si>
  <si>
    <t>Fabiana Petrocelli Bezerra Paes e Teixeira</t>
  </si>
  <si>
    <t>086.564.487-06</t>
  </si>
  <si>
    <t>486</t>
  </si>
  <si>
    <t>25.02.16</t>
  </si>
  <si>
    <t>Direito Sanitario / Vigilância Sanitária</t>
  </si>
  <si>
    <t>Dandara Cristina Ramos Souza da Mata</t>
  </si>
  <si>
    <t xml:space="preserve">016.294.161-77 </t>
  </si>
  <si>
    <t>11.08.14</t>
  </si>
  <si>
    <t>Comunicação Social - Administração</t>
  </si>
  <si>
    <t>9.2.1</t>
  </si>
  <si>
    <t>Coordenação de Serviços de Interesse para a Saúde</t>
  </si>
  <si>
    <t>CSIPS</t>
  </si>
  <si>
    <t>Alice Alves de Souza</t>
  </si>
  <si>
    <t>358.961.751-91</t>
  </si>
  <si>
    <t>22.02.16</t>
  </si>
  <si>
    <t>Matemática</t>
  </si>
  <si>
    <t>Vigilância Sanitária / Administraçaõ escolar</t>
  </si>
  <si>
    <t>Ethel Cardoso Freitas</t>
  </si>
  <si>
    <t>032.402.336-73</t>
  </si>
  <si>
    <t>11.04.18</t>
  </si>
  <si>
    <t>Ciências - Microbiologia</t>
  </si>
  <si>
    <t>9.2.2</t>
  </si>
  <si>
    <t>Gerência de Regulamentação e Controle Sanitário em Serviços de Saúde</t>
  </si>
  <si>
    <t>GRECS</t>
  </si>
  <si>
    <t>Graziela Costa Araújo</t>
  </si>
  <si>
    <t>936.209.691-91</t>
  </si>
  <si>
    <t>André Phillippe Bacelar Ferreira Gomes</t>
  </si>
  <si>
    <t xml:space="preserve">779.794.604-30 </t>
  </si>
  <si>
    <t>Arquitetura e Urbanismo</t>
  </si>
  <si>
    <t xml:space="preserve">Vigilância sanitária         </t>
  </si>
  <si>
    <t>9.2.3</t>
  </si>
  <si>
    <t>Gerência de Vigilância e Monitoramento em Serviços de Saúde</t>
  </si>
  <si>
    <t>GVIMS</t>
  </si>
  <si>
    <t>868.434.861-34</t>
  </si>
  <si>
    <t>05.08.11</t>
  </si>
  <si>
    <t xml:space="preserve">Vigilância Sanitária - Educação e Promoção da Saúde - Enfermagem do Trabalho - Auditoria de Sistemas de Saúde </t>
  </si>
  <si>
    <t>Maria Dolores Santos da Purificação Nogueira</t>
  </si>
  <si>
    <t>831.123.911-87</t>
  </si>
  <si>
    <t>9.3</t>
  </si>
  <si>
    <t>Coordenação de Programas Estratégicos do Sistema Único de Saúde</t>
  </si>
  <si>
    <t>COPES</t>
  </si>
  <si>
    <t>Rosangela Gomes Benevides</t>
  </si>
  <si>
    <t>025.371.424-97</t>
  </si>
  <si>
    <t>Julia Souza Vidal</t>
  </si>
  <si>
    <t>024.881.761-25</t>
  </si>
  <si>
    <t>07.07.16</t>
  </si>
  <si>
    <t xml:space="preserve">024.881.761-25 </t>
  </si>
  <si>
    <t>Gestão Administrativa em Organizações Públicas - Vigilância Sanitária</t>
  </si>
  <si>
    <t>9.4</t>
  </si>
  <si>
    <t>Coordenação do Centro de Gerenciamento de Informações sobre Emergências em Vigilância Sanitária</t>
  </si>
  <si>
    <t>CVISA</t>
  </si>
  <si>
    <t>Suzie Marie Teixeira Gomes</t>
  </si>
  <si>
    <t xml:space="preserve">877.734.906-78 </t>
  </si>
  <si>
    <t>1884</t>
  </si>
  <si>
    <t>13.11.17</t>
  </si>
  <si>
    <t xml:space="preserve">Vigilância Sanitária - Saúde Coletiva / Saúde Pública </t>
  </si>
  <si>
    <t>Ciências Jurídicas e Sociais</t>
  </si>
  <si>
    <t>Eduardo André Viana Alves</t>
  </si>
  <si>
    <t>942.678.554-04</t>
  </si>
  <si>
    <t>Rosângela Silva Duarte Collares</t>
  </si>
  <si>
    <t xml:space="preserve"> 645.509.901-04</t>
  </si>
  <si>
    <t>23.05.18</t>
  </si>
  <si>
    <t>Gestão de Finanças</t>
  </si>
  <si>
    <t xml:space="preserve"> 942.678.554-04</t>
  </si>
  <si>
    <t>30.05.18</t>
  </si>
  <si>
    <t>Médico</t>
  </si>
  <si>
    <t>Vigilância Sanitária / Gestão em Saúde / Epidemiologia e Vigilância em Saúde / Gestão de sistemas Locais de Saúde</t>
  </si>
  <si>
    <t>Planejamento e Políticas Públicas</t>
  </si>
  <si>
    <t>10.</t>
  </si>
  <si>
    <t>Diretoria de Controle e Monitoramento Sanitários</t>
  </si>
  <si>
    <t>DIMON</t>
  </si>
  <si>
    <t>Rogério Luiz Zeraik Abdalla</t>
  </si>
  <si>
    <t>836.180.409-97</t>
  </si>
  <si>
    <t>Engenharia / Administração</t>
  </si>
  <si>
    <t>DIIMON</t>
  </si>
  <si>
    <t>Goreti Maria Chaves Pinheiro Lopes</t>
  </si>
  <si>
    <t>Radioimunoensaio</t>
  </si>
  <si>
    <t>Carlos Henrique Madeira</t>
  </si>
  <si>
    <t>006.150.831-45</t>
  </si>
  <si>
    <t>1556</t>
  </si>
  <si>
    <t>18.09.17</t>
  </si>
  <si>
    <t>Refrigeração e Ar</t>
  </si>
  <si>
    <t>Lisana Reginini Sirtori</t>
  </si>
  <si>
    <t>978.782.190-87</t>
  </si>
  <si>
    <t>19.10.18</t>
  </si>
  <si>
    <t>Anderson Bezerra e Silva</t>
  </si>
  <si>
    <t xml:space="preserve">621.806.063-20 </t>
  </si>
  <si>
    <t>26.06.17</t>
  </si>
  <si>
    <t>Sâmia Rocha de Oliveira Melo</t>
  </si>
  <si>
    <t>726.861.891-34</t>
  </si>
  <si>
    <t>1892</t>
  </si>
  <si>
    <t>14.11.17</t>
  </si>
  <si>
    <t>Gestão Industrial Farmacêutica - Vigilância Sanitária</t>
  </si>
  <si>
    <t>10.1</t>
  </si>
  <si>
    <t>Coordenação de Análise e Julgamento das Infrações Sanitárias</t>
  </si>
  <si>
    <t>CAJIS</t>
  </si>
  <si>
    <t>Mary Luce Barbosa da Silva</t>
  </si>
  <si>
    <t xml:space="preserve">254.453.913-53 </t>
  </si>
  <si>
    <t>Vigilância Sanitária - Direito Civil</t>
  </si>
  <si>
    <t>Ana Emilia Coelho de Morais</t>
  </si>
  <si>
    <t>07.03.16</t>
  </si>
  <si>
    <t xml:space="preserve">922.710.731-20 </t>
  </si>
  <si>
    <t>10.2</t>
  </si>
  <si>
    <t>Coordenação de Análise e Instrução de Recursos da Inspeção e Fiscalização</t>
  </si>
  <si>
    <t>CORIF</t>
  </si>
  <si>
    <t>Teresa Amanda Correia Lima Castelo Branco</t>
  </si>
  <si>
    <t>804.220.553-87</t>
  </si>
  <si>
    <t>11.01.17</t>
  </si>
  <si>
    <t>Direito - Farmácia</t>
  </si>
  <si>
    <t>Ellen Catharina de Campos Pinheiro</t>
  </si>
  <si>
    <t>693.161.711-72</t>
  </si>
  <si>
    <t>Ellen Catharina de Campos  Pinheiro</t>
  </si>
  <si>
    <t>01.02.17</t>
  </si>
  <si>
    <t>Vigilancia Sanitária</t>
  </si>
  <si>
    <t>10.3</t>
  </si>
  <si>
    <t>Coordenação de Análise de Instrução de Recursos Administrativos</t>
  </si>
  <si>
    <t>COARE</t>
  </si>
  <si>
    <t>Lucia Cristina do Nascimento Nogueira</t>
  </si>
  <si>
    <t xml:space="preserve">385.979.001-30 </t>
  </si>
  <si>
    <t>Vigilância Sanitária - Saúde Coletiva - Serviços de Saúde</t>
  </si>
  <si>
    <t>Rosane Maria Franklin Pinto</t>
  </si>
  <si>
    <t>852.347.536-20</t>
  </si>
  <si>
    <t>1989</t>
  </si>
  <si>
    <t>24.11.17</t>
  </si>
  <si>
    <t>Nutrição e Saúde /Gestão de Saúde / Vigilância Sanitária</t>
  </si>
  <si>
    <t>10.4</t>
  </si>
  <si>
    <t>Gerência-Geral de Inspeção e Fiscalização Sanitária</t>
  </si>
  <si>
    <t>GGFIS</t>
  </si>
  <si>
    <t>Mariângela Torchia do Nascimento</t>
  </si>
  <si>
    <t>424.111.659-00</t>
  </si>
  <si>
    <t>19.04.18</t>
  </si>
  <si>
    <t>Regulação e Vigilância Sanitária - Adm Hospitalar - Farmácia Hospitalar</t>
  </si>
  <si>
    <t>Fernanda Horne da Cruz</t>
  </si>
  <si>
    <t>709.406.651-15</t>
  </si>
  <si>
    <t>Marcele Cristina Alves Rosa</t>
  </si>
  <si>
    <t xml:space="preserve">798.310.281-04 </t>
  </si>
  <si>
    <t>13.02.17</t>
  </si>
  <si>
    <t>Farmácia Clínica e Industrial</t>
  </si>
  <si>
    <t>Saúde Internacional</t>
  </si>
  <si>
    <t>Francisco Alexandre Shammass de Mancilla</t>
  </si>
  <si>
    <t>121.319.275-19</t>
  </si>
  <si>
    <t>30.07.18</t>
  </si>
  <si>
    <t>Maria das Graças Ramos Oliveira</t>
  </si>
  <si>
    <t>145.634.955-49</t>
  </si>
  <si>
    <t>10.10.18</t>
  </si>
  <si>
    <t>Farmácia - Farmácia Habilitação  Indústria</t>
  </si>
  <si>
    <t>Química Analítica - Vigilãncia Sanitária - Direito Sanitário</t>
  </si>
  <si>
    <t>10.4.1</t>
  </si>
  <si>
    <t>Coordenação de Gestão da Qualidade do Processo de Inspeção Sanitária</t>
  </si>
  <si>
    <t>CGPIS</t>
  </si>
  <si>
    <t>Alex Sander Duarte da Matta</t>
  </si>
  <si>
    <t>018.852.847-48</t>
  </si>
  <si>
    <t>Química Industrial</t>
  </si>
  <si>
    <t xml:space="preserve">Vigilância Sanitária </t>
  </si>
  <si>
    <t xml:space="preserve">Química Orgânica </t>
  </si>
  <si>
    <t>Diana de Souza Garcia Nunes</t>
  </si>
  <si>
    <t>095.134.467-60</t>
  </si>
  <si>
    <t>10.4.2</t>
  </si>
  <si>
    <t>Coordenação de Processo Administrativo Sanitário</t>
  </si>
  <si>
    <t>COPAS</t>
  </si>
  <si>
    <t>Patricia Domingues Masera Tokarski</t>
  </si>
  <si>
    <t xml:space="preserve">874.779.631-68 </t>
  </si>
  <si>
    <t>Cominicação e Saúde - Vigilância Sanitária</t>
  </si>
  <si>
    <t>Dunalvo Alves Rabelo Junior</t>
  </si>
  <si>
    <t>030.103.856-25</t>
  </si>
  <si>
    <t>20.06.14</t>
  </si>
  <si>
    <t>Kelly Dias Botelho</t>
  </si>
  <si>
    <t>032.059.866-79</t>
  </si>
  <si>
    <t>10.4.3</t>
  </si>
  <si>
    <t>Coordenação de Autorização de Funcionamento de Empresas</t>
  </si>
  <si>
    <t>COAFE</t>
  </si>
  <si>
    <t>Alessandra Silva Torres</t>
  </si>
  <si>
    <t>786.541.061-15</t>
  </si>
  <si>
    <t>1478</t>
  </si>
  <si>
    <t>31.08.17</t>
  </si>
  <si>
    <t>Daniel Marcos Pereira Dourado</t>
  </si>
  <si>
    <t>047.266.021-79</t>
  </si>
  <si>
    <t>Técnico em Vigilância Sanitária</t>
  </si>
  <si>
    <t>12.11.18</t>
  </si>
  <si>
    <t>Luiz Cláudio Gomes da Silva Junior</t>
  </si>
  <si>
    <t>032.915.321-80</t>
  </si>
  <si>
    <t>Gestão Pública</t>
  </si>
  <si>
    <t>10.4.4</t>
  </si>
  <si>
    <t>Gerência de Inspeção e Fiscalização Sanitária de Medicamentos e Insumos Farmacêuticos</t>
  </si>
  <si>
    <t>GIMED</t>
  </si>
  <si>
    <t>Marcelo Mário Matos Moreira</t>
  </si>
  <si>
    <t>751.066.984-72</t>
  </si>
  <si>
    <t>Vigilância Sanitária / Epidemiologia</t>
  </si>
  <si>
    <t>Alessandra Paixão Dias</t>
  </si>
  <si>
    <t>269.403.778-08</t>
  </si>
  <si>
    <t>01.11.18</t>
  </si>
  <si>
    <t>Vigilância Sanitária / Farmácia Clínica e Atenção Farmacêutica</t>
  </si>
  <si>
    <t>Cristiane Oliveira de Sena Bernardes</t>
  </si>
  <si>
    <t xml:space="preserve">277.629.818-88 </t>
  </si>
  <si>
    <t>Farmacia Bioquímica</t>
  </si>
  <si>
    <t>Gleiciely Santos Silveira</t>
  </si>
  <si>
    <t xml:space="preserve">050.666.866-57 </t>
  </si>
  <si>
    <t>19.12.16</t>
  </si>
  <si>
    <t>Farmácia Bioquímica Industrial</t>
  </si>
  <si>
    <t>10.4.4.1</t>
  </si>
  <si>
    <t>Coordenação de Inspeção e Fiscalização de Medicamentos</t>
  </si>
  <si>
    <t>COIME</t>
  </si>
  <si>
    <t>Rosilane de Aquino Silva</t>
  </si>
  <si>
    <t>010.416.097-79</t>
  </si>
  <si>
    <t>Renato de Oliveira Costa</t>
  </si>
  <si>
    <t>510.098.971-87</t>
  </si>
  <si>
    <t>18.07.16</t>
  </si>
  <si>
    <t>Lucia Sciortino Giorgis</t>
  </si>
  <si>
    <t>901.973.050-91</t>
  </si>
  <si>
    <t>Renata Cristina Eto</t>
  </si>
  <si>
    <t>053.005.797-26</t>
  </si>
  <si>
    <t>27.09.18</t>
  </si>
  <si>
    <t>Administração Empresarial na Industria Farmacêutica - Vigilância Sanitária</t>
  </si>
  <si>
    <t>10.4.4.2</t>
  </si>
  <si>
    <t>Coordenação de Inspeção e Fiscalização de Insumos Farmacêuticos</t>
  </si>
  <si>
    <t>COINS</t>
  </si>
  <si>
    <t>Janaína Lopes Domingos Barros</t>
  </si>
  <si>
    <t>034.577.516-33</t>
  </si>
  <si>
    <t>Controle de Qualidade Biológica de Med. Cosm. e Corr. - Farmacologia Clínica - Vig. Sanitária</t>
  </si>
  <si>
    <t>Bernardo Luiz Moraes Moreira</t>
  </si>
  <si>
    <t>074.959.837-95</t>
  </si>
  <si>
    <t>Yandra Ribeiro Torres</t>
  </si>
  <si>
    <t>887.644.781-49</t>
  </si>
  <si>
    <t>10.4.5</t>
  </si>
  <si>
    <t>Gerência de Inspeção e Fiscalização Sanitária de Alimentos</t>
  </si>
  <si>
    <t>GIALI</t>
  </si>
  <si>
    <t>Laila Sofia Mouawad</t>
  </si>
  <si>
    <t>007.432.259-10</t>
  </si>
  <si>
    <t>28.09.18</t>
  </si>
  <si>
    <t>Políticas e Relações Internacionais</t>
  </si>
  <si>
    <t>Marcelo Sidi Garcia</t>
  </si>
  <si>
    <t>151.878.698-76</t>
  </si>
  <si>
    <t xml:space="preserve">Marcelo Sidi Garcia </t>
  </si>
  <si>
    <t>Marqueting - Saúde Coletiva - Vigilância Sanitaria</t>
  </si>
  <si>
    <t>Thibério Mundim Ferreira Pires</t>
  </si>
  <si>
    <t xml:space="preserve"> 648.161.411-20</t>
  </si>
  <si>
    <t>Engenharia Elétrica</t>
  </si>
  <si>
    <t>Direito Administrativo / Vigilância Sanitária</t>
  </si>
  <si>
    <t>Adriano Marafiga</t>
  </si>
  <si>
    <t>017.801.130-48</t>
  </si>
  <si>
    <t>Cristina Lacerda Resende</t>
  </si>
  <si>
    <t>664.012.751-20</t>
  </si>
  <si>
    <t xml:space="preserve">Análises para Registro de Medicamentos / Vigilância Sanitária e Epidemiológica </t>
  </si>
  <si>
    <t>10.4.6</t>
  </si>
  <si>
    <t>Gerência de Inspeção e Fiscalização de Produtos para a Saúde, Saneantes e Cosméticos</t>
  </si>
  <si>
    <t>GIPRO</t>
  </si>
  <si>
    <t>José Bernardino Pereira da Silva Filho</t>
  </si>
  <si>
    <t>573.506.801-63</t>
  </si>
  <si>
    <t>Vigilância Sanitária / Análises Clínicas</t>
  </si>
  <si>
    <t>Francisco Alexandre Shammass de Mancilha</t>
  </si>
  <si>
    <t>057.665.808-19</t>
  </si>
  <si>
    <t>Jorge Taveira Samaha</t>
  </si>
  <si>
    <t>588.027.971-53</t>
  </si>
  <si>
    <t>11.06.18</t>
  </si>
  <si>
    <t>Paulo do Carmo Freitas</t>
  </si>
  <si>
    <t>954.971.965-00</t>
  </si>
  <si>
    <t>Rosenilde Martins Lima Borges</t>
  </si>
  <si>
    <t xml:space="preserve">599.302.761-49 </t>
  </si>
  <si>
    <t>10.4.6.1</t>
  </si>
  <si>
    <t>Coordenação de Inspeção e Fiscalização de Produtos para a Saúde</t>
  </si>
  <si>
    <t>CPROD</t>
  </si>
  <si>
    <t>Daisy Pereira Barbosa</t>
  </si>
  <si>
    <t>997.633.111-87</t>
  </si>
  <si>
    <t>22.10.18</t>
  </si>
  <si>
    <t>Maria Elisa Araújo Pessoa</t>
  </si>
  <si>
    <t>070.777.607-40</t>
  </si>
  <si>
    <t>Wellington da Costa</t>
  </si>
  <si>
    <t>826.957.761-87</t>
  </si>
  <si>
    <t>Secretariado Executivo</t>
  </si>
  <si>
    <t>10.4.6.2</t>
  </si>
  <si>
    <t>Coordenação de Inspeção e Fiscalização de Saneantes e Cosméticos</t>
  </si>
  <si>
    <t>COISC</t>
  </si>
  <si>
    <t>Renata Patricia de Abreu Fernandes de Araujo</t>
  </si>
  <si>
    <t xml:space="preserve">770.623.881-49 </t>
  </si>
  <si>
    <t>Bioética / Vigilância Sanitária e Saúde Pública / Vigilância Sanitária</t>
  </si>
  <si>
    <t>Alexandre Lindolfo Modesto</t>
  </si>
  <si>
    <t>702.563.571-53</t>
  </si>
  <si>
    <t>Toxicologia Aplicada a Vigilância Sanitária</t>
  </si>
  <si>
    <t>Anisia Maria Mariano</t>
  </si>
  <si>
    <t xml:space="preserve">888.063.161-68 </t>
  </si>
  <si>
    <t>Farmácia Hospitalar - Tecnologia Farmacêutica</t>
  </si>
  <si>
    <t>10.4.7</t>
  </si>
  <si>
    <t>Gerência de Laboratórios de Saúde Pública</t>
  </si>
  <si>
    <t>GELAS</t>
  </si>
  <si>
    <t>Juliano dos Santos Malty</t>
  </si>
  <si>
    <t xml:space="preserve">634.689.991-00 </t>
  </si>
  <si>
    <t>Toxicologia Aplicada à Vigilância Sanitária/ Plantio Direto</t>
  </si>
  <si>
    <t>Ciência do Solo</t>
  </si>
  <si>
    <t>Julierme Gonçalves da Silva</t>
  </si>
  <si>
    <t>950.964.261-49</t>
  </si>
  <si>
    <t>01.10.18</t>
  </si>
  <si>
    <t xml:space="preserve">950.964.261-49 </t>
  </si>
  <si>
    <t>Gestão da Assistência Farmacêutica</t>
  </si>
  <si>
    <t>Carlo Bonandin</t>
  </si>
  <si>
    <t>022.378.458-32</t>
  </si>
  <si>
    <t>Garantia da Qualidade / Meio Ambiente</t>
  </si>
  <si>
    <t>10.5</t>
  </si>
  <si>
    <t>Gerência-Geral de Monitoramento de Produtos Sujeitos à Vigilância Sanitária</t>
  </si>
  <si>
    <t>GGMON</t>
  </si>
  <si>
    <t>Fernanda Maciel Rebelo</t>
  </si>
  <si>
    <t>703.424.151-15</t>
  </si>
  <si>
    <t>09.02.18</t>
  </si>
  <si>
    <t>27.04.18</t>
  </si>
  <si>
    <t>Cejana Brasil Cirilo Passos</t>
  </si>
  <si>
    <t>957.797.101-63</t>
  </si>
  <si>
    <t>Direito / Ciências Farmacêuticas</t>
  </si>
  <si>
    <t>Mariana Xavier Rocha</t>
  </si>
  <si>
    <t>843.606.151-91</t>
  </si>
  <si>
    <t>28.8.17</t>
  </si>
  <si>
    <t xml:space="preserve">Direitos Humanos - Vigilância Sanitária - Gestão em Vigilância Sanitária </t>
  </si>
  <si>
    <t>10.5.1</t>
  </si>
  <si>
    <t>Gerência de Hemo e Bio Vigilância e Outros Produtos Sujeitos a Vigilância Sanitária</t>
  </si>
  <si>
    <t>GHBIO</t>
  </si>
  <si>
    <t>Leonardo Oliveira Leitão</t>
  </si>
  <si>
    <t xml:space="preserve">832.517.661-04 </t>
  </si>
  <si>
    <t>13.07.18</t>
  </si>
  <si>
    <t>Vigilância Sanitária / Genética e Biologia Molecular</t>
  </si>
  <si>
    <t>Ana Paula Coellho Penna Teixeira</t>
  </si>
  <si>
    <t>693.519.371-00</t>
  </si>
  <si>
    <t>Cristiano Gregis</t>
  </si>
  <si>
    <t>901.397.550-04</t>
  </si>
  <si>
    <t>18.10.18</t>
  </si>
  <si>
    <t>Saúde da Família / Regulação e Vigilância Sanitária</t>
  </si>
  <si>
    <t>Antropologia Social</t>
  </si>
  <si>
    <t>Ana Paula Coelho Penna Teixeira</t>
  </si>
  <si>
    <t>21.03.16</t>
  </si>
  <si>
    <t>10.5.2</t>
  </si>
  <si>
    <t>Gerência de Farmacovigilância</t>
  </si>
  <si>
    <t>GFARM</t>
  </si>
  <si>
    <t>Marcelo Vogler de Moraes</t>
  </si>
  <si>
    <t>024.089.207-01</t>
  </si>
  <si>
    <t>Vigilância Sanitária.</t>
  </si>
  <si>
    <t>Fernanda Simioni Gasparotto</t>
  </si>
  <si>
    <t>251.334.108-24</t>
  </si>
  <si>
    <t>Yannie Silveira Gonçalves</t>
  </si>
  <si>
    <t xml:space="preserve">696.699.371-91 </t>
  </si>
  <si>
    <t>Farmácia clínica</t>
  </si>
  <si>
    <t>Bianca Kollross</t>
  </si>
  <si>
    <t>080.904.259-25</t>
  </si>
  <si>
    <t>10.5.3</t>
  </si>
  <si>
    <t>Gerência de Tecnovigilância</t>
  </si>
  <si>
    <t>GETEC</t>
  </si>
  <si>
    <t>Sheila Martins Cordovil</t>
  </si>
  <si>
    <t>137.058.328-16</t>
  </si>
  <si>
    <t>Vigilância Sanitária/Saúde Coletiva</t>
  </si>
  <si>
    <t>Kátia Shimabukuro Donath</t>
  </si>
  <si>
    <t>697.910.311-34</t>
  </si>
  <si>
    <t>Rodrigo Fortes Lopes</t>
  </si>
  <si>
    <t xml:space="preserve"> 098.704.796-50</t>
  </si>
  <si>
    <t>22.03.18</t>
  </si>
  <si>
    <t>10.5.4</t>
  </si>
  <si>
    <t>Gerência de Produtos Controlados</t>
  </si>
  <si>
    <t>GPCON</t>
  </si>
  <si>
    <t>Renata de Morais Souza</t>
  </si>
  <si>
    <t xml:space="preserve">960.085.041-00 </t>
  </si>
  <si>
    <t>Thais Mesquita do Couto Araujo</t>
  </si>
  <si>
    <t xml:space="preserve">854.761.101-00 </t>
  </si>
  <si>
    <t>854.761.101-00</t>
  </si>
  <si>
    <t>04.07.16</t>
  </si>
  <si>
    <t>Gestão em Vigilância Sanitária - Vigilância Sanitária - Farmacologia</t>
  </si>
  <si>
    <t>10.5.4.1</t>
  </si>
  <si>
    <t>Coordenação de Controle e Comércio Internacional de Produtos Controlados</t>
  </si>
  <si>
    <t>COCIC</t>
  </si>
  <si>
    <t xml:space="preserve">Thiago Brasil Silverio </t>
  </si>
  <si>
    <t>056.164.367-98</t>
  </si>
  <si>
    <t>Servidor Público dos Quadros  Próprios da Anvisa</t>
  </si>
  <si>
    <t>06.04.16</t>
  </si>
  <si>
    <t>10.6</t>
  </si>
  <si>
    <t>Gerência-Geral de Portos, Aeroportos,  Fronteiras e Recintos Alfandegados</t>
  </si>
  <si>
    <t>GGPAF</t>
  </si>
  <si>
    <t>Marcus Aurelio Miranda de Araújo</t>
  </si>
  <si>
    <t>890.020.161-15</t>
  </si>
  <si>
    <t>21.12.17</t>
  </si>
  <si>
    <t>Ciencias Farmacêuticas</t>
  </si>
  <si>
    <t>Vigilância  Sanitária - Saúde Pública</t>
  </si>
  <si>
    <t>Biologia Molecular</t>
  </si>
  <si>
    <t>Rogério de Aguiar Marshall</t>
  </si>
  <si>
    <t>691.642.151-72</t>
  </si>
  <si>
    <t>Camila da Silva Borges Lacerda de Oliveira</t>
  </si>
  <si>
    <t>888.125.451-49</t>
  </si>
  <si>
    <t>06.04.17</t>
  </si>
  <si>
    <t>Enfermagem e obstetrícia</t>
  </si>
  <si>
    <t>Gestão em Sistemas e Serviços em Saúde</t>
  </si>
  <si>
    <t>Rogerio de Aguiar Marshall</t>
  </si>
  <si>
    <t>L</t>
  </si>
  <si>
    <t>Admnistração</t>
  </si>
  <si>
    <t>Vigilância Sanitária - Administração Pública</t>
  </si>
  <si>
    <t>Fernando Albuquerque Sant'Anna</t>
  </si>
  <si>
    <t>856.760.129-00</t>
  </si>
  <si>
    <t>09.03.18</t>
  </si>
  <si>
    <t>Luiz Sergio Rodrigues Alves Junior</t>
  </si>
  <si>
    <t>811.040.731-53</t>
  </si>
  <si>
    <t>10.07.17</t>
  </si>
  <si>
    <t>Vigilância Sanitária - Gestão do Conhecimento</t>
  </si>
  <si>
    <t>10.6.1</t>
  </si>
  <si>
    <t xml:space="preserve">Gerência de Infraestrutura, Meios de Transporte e Viajantes em PAF </t>
  </si>
  <si>
    <t>GIMTV</t>
  </si>
  <si>
    <t>Rodolfo Navarro Nunes</t>
  </si>
  <si>
    <t>441.680.393-15</t>
  </si>
  <si>
    <t>Marcelo Felga de Carvalho</t>
  </si>
  <si>
    <t>811.126.027-04</t>
  </si>
  <si>
    <t>Olavo Ossamu Inoue</t>
  </si>
  <si>
    <t>800.803.679-68</t>
  </si>
  <si>
    <t>29.06.16</t>
  </si>
  <si>
    <t>Diego da Silva Moreira</t>
  </si>
  <si>
    <t>068.420.456-81</t>
  </si>
  <si>
    <t>23.03.16</t>
  </si>
  <si>
    <t>Ciência e Tecnologia de Laticínios</t>
  </si>
  <si>
    <t xml:space="preserve">Gestão em presarial </t>
  </si>
  <si>
    <t>10.6.1.1</t>
  </si>
  <si>
    <t>Coordenação de Saúde do Viajante em PAF</t>
  </si>
  <si>
    <t>COSVI</t>
  </si>
  <si>
    <t xml:space="preserve">811.126.027-04 </t>
  </si>
  <si>
    <t xml:space="preserve">Enfermeiro </t>
  </si>
  <si>
    <t>11.05.17</t>
  </si>
  <si>
    <t>Enfermagem e Obstetricia</t>
  </si>
  <si>
    <t xml:space="preserve">Administração dos Serviços de Saúde Pública e Hosp - </t>
  </si>
  <si>
    <t>Lorena Sales Rocha</t>
  </si>
  <si>
    <t xml:space="preserve"> 026.907.093-17</t>
  </si>
  <si>
    <t>01.06.18</t>
  </si>
  <si>
    <t>10.6.1.2</t>
  </si>
  <si>
    <t>Coordenação de Infraestrutura e Meios de Transporte em PAF</t>
  </si>
  <si>
    <t>CIPAF</t>
  </si>
  <si>
    <t>Viviane Vilela Marques Barreiros</t>
  </si>
  <si>
    <t>998.331.581-53</t>
  </si>
  <si>
    <t>Epidemiologia para monitoramento e resposta às emergências em saúde pública // Vigilância sanitária // Clínica médica</t>
  </si>
  <si>
    <t>José Roberto Batista Cunha</t>
  </si>
  <si>
    <t>297.147.291-49</t>
  </si>
  <si>
    <t>10.6.2</t>
  </si>
  <si>
    <t>Gerência de Controle Sanitário de Produtos e Empresas em PAF</t>
  </si>
  <si>
    <t>GCPAF</t>
  </si>
  <si>
    <t>Glaucia Ribeiro Lima</t>
  </si>
  <si>
    <t>887.000.701-49</t>
  </si>
  <si>
    <t>Neriton Ribeiro de Souza</t>
  </si>
  <si>
    <t>021.581.727-38</t>
  </si>
  <si>
    <t>Vigilância Sanitária de Medicamentos</t>
  </si>
  <si>
    <t>10.6.2.1</t>
  </si>
  <si>
    <t>Coordenação de Orientação das Ações de Fiscalização Sanitária de Produtos e Empresas em PAF</t>
  </si>
  <si>
    <t>COPAF</t>
  </si>
  <si>
    <t>Mateus Rodrigues Cerqueira</t>
  </si>
  <si>
    <t>052.562.686-78</t>
  </si>
  <si>
    <t>30.01.18</t>
  </si>
  <si>
    <t>Relações Internacionais - Ciências Econômicas</t>
  </si>
  <si>
    <t>Líderes em Saúde Internacional - Saúde Global e Diplomacia da Saúde - Economia Internacional e Desenvolvimento</t>
  </si>
  <si>
    <t>10.6.2.2</t>
  </si>
  <si>
    <t>Coordenação de Gestão de Risco na Importação</t>
  </si>
  <si>
    <t>COGRI</t>
  </si>
  <si>
    <t>25.01.18</t>
  </si>
  <si>
    <t>Farmácia Clínica/  Gestão Pública da Assistência Farmacêutica/  Regulação e Vigilância Sanitária/  Gestão de Projetos de Software/  Direito Sanitário</t>
  </si>
  <si>
    <t>02.10.18</t>
  </si>
  <si>
    <t>Antonielly Garcia Rodrigues</t>
  </si>
  <si>
    <t>956.456.591-04</t>
  </si>
  <si>
    <t>Servidor publico dos Quadros Próprios da Anvisa</t>
  </si>
  <si>
    <t>Ciência da Computação</t>
  </si>
  <si>
    <t>Ciências da Computação e Matemática Computacional</t>
  </si>
  <si>
    <t>10.6.3</t>
  </si>
  <si>
    <t>Gerência de Infraestrutura Administrativa em PAF</t>
  </si>
  <si>
    <t>GEINF</t>
  </si>
  <si>
    <t>Isabella Silva di Jorge Portella Valderrama</t>
  </si>
  <si>
    <t>725.856.501-97</t>
  </si>
  <si>
    <t>Vanessa Pucci Souza</t>
  </si>
  <si>
    <t>711.445.871-15</t>
  </si>
  <si>
    <t>23.04.18</t>
  </si>
  <si>
    <t>Bianca Barboza Nogueira Leitão</t>
  </si>
  <si>
    <t>722.989.871-49</t>
  </si>
  <si>
    <t>Gestão Pública, Instrumentos e Ferramentas para o Gerenciamento
do Sistema de Vigilância Sanitária</t>
  </si>
  <si>
    <t>10.6.4</t>
  </si>
  <si>
    <t>Coordenação de Vigilância Sanitária de Portos, Aeroportos,Fronteiras e Recintos Alfandegados</t>
  </si>
  <si>
    <t>AC</t>
  </si>
  <si>
    <t>CVPAF</t>
  </si>
  <si>
    <t>Helio dos Santos Costa</t>
  </si>
  <si>
    <t>340.743.331-04</t>
  </si>
  <si>
    <t>Luiz Carlos Soares da Silva</t>
  </si>
  <si>
    <t xml:space="preserve">183.223.872-53 </t>
  </si>
  <si>
    <t>2020</t>
  </si>
  <si>
    <t>11.12.17</t>
  </si>
  <si>
    <t>10.6.4.1</t>
  </si>
  <si>
    <t>PVPAF - Assis Brasil</t>
  </si>
  <si>
    <t>Chefe de Posto</t>
  </si>
  <si>
    <t>Maria Francisca Barbosa da Costa Santos</t>
  </si>
  <si>
    <t>217.449.802-25</t>
  </si>
  <si>
    <t>AOSD</t>
  </si>
  <si>
    <t>04.02.13</t>
  </si>
  <si>
    <t>Elizanira Ribeiro Alves de Mendonça</t>
  </si>
  <si>
    <t>10.6.4.2</t>
  </si>
  <si>
    <t>PVPAF - Epitaciolândia</t>
  </si>
  <si>
    <t>Marco Antonio Oliveira Martines</t>
  </si>
  <si>
    <t>021.361.552-53</t>
  </si>
  <si>
    <t>Mayda Farah de Souza</t>
  </si>
  <si>
    <t>078.601.532-20</t>
  </si>
  <si>
    <t>10.6.5</t>
  </si>
  <si>
    <t>AL</t>
  </si>
  <si>
    <t>Maria Nazare Alves da Silva</t>
  </si>
  <si>
    <t>157.261.694-68</t>
  </si>
  <si>
    <t>Nutricionista</t>
  </si>
  <si>
    <t>Saude Coletiva/ Vigiläncia Sanitaria</t>
  </si>
  <si>
    <t>Sônia Maria do Nascimento Oliveira</t>
  </si>
  <si>
    <t>099.312.364-34</t>
  </si>
  <si>
    <t>10.6.5.1</t>
  </si>
  <si>
    <t>PVPAF - Maceió - Porto</t>
  </si>
  <si>
    <t>Eronildes Rodrigues de Oliveira</t>
  </si>
  <si>
    <t>480.877.267-15</t>
  </si>
  <si>
    <t xml:space="preserve">Odontologia </t>
  </si>
  <si>
    <t>Jose Gomes Bomfim Neto</t>
  </si>
  <si>
    <t>209.155.354-91</t>
  </si>
  <si>
    <t>10.6.5.2</t>
  </si>
  <si>
    <t>PVPAF - Maceió - Aeroporto</t>
  </si>
  <si>
    <t>Sonia Maria do Nascimento Oliveira</t>
  </si>
  <si>
    <t>Odontologo</t>
  </si>
  <si>
    <t>10.6.6</t>
  </si>
  <si>
    <t>AM</t>
  </si>
  <si>
    <t>Flavio Silva de Almeida</t>
  </si>
  <si>
    <t xml:space="preserve">335.660.382-53 </t>
  </si>
  <si>
    <t>Motorista Oficial</t>
  </si>
  <si>
    <t>26.01.15</t>
  </si>
  <si>
    <t>Sérgio Sabino Rodrigues</t>
  </si>
  <si>
    <t>147.016.502-34</t>
  </si>
  <si>
    <t>10.6.6.1</t>
  </si>
  <si>
    <t>PVPAF - Manaus - Aeroporto</t>
  </si>
  <si>
    <t>Sergio Sabino Rodrigues</t>
  </si>
  <si>
    <t>14.12.15</t>
  </si>
  <si>
    <t>Wilson Ferreira da Silva</t>
  </si>
  <si>
    <t xml:space="preserve">214.999.342-20 </t>
  </si>
  <si>
    <t>06.08.15</t>
  </si>
  <si>
    <t>10.6.6.2</t>
  </si>
  <si>
    <t>PVPAF - Manaus - Porto</t>
  </si>
  <si>
    <t>Manoel de Almeida Garcia Neto</t>
  </si>
  <si>
    <t>238.479.302-06</t>
  </si>
  <si>
    <t>Agente de Vigilância</t>
  </si>
  <si>
    <t>Altemir Calazans Belém</t>
  </si>
  <si>
    <t>214.985.982-34</t>
  </si>
  <si>
    <t>30.08.18</t>
  </si>
  <si>
    <t>10.6.6.3</t>
  </si>
  <si>
    <t>PVPAF - Tabatinga</t>
  </si>
  <si>
    <t>Lúcio Firmino Ramos</t>
  </si>
  <si>
    <t>240.299.202-68</t>
  </si>
  <si>
    <t>10.6.7</t>
  </si>
  <si>
    <t>AP</t>
  </si>
  <si>
    <t>Gilson Lely Brito da Silva</t>
  </si>
  <si>
    <t>226.583.862-49</t>
  </si>
  <si>
    <t>Administração em Marketing</t>
  </si>
  <si>
    <t>Docência do Ensino Superior</t>
  </si>
  <si>
    <t>10.6.7.1</t>
  </si>
  <si>
    <t>PVPAF - Porto de Santana</t>
  </si>
  <si>
    <t>Carlos Alberto Nascimento Barbosa</t>
  </si>
  <si>
    <t>156.757.262-68</t>
  </si>
  <si>
    <t>23.09.14</t>
  </si>
  <si>
    <t>Joao Carlos dos Santos Rocha</t>
  </si>
  <si>
    <t>209.936.502-44</t>
  </si>
  <si>
    <t>10.6.7.2</t>
  </si>
  <si>
    <t>PVPAF - Macapá</t>
  </si>
  <si>
    <t>Claudemir Lima Brito</t>
  </si>
  <si>
    <t>209.603.952-53</t>
  </si>
  <si>
    <t>Francisco de Assis Lopes de Souza</t>
  </si>
  <si>
    <t xml:space="preserve">176.621.172-00 </t>
  </si>
  <si>
    <t>10.6.7.3</t>
  </si>
  <si>
    <t>PVPAF - Oiapoque</t>
  </si>
  <si>
    <t>Jose Ricardo Vasconcelos dos Santos</t>
  </si>
  <si>
    <t>209.907.582-49</t>
  </si>
  <si>
    <t>Datilógrafo</t>
  </si>
  <si>
    <t>10.6.8</t>
  </si>
  <si>
    <t>BA</t>
  </si>
  <si>
    <t>Antonio Amarílio Lopo dos Santos Neto</t>
  </si>
  <si>
    <t>344.374.605-53</t>
  </si>
  <si>
    <t>Comércio Exterior/ Altos Esudios em Seguridad Social/ Desenvolvimento Sustentável/ Saúde Pública e Vigilância Sanitária</t>
  </si>
  <si>
    <t>Políticas Públicas, Gestão e Desenvolvimento Sustentável</t>
  </si>
  <si>
    <t>Antônio Luiz Lima Batista</t>
  </si>
  <si>
    <t>336.052.035-15</t>
  </si>
  <si>
    <t>25.05.18</t>
  </si>
  <si>
    <t>10.6.8.1</t>
  </si>
  <si>
    <t>PVPAF - Salvador - Aeroporto</t>
  </si>
  <si>
    <t>Mariana Rebello Pereira</t>
  </si>
  <si>
    <t>890.975.805-87</t>
  </si>
  <si>
    <t>Wilson Oliveira Santos</t>
  </si>
  <si>
    <t xml:space="preserve"> 075.823.234-91</t>
  </si>
  <si>
    <t>06.07.17</t>
  </si>
  <si>
    <t>10.6.8.2</t>
  </si>
  <si>
    <t>PVPAF - Salvador - Porto</t>
  </si>
  <si>
    <t>Lair de Souza Bartolomeu</t>
  </si>
  <si>
    <t xml:space="preserve">939.021.585-49 </t>
  </si>
  <si>
    <t>22.06.17</t>
  </si>
  <si>
    <t>Engenharia de Segurança do Trabalho - Vigilância Sanitária - Vigilância em Saúde Ambiental</t>
  </si>
  <si>
    <t>Marcos Antonio de Assunção Bonfim</t>
  </si>
  <si>
    <t xml:space="preserve">096.195.935-53 </t>
  </si>
  <si>
    <t>22.05.17</t>
  </si>
  <si>
    <t>10.6.8.3</t>
  </si>
  <si>
    <t>PVPAF - Ilhéus</t>
  </si>
  <si>
    <t>Aroldo Livio de Franca Carneiro</t>
  </si>
  <si>
    <t>083.257.235-72</t>
  </si>
  <si>
    <t>Agente de Saúde Pública</t>
  </si>
  <si>
    <t>Tania Maria Alves Monte Amado de Souza</t>
  </si>
  <si>
    <t>498.071.701-25</t>
  </si>
  <si>
    <t>10.6.8.4</t>
  </si>
  <si>
    <t>PVPAF - Porto Seguro</t>
  </si>
  <si>
    <t>Marcio Rogerio da Silva Pires</t>
  </si>
  <si>
    <t>939.725.987-34</t>
  </si>
  <si>
    <t>10.6.9</t>
  </si>
  <si>
    <t>CE</t>
  </si>
  <si>
    <t>Lilianne Brito da Silva Rocha</t>
  </si>
  <si>
    <t>616.712.233-49</t>
  </si>
  <si>
    <t>28.12.16</t>
  </si>
  <si>
    <t>Hematologia e Hemoterapia</t>
  </si>
  <si>
    <t>Patologia</t>
  </si>
  <si>
    <t xml:space="preserve">Desenvolvimento e Inovação Tecnológica em Medicamentos </t>
  </si>
  <si>
    <t>Raniele Ferreira de Lima</t>
  </si>
  <si>
    <t>897.392.804-04</t>
  </si>
  <si>
    <t>10.6.9.1</t>
  </si>
  <si>
    <t>PVPAF - Fortaleza - Aeroporto</t>
  </si>
  <si>
    <t>Paulo Marcelo de Lima Accioly</t>
  </si>
  <si>
    <t>480.778.443-91</t>
  </si>
  <si>
    <t>Ciências Fisiológicas</t>
  </si>
  <si>
    <t>Monique Monia Pontes Gama</t>
  </si>
  <si>
    <t>023.321.094-63</t>
  </si>
  <si>
    <t>28.03.14</t>
  </si>
  <si>
    <t>10.6.9.2</t>
  </si>
  <si>
    <t>PVPAF - Fortaleza - Porto</t>
  </si>
  <si>
    <t xml:space="preserve">897.392.804-04 </t>
  </si>
  <si>
    <t>Francisco Ueliton Holanda</t>
  </si>
  <si>
    <t>285.292.353-04</t>
  </si>
  <si>
    <t>10.6.9.3</t>
  </si>
  <si>
    <t>PVPAF - Pecem</t>
  </si>
  <si>
    <t>Michelle Maia Ornellas</t>
  </si>
  <si>
    <t>090.846.457-66</t>
  </si>
  <si>
    <t>11.5.17</t>
  </si>
  <si>
    <t>Farmácia  Bioquímica</t>
  </si>
  <si>
    <t>Manipulação farmacêutica / Tecnologia Farmacêutica</t>
  </si>
  <si>
    <t>10.6.10</t>
  </si>
  <si>
    <t>Clarice Matos Roll</t>
  </si>
  <si>
    <t>214.380.131-91</t>
  </si>
  <si>
    <t>Bibliotecário</t>
  </si>
  <si>
    <t>01.03.13</t>
  </si>
  <si>
    <t xml:space="preserve">Biblioteconomia </t>
  </si>
  <si>
    <t>Geraldo Marques Ferreira Filho</t>
  </si>
  <si>
    <t>258.340.531-49</t>
  </si>
  <si>
    <t>10.6.11</t>
  </si>
  <si>
    <t>ES</t>
  </si>
  <si>
    <t>Ricardo Henrique de Brito e Sousa</t>
  </si>
  <si>
    <t>296.447.637-34</t>
  </si>
  <si>
    <t>1748</t>
  </si>
  <si>
    <t>Tecnologia em Gestão Pública</t>
  </si>
  <si>
    <t>Janaína Vieira Pacheco</t>
  </si>
  <si>
    <t>035.090.417-04</t>
  </si>
  <si>
    <t>10.6.11.1</t>
  </si>
  <si>
    <t>PVPAF - Vitória</t>
  </si>
  <si>
    <t>Bruna Malacarne</t>
  </si>
  <si>
    <t>057.634.707-88</t>
  </si>
  <si>
    <t>Imuno-hematologia</t>
  </si>
  <si>
    <t>Doenças Infecciosas</t>
  </si>
  <si>
    <t>10.6.11.2</t>
  </si>
  <si>
    <t>PVPAF - Tubarão</t>
  </si>
  <si>
    <t>Marcial Cortes Lemos</t>
  </si>
  <si>
    <t>845.827.667-49</t>
  </si>
  <si>
    <t>Guarda de Endemias</t>
  </si>
  <si>
    <t xml:space="preserve">Ciências Econômicas </t>
  </si>
  <si>
    <t>Fernando José Magalhães</t>
  </si>
  <si>
    <t>451.273.957-20</t>
  </si>
  <si>
    <t>10.6.11.3</t>
  </si>
  <si>
    <t>PVPAF - Vila Velha</t>
  </si>
  <si>
    <t>Hércules Rosa Machado</t>
  </si>
  <si>
    <t>761.429.067-49</t>
  </si>
  <si>
    <t>Hercules Rosa Machado</t>
  </si>
  <si>
    <t>21.06.13</t>
  </si>
  <si>
    <t>10.6.12</t>
  </si>
  <si>
    <t>GO</t>
  </si>
  <si>
    <t xml:space="preserve">Alessandro Magno Damasceno Belisário </t>
  </si>
  <si>
    <t xml:space="preserve">822.312.306-15 </t>
  </si>
  <si>
    <t>Vigilância Sanitária/ Gestão de Projetos/ Gestão e Marketing do Turismo</t>
  </si>
  <si>
    <t>Geografia</t>
  </si>
  <si>
    <t>Luciana Ribeiro Carneiro Silva</t>
  </si>
  <si>
    <t>000.215.211-82</t>
  </si>
  <si>
    <t>10.6.12.1</t>
  </si>
  <si>
    <t>PVPAF - Goiânia</t>
  </si>
  <si>
    <t>Márcio Pereira dos Santos</t>
  </si>
  <si>
    <t>302.447.651-20</t>
  </si>
  <si>
    <t>1749</t>
  </si>
  <si>
    <t>Barbara de Barros Goncalves Vaz</t>
  </si>
  <si>
    <t>700.951.401-15</t>
  </si>
  <si>
    <t>10.6.12.2</t>
  </si>
  <si>
    <t>PVPAF - Anápolis</t>
  </si>
  <si>
    <t>Isabel de Abreu</t>
  </si>
  <si>
    <t>462.330.081-15</t>
  </si>
  <si>
    <t>18.04.18</t>
  </si>
  <si>
    <t>20.02.18</t>
  </si>
  <si>
    <t>10.6.13</t>
  </si>
  <si>
    <t>MA</t>
  </si>
  <si>
    <t>Mário Eduardo Medeiros e Silva</t>
  </si>
  <si>
    <t>826.909.953-87</t>
  </si>
  <si>
    <t>1480</t>
  </si>
  <si>
    <t>Q. Efetivo</t>
  </si>
  <si>
    <t>Pedro Machado Filho</t>
  </si>
  <si>
    <t>405.714.913-91</t>
  </si>
  <si>
    <t>10.6.13.1</t>
  </si>
  <si>
    <t>PVPAF - São Luis</t>
  </si>
  <si>
    <t>Jose de Ribamar Cutrim</t>
  </si>
  <si>
    <t>106.527.793-87</t>
  </si>
  <si>
    <t>10.6.13.2</t>
  </si>
  <si>
    <t>PVPAF - Itaqui</t>
  </si>
  <si>
    <t>Carlos Alberto Boumann Ferreira</t>
  </si>
  <si>
    <t>042.140.483-34</t>
  </si>
  <si>
    <t>Domingos Raimundo da Silva</t>
  </si>
  <si>
    <t>075.599.253-91</t>
  </si>
  <si>
    <t>10.6.14</t>
  </si>
  <si>
    <t>MG</t>
  </si>
  <si>
    <t>Carolina Souza Penido</t>
  </si>
  <si>
    <t>012.744.746-63</t>
  </si>
  <si>
    <t>19.05.14</t>
  </si>
  <si>
    <t>Isabela Tecchio Guimarães Ramos</t>
  </si>
  <si>
    <t>066.373.336-70</t>
  </si>
  <si>
    <t>29.07.16</t>
  </si>
  <si>
    <t>10.6.14.1</t>
  </si>
  <si>
    <t>PVPAF - Confins</t>
  </si>
  <si>
    <t>Antonio Carlos Canito Ghieh</t>
  </si>
  <si>
    <t>316.452.081-68</t>
  </si>
  <si>
    <t xml:space="preserve">História </t>
  </si>
  <si>
    <t>Elvira de Oliveira Lopes</t>
  </si>
  <si>
    <t xml:space="preserve">032.717.856-60  </t>
  </si>
  <si>
    <t>21.10.13</t>
  </si>
  <si>
    <t>10.6.14.2</t>
  </si>
  <si>
    <t>PVPAF - Betim</t>
  </si>
  <si>
    <t>Maria Olívia Nogueira Teixeira Prata</t>
  </si>
  <si>
    <t xml:space="preserve">049.505.976-55 </t>
  </si>
  <si>
    <t>3.10.16</t>
  </si>
  <si>
    <t>Gestão Industrial Farmacêutica</t>
  </si>
  <si>
    <t>Hudson Roberto Martins</t>
  </si>
  <si>
    <t>249.133.916-15</t>
  </si>
  <si>
    <t>10.6.15</t>
  </si>
  <si>
    <t>MT</t>
  </si>
  <si>
    <t>Deniz Pereira Nardes</t>
  </si>
  <si>
    <t>242.043.661-04</t>
  </si>
  <si>
    <t>Ciências Físicas e Biológicas</t>
  </si>
  <si>
    <t>Silvio da Guia Jacinto</t>
  </si>
  <si>
    <t>205.992.771-49</t>
  </si>
  <si>
    <t>28.07.14</t>
  </si>
  <si>
    <t>10.6.15.1</t>
  </si>
  <si>
    <t>PVPAF - Cuiabá</t>
  </si>
  <si>
    <t>Joelson Alberto Lino da Silva</t>
  </si>
  <si>
    <t>293.306.961-04</t>
  </si>
  <si>
    <t>21.05.14</t>
  </si>
  <si>
    <t>Ademilson Barros de Oliveira</t>
  </si>
  <si>
    <t>138.930.681-04</t>
  </si>
  <si>
    <t>10.6.16</t>
  </si>
  <si>
    <t>MS</t>
  </si>
  <si>
    <t>Marta de Paiva Hoffmann</t>
  </si>
  <si>
    <t>436.874.071-87</t>
  </si>
  <si>
    <t>Engenheiro Agronômo</t>
  </si>
  <si>
    <t>Engenharia Agronömica</t>
  </si>
  <si>
    <t>Entomologia Médica, Políticas Públicas e Gestão em Saúde.</t>
  </si>
  <si>
    <t>Dalvelina da Costa Leite</t>
  </si>
  <si>
    <t>164.416.131-15</t>
  </si>
  <si>
    <t>10.6.16.1</t>
  </si>
  <si>
    <t>PVPAF - Campo Grande</t>
  </si>
  <si>
    <t>Cid Valerio de Oliveira</t>
  </si>
  <si>
    <t>250.270.851-68</t>
  </si>
  <si>
    <t>Laboratorista</t>
  </si>
  <si>
    <t>Silas Redua da Silva</t>
  </si>
  <si>
    <t>142.493.671-34</t>
  </si>
  <si>
    <t>10.6.16.2</t>
  </si>
  <si>
    <t>PVPAF - Ponta Porã</t>
  </si>
  <si>
    <t>Sonia Mariza Luna Moreira</t>
  </si>
  <si>
    <t>257.674.961-53</t>
  </si>
  <si>
    <t>Auxiliar de Enfermagem</t>
  </si>
  <si>
    <t>Lindalva Monteiro de Paiva</t>
  </si>
  <si>
    <t xml:space="preserve">201.134.551-00 </t>
  </si>
  <si>
    <t>10.6.16.3</t>
  </si>
  <si>
    <t>PVPAF - Corumbá</t>
  </si>
  <si>
    <t>Miris Rocha da Silva</t>
  </si>
  <si>
    <t xml:space="preserve">108.196.141-49 </t>
  </si>
  <si>
    <t>Ilzon da Silva</t>
  </si>
  <si>
    <t>208.999.041-49</t>
  </si>
  <si>
    <t>23.09.13</t>
  </si>
  <si>
    <t>10.6.17</t>
  </si>
  <si>
    <t>PA</t>
  </si>
  <si>
    <t>Edivandro Mota Guimarães</t>
  </si>
  <si>
    <t>631.508.242-49</t>
  </si>
  <si>
    <t>10.10.14</t>
  </si>
  <si>
    <t>Farmácia Bioquímica - Farmácia</t>
  </si>
  <si>
    <t>Pedro Basílio Vale de Souza</t>
  </si>
  <si>
    <t>207.382.262-20</t>
  </si>
  <si>
    <t>09.12.13</t>
  </si>
  <si>
    <t>10.6.17.1</t>
  </si>
  <si>
    <t>PVPAF - Belém - Aeroporto</t>
  </si>
  <si>
    <t>Francisco de Assis Gonçalves Wanzeller</t>
  </si>
  <si>
    <t>094.539.542-68</t>
  </si>
  <si>
    <t>1746</t>
  </si>
  <si>
    <t>10.6.17.2</t>
  </si>
  <si>
    <t>PVPAF - Vila do Conde</t>
  </si>
  <si>
    <t>Jose Maria da Costa Gonçalves</t>
  </si>
  <si>
    <t>121.307.372-34</t>
  </si>
  <si>
    <t>03.11.14</t>
  </si>
  <si>
    <t>Ronaldo Alves da Silva</t>
  </si>
  <si>
    <t>210.920.442-72</t>
  </si>
  <si>
    <t>06.05.13</t>
  </si>
  <si>
    <t>10.6.17.3</t>
  </si>
  <si>
    <t>PVPAF - Belém - Porto</t>
  </si>
  <si>
    <t>Eduardo Flávio da Silva  Tapajós</t>
  </si>
  <si>
    <t xml:space="preserve"> 258.859.792-00</t>
  </si>
  <si>
    <t>1745</t>
  </si>
  <si>
    <t>João Luiz Moura da Cunha</t>
  </si>
  <si>
    <t>288.706.972-15</t>
  </si>
  <si>
    <t>10.6.18</t>
  </si>
  <si>
    <t>PB</t>
  </si>
  <si>
    <t xml:space="preserve">Ricardo Donizeti de Oliveira </t>
  </si>
  <si>
    <t>852.054.358-87</t>
  </si>
  <si>
    <t>Saúde Pública - Administração Hospitalar e de Sistemas de Saúde - Vigilância Sanitária</t>
  </si>
  <si>
    <t>Wamberto Sergio Gomes da Silva</t>
  </si>
  <si>
    <t>237.853.144-34</t>
  </si>
  <si>
    <t>10.6.18.1</t>
  </si>
  <si>
    <t>PVPAF - João Pessoa</t>
  </si>
  <si>
    <t>Jose Airamir Padilha de Castro</t>
  </si>
  <si>
    <t>204.152.734-04</t>
  </si>
  <si>
    <t>Francisco das Chagas Alexandre de Assis</t>
  </si>
  <si>
    <t>497.613.904-20</t>
  </si>
  <si>
    <t>13.08.18</t>
  </si>
  <si>
    <t>10.6.19</t>
  </si>
  <si>
    <t>PE</t>
  </si>
  <si>
    <t>Olimar Cardoso dos Santos</t>
  </si>
  <si>
    <t>494.565.984-20</t>
  </si>
  <si>
    <t>04.07.13</t>
  </si>
  <si>
    <t>Adriana Aquino Barbosa</t>
  </si>
  <si>
    <t>038.582.964-73</t>
  </si>
  <si>
    <t>14.05.18</t>
  </si>
  <si>
    <t>10.6.19.1</t>
  </si>
  <si>
    <t>PVPAF - Recife - Aeroporto</t>
  </si>
  <si>
    <t>Adriana Patrícia Medeiros de Souza</t>
  </si>
  <si>
    <t xml:space="preserve">050.956.144-64 </t>
  </si>
  <si>
    <t>23.09.16</t>
  </si>
  <si>
    <t>Biomédicina</t>
  </si>
  <si>
    <t>Biologia de Fungos</t>
  </si>
  <si>
    <t>Ariadna Cristina Gomes Barra Sucupira</t>
  </si>
  <si>
    <t>713.175.031-04</t>
  </si>
  <si>
    <t>28.11.13</t>
  </si>
  <si>
    <t>10.6.19.2</t>
  </si>
  <si>
    <t>PVPAF - Recife - Porto</t>
  </si>
  <si>
    <t>15.08.13</t>
  </si>
  <si>
    <t xml:space="preserve">Administração </t>
  </si>
  <si>
    <t>Gestão em Vigilância Sanitária</t>
  </si>
  <si>
    <t>Saúde Coletiva, Concentração em Vigilância Sanitária</t>
  </si>
  <si>
    <t>10.6.19.3</t>
  </si>
  <si>
    <t>PVPAF - Suape</t>
  </si>
  <si>
    <t>Maria Jose Pereira de Almeida</t>
  </si>
  <si>
    <t>273.567.363-49</t>
  </si>
  <si>
    <t>Administração dos Servios de Saúde - Saúde Pública</t>
  </si>
  <si>
    <t>10.6.20</t>
  </si>
  <si>
    <t>PI</t>
  </si>
  <si>
    <t>Maria Elizabeth Queiroz Fernandes</t>
  </si>
  <si>
    <t>213.161.553-15</t>
  </si>
  <si>
    <t>Vigiläncia Sanitaria e Epidemiologica</t>
  </si>
  <si>
    <t>Francisco Borges da Silva</t>
  </si>
  <si>
    <t xml:space="preserve">216.825.343-91 </t>
  </si>
  <si>
    <t>10.6.20.1</t>
  </si>
  <si>
    <t>PVPAF - Teresina</t>
  </si>
  <si>
    <t>Manoel Teixeira Almeida</t>
  </si>
  <si>
    <t>342.910.673-72</t>
  </si>
  <si>
    <t>03.05.18</t>
  </si>
  <si>
    <t>Karasco Touro Delgado</t>
  </si>
  <si>
    <t>305.397.573-49</t>
  </si>
  <si>
    <t>10.6.20.2</t>
  </si>
  <si>
    <t>PVPAF - Parnaíba</t>
  </si>
  <si>
    <t>Rosangela Maria Pereira Serra</t>
  </si>
  <si>
    <t>158.445.363-04</t>
  </si>
  <si>
    <t>Visitador Sanitário</t>
  </si>
  <si>
    <t>Ciências da Religião - Teologia</t>
  </si>
  <si>
    <t>Maria Esther de Araujo Silva</t>
  </si>
  <si>
    <t>273.623.023-04</t>
  </si>
  <si>
    <t>10.6.21</t>
  </si>
  <si>
    <t>PR</t>
  </si>
  <si>
    <t>Clara Kiyomi Kioshima</t>
  </si>
  <si>
    <t>397.579.359-72</t>
  </si>
  <si>
    <t>Farmacêutico</t>
  </si>
  <si>
    <t xml:space="preserve">Vigilância Sanitária de PAF </t>
  </si>
  <si>
    <t>Daniela Dorneles</t>
  </si>
  <si>
    <t>019.775.319-11</t>
  </si>
  <si>
    <t>10.6.21.1</t>
  </si>
  <si>
    <t>PVPAF - Aeroporto e Fronteira de Foz do Iguaçu</t>
  </si>
  <si>
    <t>Jose Rodrigues de Matos</t>
  </si>
  <si>
    <t>014.005.218-66</t>
  </si>
  <si>
    <t>Maria Izilnice Esmeralda de Oliveira</t>
  </si>
  <si>
    <t xml:space="preserve">169.317.343-34 </t>
  </si>
  <si>
    <t>10.6.21.2</t>
  </si>
  <si>
    <t>PVPAF - Curitiba</t>
  </si>
  <si>
    <t>Fabiana Pereira Lins</t>
  </si>
  <si>
    <t>035.651.017-41</t>
  </si>
  <si>
    <t>Roberto Cintra</t>
  </si>
  <si>
    <t>457.517.739-34</t>
  </si>
  <si>
    <t>1753</t>
  </si>
  <si>
    <t>24.10.17</t>
  </si>
  <si>
    <t>10.6.21.3</t>
  </si>
  <si>
    <t>PVPAF - Paranaguá</t>
  </si>
  <si>
    <t>Rodrigo Thomaz Alaver</t>
  </si>
  <si>
    <t>129.137.407-25</t>
  </si>
  <si>
    <t>16.02.2018</t>
  </si>
  <si>
    <t>Vigilância Saniária</t>
  </si>
  <si>
    <t>Márcio Ferreira Lopes</t>
  </si>
  <si>
    <t>590.101.009-44</t>
  </si>
  <si>
    <t>20.06.16</t>
  </si>
  <si>
    <t>10.6.21.4</t>
  </si>
  <si>
    <t>PVPAF - Guaíra</t>
  </si>
  <si>
    <t>Bernadete Aparecida Rubim Zilli</t>
  </si>
  <si>
    <t xml:space="preserve">593.111.699-00 </t>
  </si>
  <si>
    <t>Auxiliar de Laboratório</t>
  </si>
  <si>
    <t>Comércio Exterior</t>
  </si>
  <si>
    <t>Administração Pública</t>
  </si>
  <si>
    <t>Marcos Barreto</t>
  </si>
  <si>
    <t>661.810.039-91</t>
  </si>
  <si>
    <t>10.6.21.5</t>
  </si>
  <si>
    <t>PVPAF - Maringá</t>
  </si>
  <si>
    <t>Evandro da Mota Marques</t>
  </si>
  <si>
    <t xml:space="preserve">154.267.738-66 </t>
  </si>
  <si>
    <t>Farmácia - Farmácia Industrial</t>
  </si>
  <si>
    <t>Homeopatia - Vigilância Sanitária - Saúde Pública</t>
  </si>
  <si>
    <t xml:space="preserve">Nilza Keiko Terada </t>
  </si>
  <si>
    <t>446.012.719-91</t>
  </si>
  <si>
    <t>13.09.16</t>
  </si>
  <si>
    <t>10.6.22</t>
  </si>
  <si>
    <t>Larissa de Azevedo Rego Peres</t>
  </si>
  <si>
    <t>033.950.167-73</t>
  </si>
  <si>
    <t>Norberto Polla de Campos</t>
  </si>
  <si>
    <t>887.914.919-91</t>
  </si>
  <si>
    <t>10.6.22.1</t>
  </si>
  <si>
    <t>PVPAF - Macaé</t>
  </si>
  <si>
    <t>Karen Marques do Amaral</t>
  </si>
  <si>
    <t xml:space="preserve">106.834.517-90 </t>
  </si>
  <si>
    <t>14.03.17</t>
  </si>
  <si>
    <t>Clínica Médica e Cirurgia de Pequenos Animais</t>
  </si>
  <si>
    <t>Grace Benedita de Carvalho Martins</t>
  </si>
  <si>
    <t xml:space="preserve">664.263.166-87 </t>
  </si>
  <si>
    <t>10.6.22.2</t>
  </si>
  <si>
    <t>PVPAF - Rio de Janeiro - Aeroporto</t>
  </si>
  <si>
    <t xml:space="preserve"> 887.914.919-91</t>
  </si>
  <si>
    <t>Mestre em Ciência</t>
  </si>
  <si>
    <t>Ana Cláudia Bastos de Andrade</t>
  </si>
  <si>
    <t>398.720.501-63</t>
  </si>
  <si>
    <t>10.6.22.3</t>
  </si>
  <si>
    <t>PVPAF - Itaguaí</t>
  </si>
  <si>
    <t>Marcio Valerio Soares de Oliveira</t>
  </si>
  <si>
    <t xml:space="preserve">854.853.817-15 </t>
  </si>
  <si>
    <t>Aloysio Cezar de Freitas</t>
  </si>
  <si>
    <t>855.179.847-20</t>
  </si>
  <si>
    <t>10.6.22.4</t>
  </si>
  <si>
    <t>PVPAF - Rio de Janeiro - Porto</t>
  </si>
  <si>
    <t>Afonso Infurna Júnior</t>
  </si>
  <si>
    <t>343.649.357-00</t>
  </si>
  <si>
    <t>Sanitarista</t>
  </si>
  <si>
    <t>10.6.23</t>
  </si>
  <si>
    <t>RN</t>
  </si>
  <si>
    <t>Francisco Canindé Gerlândio De Souza</t>
  </si>
  <si>
    <t>019.740.424-30</t>
  </si>
  <si>
    <t>MBA em Administração Publica - Vigilância Sanitária</t>
  </si>
  <si>
    <t>Eujane Dantas Medeiros</t>
  </si>
  <si>
    <t xml:space="preserve"> 280.167.261-00</t>
  </si>
  <si>
    <t>10.6.23.1</t>
  </si>
  <si>
    <t>PVPAF - São Gonçalo do Amarante</t>
  </si>
  <si>
    <t>Helder Soares de Souza</t>
  </si>
  <si>
    <t>443.529.804-04</t>
  </si>
  <si>
    <t>Políticas Públicas e Gestão Estrtégica em Saúde</t>
  </si>
  <si>
    <t>10.6.23.2</t>
  </si>
  <si>
    <t>PVPAF - Natal - Porto</t>
  </si>
  <si>
    <t>Edilza Maria de Araujo</t>
  </si>
  <si>
    <t>230.778.164-15</t>
  </si>
  <si>
    <t>18.12.17</t>
  </si>
  <si>
    <t>Eugênio Pereira Soares</t>
  </si>
  <si>
    <t>200.191.064-91</t>
  </si>
  <si>
    <t>10.6.24</t>
  </si>
  <si>
    <t>RO</t>
  </si>
  <si>
    <t>Waldir Rocha Lima</t>
  </si>
  <si>
    <t>113.219.462-87</t>
  </si>
  <si>
    <t>10.6.24.1</t>
  </si>
  <si>
    <t>PVPAF - Porto Velho - Aeroporto</t>
  </si>
  <si>
    <t>Paulo Sergio Souza Marques</t>
  </si>
  <si>
    <t>162.935.172-53</t>
  </si>
  <si>
    <t>10.6.24.2</t>
  </si>
  <si>
    <t>PVPAF - Porto Velho - Porto</t>
  </si>
  <si>
    <t>Raimundo Jonas de Sá</t>
  </si>
  <si>
    <t>037.635.792-49</t>
  </si>
  <si>
    <t>Newton Souza Serrao Junior</t>
  </si>
  <si>
    <t>437.942.462-68</t>
  </si>
  <si>
    <t>26.10.16</t>
  </si>
  <si>
    <t>10.6.24.3</t>
  </si>
  <si>
    <t>PVPAF - Guajará Mirim</t>
  </si>
  <si>
    <t>Edizia Mendes Holder</t>
  </si>
  <si>
    <t>106.607.392-91</t>
  </si>
  <si>
    <t xml:space="preserve">Pedagogia </t>
  </si>
  <si>
    <t>Maria de Lourdes da Silva Souza</t>
  </si>
  <si>
    <t>113.438.262-68</t>
  </si>
  <si>
    <t>10.6.25</t>
  </si>
  <si>
    <t>RR</t>
  </si>
  <si>
    <t>Katia Faria da Silva</t>
  </si>
  <si>
    <t>728.260.537-87</t>
  </si>
  <si>
    <t xml:space="preserve">Gestão Ambiental </t>
  </si>
  <si>
    <t>Rosineide Tavares de Souza Picanço</t>
  </si>
  <si>
    <t>199.734.542-00</t>
  </si>
  <si>
    <t>10.6.25.1</t>
  </si>
  <si>
    <t>PVPAF - Pacaraima</t>
  </si>
  <si>
    <t>Wania Leila de Souza Pantoja</t>
  </si>
  <si>
    <t>383.597.662-15</t>
  </si>
  <si>
    <t>10.6.25.2</t>
  </si>
  <si>
    <t>PVPAF - Bonfim</t>
  </si>
  <si>
    <t>Francineide da Silva Macedo</t>
  </si>
  <si>
    <t>201.117.892-49</t>
  </si>
  <si>
    <t>Agende de Portaria</t>
  </si>
  <si>
    <t xml:space="preserve">26.07.18 </t>
  </si>
  <si>
    <t xml:space="preserve">201.117.892-49 </t>
  </si>
  <si>
    <t>10.6.25.3</t>
  </si>
  <si>
    <t>PVPAF - Aeroporto</t>
  </si>
  <si>
    <t>Sandra Regina Alves de Oliveira</t>
  </si>
  <si>
    <t xml:space="preserve">322.797.952-72 </t>
  </si>
  <si>
    <t>Mario Borges Leal Junior</t>
  </si>
  <si>
    <t>225.369.492-49</t>
  </si>
  <si>
    <t>10.6.26</t>
  </si>
  <si>
    <t>Coordenação de Vigilância Sanitária de Portos, Aeroportos, Fronteiras e Recintos Alfandegados</t>
  </si>
  <si>
    <t>RS</t>
  </si>
  <si>
    <t>Mauda Valdeci Vess Rocha</t>
  </si>
  <si>
    <t>180.631.010-49</t>
  </si>
  <si>
    <t>24.09.15</t>
  </si>
  <si>
    <t>Cosmetologia - Homeopatia - Controle Químico e Biológico de Alimentos e Medicamentos - Imunologia e Imunobiologia - Saúde Coletiva</t>
  </si>
  <si>
    <t>Adriana Siqueira Pahim</t>
  </si>
  <si>
    <t>437.516.520-00</t>
  </si>
  <si>
    <t>10.6.26.1</t>
  </si>
  <si>
    <t>PVPAF - Porto Alegre</t>
  </si>
  <si>
    <t>Izaura de Fátima do Amaral Streit</t>
  </si>
  <si>
    <t>305.997.680-53</t>
  </si>
  <si>
    <t>1697</t>
  </si>
  <si>
    <t>09.10.17</t>
  </si>
  <si>
    <t>10.6.26.2</t>
  </si>
  <si>
    <t>PVPAF - Uruguaiana</t>
  </si>
  <si>
    <t>10.6.26.3</t>
  </si>
  <si>
    <t>PVPAF - Chuí</t>
  </si>
  <si>
    <t>Rosangela Pereira Duro Mignone</t>
  </si>
  <si>
    <t>263.817.450-53</t>
  </si>
  <si>
    <t>21.10.14</t>
  </si>
  <si>
    <t>10.6.26.4</t>
  </si>
  <si>
    <t>PVPAF - Jaguarão</t>
  </si>
  <si>
    <t xml:space="preserve">Hedinaira Spindola </t>
  </si>
  <si>
    <t>321.520.600-59</t>
  </si>
  <si>
    <t>Eva Regina Silveira da Silva</t>
  </si>
  <si>
    <t>321.504.580-04</t>
  </si>
  <si>
    <t>27.01.16</t>
  </si>
  <si>
    <t>10.6.26.5</t>
  </si>
  <si>
    <t>PVPAF - Santana do Livramento</t>
  </si>
  <si>
    <t>Carloir Severo Correa</t>
  </si>
  <si>
    <t>226.468.500-00</t>
  </si>
  <si>
    <t>30.08.13</t>
  </si>
  <si>
    <t>Tecnólogo Rural</t>
  </si>
  <si>
    <t>10.6.26.6</t>
  </si>
  <si>
    <t>PVPAF - São Borja</t>
  </si>
  <si>
    <t>Eni Rissi Saldanha</t>
  </si>
  <si>
    <t>812.034.890-72</t>
  </si>
  <si>
    <t>Nilson Gomes</t>
  </si>
  <si>
    <t>406.263.267-53</t>
  </si>
  <si>
    <t>10.6.26.7</t>
  </si>
  <si>
    <t>PVPAF - Rio Grande</t>
  </si>
  <si>
    <t>Adail Fernando Soares Umpierre</t>
  </si>
  <si>
    <t>392.286.730-87</t>
  </si>
  <si>
    <t>380</t>
  </si>
  <si>
    <t>2º grau</t>
  </si>
  <si>
    <t>00.326</t>
  </si>
  <si>
    <t>10.6.27</t>
  </si>
  <si>
    <t>SC</t>
  </si>
  <si>
    <t>Vera Lúcia Dal Forno</t>
  </si>
  <si>
    <t>303.661.860-00</t>
  </si>
  <si>
    <t>Heriberto Paulo de Limas</t>
  </si>
  <si>
    <t>248.565.099-34</t>
  </si>
  <si>
    <t>10.6.27.1</t>
  </si>
  <si>
    <t>PVPAF - Florianópolis</t>
  </si>
  <si>
    <t>Dionam de Souza Pinho</t>
  </si>
  <si>
    <t>188.072.752-87</t>
  </si>
  <si>
    <t>10.6.27.2</t>
  </si>
  <si>
    <t>PVPAF - Joinville</t>
  </si>
  <si>
    <t>Patrícia Basílio Medeiros</t>
  </si>
  <si>
    <t>017.286.131-40</t>
  </si>
  <si>
    <t>25.05.17</t>
  </si>
  <si>
    <t>10.6.27.3</t>
  </si>
  <si>
    <t>PVPAF - Dionísio Cerqueira</t>
  </si>
  <si>
    <t>Sávio Rodrigo de Lima</t>
  </si>
  <si>
    <t>020.507.719-67</t>
  </si>
  <si>
    <t>29.10.2015</t>
  </si>
  <si>
    <t>Gilberto José Mário</t>
  </si>
  <si>
    <t>200.569.900-49</t>
  </si>
  <si>
    <t>10.6.27.4</t>
  </si>
  <si>
    <t>PVPAF - Imbituba</t>
  </si>
  <si>
    <t>Maria Vieira da Rosa</t>
  </si>
  <si>
    <t>289.094.539-15</t>
  </si>
  <si>
    <t>31.07.15</t>
  </si>
  <si>
    <t>Administração dos Serviços de Saúde</t>
  </si>
  <si>
    <t>Sônia Pires Inácio</t>
  </si>
  <si>
    <t>252.375.949-72</t>
  </si>
  <si>
    <t>05.07.17</t>
  </si>
  <si>
    <t>10.6.27.5</t>
  </si>
  <si>
    <t>PVPAF - São Francisco do Sul</t>
  </si>
  <si>
    <t>Cristiane Yamamoto Dutra</t>
  </si>
  <si>
    <t>767.686.601-44</t>
  </si>
  <si>
    <t>31.05.17</t>
  </si>
  <si>
    <t>Roberto Busato Filho</t>
  </si>
  <si>
    <t>004.978.749-70</t>
  </si>
  <si>
    <t>25.10.16</t>
  </si>
  <si>
    <t>10.6.27.6</t>
  </si>
  <si>
    <t>PVPAF - Vale do Itajaí</t>
  </si>
  <si>
    <t>Marcos Fernando Galves da Silva</t>
  </si>
  <si>
    <t>276.996.568-90</t>
  </si>
  <si>
    <t>Augusto dos Anjos Peiche</t>
  </si>
  <si>
    <t>696.032.510-20</t>
  </si>
  <si>
    <t>01.12.16</t>
  </si>
  <si>
    <t>10.6.28</t>
  </si>
  <si>
    <t>SE</t>
  </si>
  <si>
    <t>Gilton Machado Resende Filho</t>
  </si>
  <si>
    <t>170.221.260-87</t>
  </si>
  <si>
    <t>1607</t>
  </si>
  <si>
    <t>Genildes de Carvalho Ribeiro</t>
  </si>
  <si>
    <t>264.923.855-00</t>
  </si>
  <si>
    <t>1933</t>
  </si>
  <si>
    <t>10.6.28.1</t>
  </si>
  <si>
    <t>PVPAF - Aracajú</t>
  </si>
  <si>
    <t>Celia Regina Paixão Sales</t>
  </si>
  <si>
    <t xml:space="preserve">326.353.545-53 </t>
  </si>
  <si>
    <t>Educação, Comunicação, Sociedade e Meio Ambiente</t>
  </si>
  <si>
    <t>Idelfonso Braz do Bomfin Neto</t>
  </si>
  <si>
    <t>365.196.265-20</t>
  </si>
  <si>
    <t>05.09.2017</t>
  </si>
  <si>
    <t>10.6.28.2</t>
  </si>
  <si>
    <t>PVPAF - Barra dos Coqueiros</t>
  </si>
  <si>
    <t>Genilson Santos</t>
  </si>
  <si>
    <t>311.945.835-04</t>
  </si>
  <si>
    <t>Pedagogia - Licenciatura Plena</t>
  </si>
  <si>
    <t>Maria Aparecida Sobral Santos</t>
  </si>
  <si>
    <t>359.247.215-15</t>
  </si>
  <si>
    <t>10.6.29</t>
  </si>
  <si>
    <t>Coordenação de Vigilância Sanitária de Portos, Aeroportos,  Fronteiras e Recintos Alfandegados</t>
  </si>
  <si>
    <t>SP</t>
  </si>
  <si>
    <t>Carina Mayumi Yamashita Oura</t>
  </si>
  <si>
    <t>041.921.629-46</t>
  </si>
  <si>
    <t>Tereza Cristina Vieira de Oliveira Franco</t>
  </si>
  <si>
    <t>069.256.828-08</t>
  </si>
  <si>
    <t>14.10.16</t>
  </si>
  <si>
    <t>Agente de Serviços Complementares</t>
  </si>
  <si>
    <t>10.6.29.1</t>
  </si>
  <si>
    <t>PVPAF - Campinas</t>
  </si>
  <si>
    <t>Cristina Quemelo Adami Fais</t>
  </si>
  <si>
    <t xml:space="preserve">312.020.848-50 </t>
  </si>
  <si>
    <t>31.08.16</t>
  </si>
  <si>
    <t xml:space="preserve">Radiodiagnóstico </t>
  </si>
  <si>
    <t>Medicina Nuclear</t>
  </si>
  <si>
    <t>10.6.29.2</t>
  </si>
  <si>
    <t>PVPAF - Guarulhos</t>
  </si>
  <si>
    <t>Elisa da Silva Braga Boccia</t>
  </si>
  <si>
    <t>104.973.938-83</t>
  </si>
  <si>
    <t>17.05.13</t>
  </si>
  <si>
    <t>Wanda Fornaciari Augusto</t>
  </si>
  <si>
    <t>10.6.29.3</t>
  </si>
  <si>
    <t>PVPAF - Santos</t>
  </si>
  <si>
    <t>Erica Cristina Santos Carvalho</t>
  </si>
  <si>
    <t xml:space="preserve">041.606.916-92 </t>
  </si>
  <si>
    <t>Farmácia-Análises Clínicas</t>
  </si>
  <si>
    <t xml:space="preserve">Vitor Gustavo Santos Gabas </t>
  </si>
  <si>
    <t xml:space="preserve">293.951.838-61 </t>
  </si>
  <si>
    <t>10.6.29.4</t>
  </si>
  <si>
    <t>PVPAF - São Paulo</t>
  </si>
  <si>
    <t>Sônia Francisca Pereira Ribeiro Gonçalves</t>
  </si>
  <si>
    <t>327.060.819-53</t>
  </si>
  <si>
    <t>05.06.15</t>
  </si>
  <si>
    <t>Valéria do Nascimento Crespo</t>
  </si>
  <si>
    <t>005.051.748-12</t>
  </si>
  <si>
    <t>12.05.15</t>
  </si>
  <si>
    <t>10.6.29.5</t>
  </si>
  <si>
    <t>PVPAF - São Sebastião</t>
  </si>
  <si>
    <t>Helton Vargas Ferreira</t>
  </si>
  <si>
    <t>276.606.288-28</t>
  </si>
  <si>
    <t>08.08.16</t>
  </si>
  <si>
    <t>Direito - Economia</t>
  </si>
  <si>
    <t>Relações Internacionais - Direito Sanitário - Vigilância Sanitária</t>
  </si>
  <si>
    <t>10.6.30</t>
  </si>
  <si>
    <t>TO</t>
  </si>
  <si>
    <t>Antonio Carlos Martins Cirilo</t>
  </si>
  <si>
    <t>330.394.536-53</t>
  </si>
  <si>
    <t xml:space="preserve">Medicina </t>
  </si>
  <si>
    <t>Acupuntura  - Medicina e Reabilitação</t>
  </si>
  <si>
    <t>Lazaro da Silva Dutra Junior</t>
  </si>
  <si>
    <t>288.471.721-87</t>
  </si>
  <si>
    <t>30.07.13</t>
  </si>
  <si>
    <t>10.6.30.1</t>
  </si>
  <si>
    <t>PVPAF - Palmas</t>
  </si>
  <si>
    <t xml:space="preserve"> 288.471.721-87</t>
  </si>
  <si>
    <t>Dirce Ferreira de Queiroz Aires</t>
  </si>
  <si>
    <t>295.677.181-72</t>
  </si>
  <si>
    <t>05.06.17</t>
  </si>
  <si>
    <t>11.</t>
  </si>
  <si>
    <t>Diretoria de Gestão Institucional</t>
  </si>
  <si>
    <t>DIGES</t>
  </si>
  <si>
    <t>Patrícia Tiana Pacheco Lamarão</t>
  </si>
  <si>
    <t>607.591.002-68</t>
  </si>
  <si>
    <t>Direito Constitucional</t>
  </si>
  <si>
    <t xml:space="preserve">Francineia Tavares Bezerra </t>
  </si>
  <si>
    <t xml:space="preserve">599.148.901-72 </t>
  </si>
  <si>
    <t xml:space="preserve">Alessandra Pessoa </t>
  </si>
  <si>
    <t xml:space="preserve">030.553.816-02 </t>
  </si>
  <si>
    <t>Guilherme Antônio Marques Buss</t>
  </si>
  <si>
    <t>020.136.549-95</t>
  </si>
  <si>
    <t>Servidor Público dos Quadros Prórios da Anvisa</t>
  </si>
  <si>
    <t xml:space="preserve">Nélio de Bastos Morais </t>
  </si>
  <si>
    <t>133.815.801-59</t>
  </si>
  <si>
    <t>Vigilância Sanitária - Controladoria</t>
  </si>
  <si>
    <t>Ademir Nunes Benevides Filho</t>
  </si>
  <si>
    <t>008.693.081-81</t>
  </si>
  <si>
    <t>Administração e Políticas Públicas</t>
  </si>
  <si>
    <t>Chiara Chaves Cruz da Silva</t>
  </si>
  <si>
    <t>763.374.993-87</t>
  </si>
  <si>
    <t>25.01.16</t>
  </si>
  <si>
    <t>Serviço Social</t>
  </si>
  <si>
    <t>Vigilância Sanitária - Gestão da Vigilância Sanitária</t>
  </si>
  <si>
    <t>11.1</t>
  </si>
  <si>
    <t>Gerência-Geral de Gestão Administrativa e Financeira</t>
  </si>
  <si>
    <t>GGGAF</t>
  </si>
  <si>
    <t>Romison Rodrigues Mota</t>
  </si>
  <si>
    <t>617.379.411-04</t>
  </si>
  <si>
    <t>18.05.15</t>
  </si>
  <si>
    <t xml:space="preserve">Gestão Financeira - Vigilância Sanitária  </t>
  </si>
  <si>
    <t>Frederico Augusto de Abreu Fernandes</t>
  </si>
  <si>
    <t>831.362.661-53</t>
  </si>
  <si>
    <t>22.06.15</t>
  </si>
  <si>
    <t>Ana Cristina Rolins de Freitas Dusi</t>
  </si>
  <si>
    <t>343.373.931-53</t>
  </si>
  <si>
    <t>15.07.15</t>
  </si>
  <si>
    <t>Vigilância Sanitária - Planejamento e Administração de Rh</t>
  </si>
  <si>
    <t>Sara Guimarães da Rocha Mendes</t>
  </si>
  <si>
    <t>Henrique Bueno Kussama</t>
  </si>
  <si>
    <t>153.981.478-54</t>
  </si>
  <si>
    <t>Engenharia de Produção</t>
  </si>
  <si>
    <t xml:space="preserve">Gestão Empresarial </t>
  </si>
  <si>
    <t>11.1.1</t>
  </si>
  <si>
    <t>Coordenação Administrativa de Infrações Sanitárias</t>
  </si>
  <si>
    <t>CADIS</t>
  </si>
  <si>
    <t>Rodrigo Jose Viana Ottoni</t>
  </si>
  <si>
    <t xml:space="preserve">993.089.751-87 </t>
  </si>
  <si>
    <t>08.05.15</t>
  </si>
  <si>
    <t>Gestão de Saúde</t>
  </si>
  <si>
    <t>11.1.2</t>
  </si>
  <si>
    <t>Coordenação de Contabilidade e Custos</t>
  </si>
  <si>
    <t>CCONT</t>
  </si>
  <si>
    <t>Oswaldo Marangoni Junior</t>
  </si>
  <si>
    <t>154.267.578-28</t>
  </si>
  <si>
    <t>24.06.11</t>
  </si>
  <si>
    <t>Vigilância Sanitária - Administração Financeira e Mercado de Capitais</t>
  </si>
  <si>
    <t>Helio Mario Alves de Araujo</t>
  </si>
  <si>
    <t>688.354.001-63</t>
  </si>
  <si>
    <t>21.02.13</t>
  </si>
  <si>
    <t>Raquel Soares Avila</t>
  </si>
  <si>
    <t xml:space="preserve">934.871.690-53 </t>
  </si>
  <si>
    <t>04.08.15</t>
  </si>
  <si>
    <t>11.1.3</t>
  </si>
  <si>
    <t>Coordenação de Licitações Públicas</t>
  </si>
  <si>
    <t>COLIP</t>
  </si>
  <si>
    <t>Marcio Jose Sousa Paes</t>
  </si>
  <si>
    <t>827.368.041-04</t>
  </si>
  <si>
    <t>Economia de Empresas - Gestão Financeira</t>
  </si>
  <si>
    <t>Rodrigo Cleto Jorge</t>
  </si>
  <si>
    <t xml:space="preserve">025.334.186-84 </t>
  </si>
  <si>
    <t>16.08.17</t>
  </si>
  <si>
    <t>025.334.186-84</t>
  </si>
  <si>
    <t>23.08.17</t>
  </si>
  <si>
    <t xml:space="preserve">Direito Penal </t>
  </si>
  <si>
    <t>Guilherme Senna Jerônymo</t>
  </si>
  <si>
    <t>564.349.361-68</t>
  </si>
  <si>
    <t>30.09.16</t>
  </si>
  <si>
    <t>Vigilância Sanitária/ Controladoria</t>
  </si>
  <si>
    <t>Ana Luísa Serafini Machado</t>
  </si>
  <si>
    <t>129.016.276-78</t>
  </si>
  <si>
    <t>1606</t>
  </si>
  <si>
    <t>Patrícia Maria Jerônimo</t>
  </si>
  <si>
    <t>770.615.601-00</t>
  </si>
  <si>
    <t xml:space="preserve">Vigilância Sanitária - Controladoria </t>
  </si>
  <si>
    <t>Psicologia</t>
  </si>
  <si>
    <t>11.1.4</t>
  </si>
  <si>
    <t>Gerência de Orçamento e Finanças</t>
  </si>
  <si>
    <t>GEFIC</t>
  </si>
  <si>
    <t>Luanda de Siqueira Leitão</t>
  </si>
  <si>
    <t>096.150.687-30</t>
  </si>
  <si>
    <t xml:space="preserve">Administração  </t>
  </si>
  <si>
    <t>Andréia Silva Nogueira</t>
  </si>
  <si>
    <t>869.066.311-87</t>
  </si>
  <si>
    <t>30.07.15</t>
  </si>
  <si>
    <t>Erico Cassio Santos de Oliveira</t>
  </si>
  <si>
    <t>013.602.541-29</t>
  </si>
  <si>
    <t>Andreia Silva Nogueira</t>
  </si>
  <si>
    <t>25.03.15</t>
  </si>
  <si>
    <t>Vanessa Borges de Oliveira</t>
  </si>
  <si>
    <t xml:space="preserve">906.079.531-87 </t>
  </si>
  <si>
    <t>Josefa Jeane Gomes</t>
  </si>
  <si>
    <t>333.978.721-20</t>
  </si>
  <si>
    <t>Contador</t>
  </si>
  <si>
    <t>11.1.5</t>
  </si>
  <si>
    <t>Gerência de Gestão de Contratos e Parcerias</t>
  </si>
  <si>
    <t>GECOP</t>
  </si>
  <si>
    <t>Daniel Ferreira Alves</t>
  </si>
  <si>
    <t>012.962.506-01</t>
  </si>
  <si>
    <t>Direito Processual Administrativo</t>
  </si>
  <si>
    <t>Marcelo Freitas Rodrigues</t>
  </si>
  <si>
    <t xml:space="preserve">668.395.561-15 </t>
  </si>
  <si>
    <t>12.03.18</t>
  </si>
  <si>
    <t>Ulisses Luz da Silva Neto</t>
  </si>
  <si>
    <t>703.128.771-53</t>
  </si>
  <si>
    <t>13.03.18</t>
  </si>
  <si>
    <t>Direito Administrativo/ Docência do Ensino Superior</t>
  </si>
  <si>
    <t>Rafaela Condori Choque de Araujo</t>
  </si>
  <si>
    <t xml:space="preserve">014.002.291-03 </t>
  </si>
  <si>
    <t>03.02.15</t>
  </si>
  <si>
    <t>Tradutor Inglês/Português</t>
  </si>
  <si>
    <t>Willans Nunes dos Santos</t>
  </si>
  <si>
    <t>731.558.531-15</t>
  </si>
  <si>
    <t>13.01.16</t>
  </si>
  <si>
    <t>Marco Aurélio Rodovalho de Oliveira</t>
  </si>
  <si>
    <t>965.289.906-20</t>
  </si>
  <si>
    <t>11.1.6</t>
  </si>
  <si>
    <t>Gerência de Gestão da Arrecadação</t>
  </si>
  <si>
    <t>GEGAR</t>
  </si>
  <si>
    <t>25.06.10</t>
  </si>
  <si>
    <t xml:space="preserve">Gestão da Vigilância Sanitária - Planejamento, Orçamento e Gestão governamental </t>
  </si>
  <si>
    <t>Carlos Alessandro Generoso Tripode</t>
  </si>
  <si>
    <t>473.371.681-87</t>
  </si>
  <si>
    <t>14.07.10</t>
  </si>
  <si>
    <t>Fernando Lucas de Oliveira</t>
  </si>
  <si>
    <t xml:space="preserve">900.571.801-30 </t>
  </si>
  <si>
    <t>Vicente  Nunes da Silva</t>
  </si>
  <si>
    <t xml:space="preserve">316.379.811-04 </t>
  </si>
  <si>
    <t xml:space="preserve">Gestão Pública </t>
  </si>
  <si>
    <t>Luis Jibrin</t>
  </si>
  <si>
    <t xml:space="preserve">004.264.371-60 </t>
  </si>
  <si>
    <t>10.08.17</t>
  </si>
  <si>
    <t>Computação - Psicologia</t>
  </si>
  <si>
    <t xml:space="preserve">Análise financeira </t>
  </si>
  <si>
    <t>11.1.7</t>
  </si>
  <si>
    <t>Gerência de Logística</t>
  </si>
  <si>
    <t>GELOG</t>
  </si>
  <si>
    <t>Renato Carneiro Lino da Silva</t>
  </si>
  <si>
    <t>709.426.091-15</t>
  </si>
  <si>
    <t>10.05.13</t>
  </si>
  <si>
    <t>Lorrayne Vieira Mendonça</t>
  </si>
  <si>
    <t>037.344.541-58</t>
  </si>
  <si>
    <t>13.07.17</t>
  </si>
  <si>
    <t>Pedro Henrique Silva Santos</t>
  </si>
  <si>
    <t xml:space="preserve">039.800.591-54 </t>
  </si>
  <si>
    <t>30.09.14</t>
  </si>
  <si>
    <t>Fabio Yassuo Mikami</t>
  </si>
  <si>
    <t>906.245.051-20</t>
  </si>
  <si>
    <t>Cassius Marcelus Dias Soares</t>
  </si>
  <si>
    <t>769.844.601-82</t>
  </si>
  <si>
    <t>Adamo Luiz Costa Batista</t>
  </si>
  <si>
    <t>024.430.794-65</t>
  </si>
  <si>
    <t>Perícia Criminal / Projeto, Exec.e Desenpenho de Estruturas e Fundações</t>
  </si>
  <si>
    <t xml:space="preserve">037.344.541-58 </t>
  </si>
  <si>
    <t>26.07.16</t>
  </si>
  <si>
    <t>Gestão de Políticas Públicas</t>
  </si>
  <si>
    <t>Gestão Fiscal</t>
  </si>
  <si>
    <t>11.2</t>
  </si>
  <si>
    <t>Gerência-Geral de Gestão de Pessoas</t>
  </si>
  <si>
    <t>GGPES</t>
  </si>
  <si>
    <t>Daniel Ferreira Borges</t>
  </si>
  <si>
    <t>038.987.936-30</t>
  </si>
  <si>
    <t>22.01.18</t>
  </si>
  <si>
    <t>Luiz Augusto da Cruz</t>
  </si>
  <si>
    <t>556.125.201-15</t>
  </si>
  <si>
    <t>Ana Maria Alkmim Frantz</t>
  </si>
  <si>
    <t>359.414.131-49</t>
  </si>
  <si>
    <t>Adelaide da Silva Brito</t>
  </si>
  <si>
    <t>22.06.18</t>
  </si>
  <si>
    <t>Biblioteconomia</t>
  </si>
  <si>
    <t>Roger Barbosa Paiva</t>
  </si>
  <si>
    <t>877.981.074-87</t>
  </si>
  <si>
    <t>Engenharia em Alimentos</t>
  </si>
  <si>
    <t>Giovana Lirio Nascimento Silva</t>
  </si>
  <si>
    <t>113.840.687-24</t>
  </si>
  <si>
    <t>11.2.1</t>
  </si>
  <si>
    <t>Coordenação de Saúde e Qualidade de Vida no Trabalho</t>
  </si>
  <si>
    <t>CSQVT</t>
  </si>
  <si>
    <t>Mariana Drumond Marques</t>
  </si>
  <si>
    <t>Sueli Sousa Tormin</t>
  </si>
  <si>
    <t>320.562.301-00</t>
  </si>
  <si>
    <t>11.2.2</t>
  </si>
  <si>
    <t>Gerência de Desenvolvimento de Pessoas</t>
  </si>
  <si>
    <t>GEDEP</t>
  </si>
  <si>
    <t>Webert Gonçalves de Santana</t>
  </si>
  <si>
    <t>417.622.151-87</t>
  </si>
  <si>
    <t>17.03.16</t>
  </si>
  <si>
    <t xml:space="preserve"> 556.125.201-15</t>
  </si>
  <si>
    <t>15.03.18</t>
  </si>
  <si>
    <t>Paula de Jesus Nascimento</t>
  </si>
  <si>
    <t>020.206.745-99</t>
  </si>
  <si>
    <t>Administração Hospitar e Sistemas de Saúde - MBA em Gestão de Pessoas e Comportamento Organizacional</t>
  </si>
  <si>
    <t>Anne Jessica da Silva Melo</t>
  </si>
  <si>
    <t>074.215.964-70</t>
  </si>
  <si>
    <t>16.09.15</t>
  </si>
  <si>
    <t>Tatiana Lima e Silva Rubino</t>
  </si>
  <si>
    <t>015.458.181-00</t>
  </si>
  <si>
    <t>11.2.3</t>
  </si>
  <si>
    <t>Coordenação de Gestão de Cadastro e Pagamento</t>
  </si>
  <si>
    <t>CGCAP</t>
  </si>
  <si>
    <t>Anedir Barbosa Tristão Filho</t>
  </si>
  <si>
    <t xml:space="preserve">640.259.181-53 </t>
  </si>
  <si>
    <t>Mara Rubia da Fonseca Melo</t>
  </si>
  <si>
    <t>001.822.611-66</t>
  </si>
  <si>
    <t>Joel Almeida dos Santos</t>
  </si>
  <si>
    <t>279.763.511-68</t>
  </si>
  <si>
    <t>Vigilância Sanitária - Bioética</t>
  </si>
  <si>
    <t>Amanda Muffato Teixeira</t>
  </si>
  <si>
    <t>077.043.366-90</t>
  </si>
  <si>
    <t>Qumica</t>
  </si>
  <si>
    <t>Sistema da Informação</t>
  </si>
  <si>
    <t>11.2.4</t>
  </si>
  <si>
    <t>Coordenação de Aposentadorias e Pensões</t>
  </si>
  <si>
    <t>COAPP</t>
  </si>
  <si>
    <t>Glauciane da Silva</t>
  </si>
  <si>
    <t>565.266.281-68</t>
  </si>
  <si>
    <t>Denise Soares Mendes Amorim</t>
  </si>
  <si>
    <t xml:space="preserve"> 843.952.301-72</t>
  </si>
  <si>
    <t>843.952.301-72</t>
  </si>
  <si>
    <t>13.04.18</t>
  </si>
  <si>
    <t>11.3</t>
  </si>
  <si>
    <t>Gerência-Geral da Tecnologia da Informação</t>
  </si>
  <si>
    <t>GGTIN</t>
  </si>
  <si>
    <t>Verangge Pereira Lopes Custódio</t>
  </si>
  <si>
    <t>812.596.461-49</t>
  </si>
  <si>
    <t>Paulo Cesar Guimarães Costa</t>
  </si>
  <si>
    <t>221.708.711-87</t>
  </si>
  <si>
    <t>NOMEAR</t>
  </si>
  <si>
    <t>Jainne Aragão Carvalho Fernandes</t>
  </si>
  <si>
    <t>037.016.351-61</t>
  </si>
  <si>
    <t>28.08.18</t>
  </si>
  <si>
    <t>11.3.1</t>
  </si>
  <si>
    <t>Coordenação de Conformidade e Contratos de Tecnologia de Informação e Comunicação</t>
  </si>
  <si>
    <t>CCOTI</t>
  </si>
  <si>
    <t>Eduardo Braga Dutra Rocha</t>
  </si>
  <si>
    <t>992.157.561-91</t>
  </si>
  <si>
    <t xml:space="preserve">Gestão de Tecnologia da Informação / Engenharia da Computação </t>
  </si>
  <si>
    <t>Telecomunicação</t>
  </si>
  <si>
    <t>Carlos Eduardo Nogueira Gonçalves</t>
  </si>
  <si>
    <t>310.771.148-93</t>
  </si>
  <si>
    <t>Tecnologia em Desenvolvimento para Web</t>
  </si>
  <si>
    <t>11.3.2</t>
  </si>
  <si>
    <t>Coordenação de Segurança Tecnológica</t>
  </si>
  <si>
    <t>COSET</t>
  </si>
  <si>
    <t xml:space="preserve">Helio Bomfim de Macedo Filho </t>
  </si>
  <si>
    <t>021.985.383-50</t>
  </si>
  <si>
    <t>Engenharia de Sistemas e Computação</t>
  </si>
  <si>
    <t>Gabriela Ribeiro Botelho Marques</t>
  </si>
  <si>
    <t>852.295.471-20</t>
  </si>
  <si>
    <t>11.3.3</t>
  </si>
  <si>
    <t>Coordenação de Projetos e Governança de Tecnologia da Informação</t>
  </si>
  <si>
    <t>CGOTI</t>
  </si>
  <si>
    <t>Rhayane Stephane Silva Andrade Matos</t>
  </si>
  <si>
    <t>101.217.506-55</t>
  </si>
  <si>
    <t>Sistemas de Informação</t>
  </si>
  <si>
    <t>Educação a Distância/  Engenharia de Sistemas</t>
  </si>
  <si>
    <t>Paulo Augusto de Sousa</t>
  </si>
  <si>
    <t>029.949.971-50</t>
  </si>
  <si>
    <t>28.11.2018</t>
  </si>
  <si>
    <t>11.3.4</t>
  </si>
  <si>
    <t>Gerência de Desenvolvimento de Sistemas de Informação</t>
  </si>
  <si>
    <t>GESIS</t>
  </si>
  <si>
    <t>Reinaldo Tavares Nelli</t>
  </si>
  <si>
    <t>718.015.371-00</t>
  </si>
  <si>
    <t>Engenharia da Computação</t>
  </si>
  <si>
    <t xml:space="preserve">Vigilância Sanitária - Tecnologias para a Gestão de Negócios </t>
  </si>
  <si>
    <t>Ewerton Luciano Martins</t>
  </si>
  <si>
    <t xml:space="preserve">904.827.276-91 </t>
  </si>
  <si>
    <t>904.827.276-91</t>
  </si>
  <si>
    <t>31.07.17</t>
  </si>
  <si>
    <t xml:space="preserve">Sistemas Orientados a Objetos </t>
  </si>
  <si>
    <t>11.3.5</t>
  </si>
  <si>
    <t>Gerência de Operações de Tecnologia da Informação</t>
  </si>
  <si>
    <t>GEOTI</t>
  </si>
  <si>
    <t>Jaqueline Papazian Gismonti</t>
  </si>
  <si>
    <t xml:space="preserve">297.181.551-04 </t>
  </si>
  <si>
    <t>29.03.17</t>
  </si>
  <si>
    <t>11.4</t>
  </si>
  <si>
    <t>Gerência-Geral de Conhecimento, Inovação e Pesquisa</t>
  </si>
  <si>
    <t>GGCIP</t>
  </si>
  <si>
    <t>Ricardo de Assis Teixeira</t>
  </si>
  <si>
    <t>034.797.716-29</t>
  </si>
  <si>
    <t>28.08.14</t>
  </si>
  <si>
    <t>Gustavo Henrique Trindade da Silva</t>
  </si>
  <si>
    <t>821.951.371-34</t>
  </si>
  <si>
    <t>00.228</t>
  </si>
  <si>
    <t>Vigilância Sanitária - Políticas Públicas e Gestão Estratégica</t>
  </si>
  <si>
    <t>11.4.1</t>
  </si>
  <si>
    <t>Coordenação de Gestão da Transparência e Acesso à Informação</t>
  </si>
  <si>
    <t>CGTAI</t>
  </si>
  <si>
    <t>Petter Ricardo de Oliveira</t>
  </si>
  <si>
    <t>002.055.941-07</t>
  </si>
  <si>
    <t>28.02.18</t>
  </si>
  <si>
    <t>Gestão Pública na Saúde</t>
  </si>
  <si>
    <t>Marcus Kleber Eler Viana</t>
  </si>
  <si>
    <t xml:space="preserve"> 620.067.381-00</t>
  </si>
  <si>
    <t>07.03.18</t>
  </si>
  <si>
    <t>11.4.2</t>
  </si>
  <si>
    <t>Gerência de Gestão Documental e Memória Corporativa</t>
  </si>
  <si>
    <t>GEDOC</t>
  </si>
  <si>
    <t>Leda Castro Almeida</t>
  </si>
  <si>
    <t>860.093.971-20</t>
  </si>
  <si>
    <t>Arquivologia</t>
  </si>
  <si>
    <t>Ana Lúcia de Campos Martins</t>
  </si>
  <si>
    <t>716.955.831-91</t>
  </si>
  <si>
    <t>25.04.16</t>
  </si>
  <si>
    <t>Cláudia Cristina Santiago Gomes</t>
  </si>
  <si>
    <t xml:space="preserve"> 703.347.146-72</t>
  </si>
  <si>
    <t>Recursos Humanos</t>
  </si>
  <si>
    <t>Eduardo Takao</t>
  </si>
  <si>
    <t>302.278.978-54</t>
  </si>
  <si>
    <t>Farmácia-Bioquimica</t>
  </si>
  <si>
    <t>Ticiara Ferreira Lopes da Silva</t>
  </si>
  <si>
    <t>017.993.995-59</t>
  </si>
  <si>
    <t>Fisioterapia Neurofuncional</t>
  </si>
  <si>
    <t>11.5</t>
  </si>
  <si>
    <t xml:space="preserve">Coordenação de Instrução e Análise de Recursos </t>
  </si>
  <si>
    <t>COGES</t>
  </si>
  <si>
    <t>Sarah Machado Luz</t>
  </si>
  <si>
    <t>026.738.321-57</t>
  </si>
  <si>
    <t>Sociedade, Constituição e Justiça</t>
  </si>
  <si>
    <t>QUADRO DEMONSTRATIVO DO DETALHAMENTO DA ESTRUTURA REGIMENTAL COM RESPECTIVOS</t>
  </si>
  <si>
    <t>CARGOS COMISSIONADOS DE DIREÇÃO, ASSESSORIA, ASSISTÊNCIA, GERÊNCIA EXECUTIVA E CARGOS COMISSIONADOS TÉCNICOS</t>
  </si>
  <si>
    <t>Estrutura Organizacional</t>
  </si>
  <si>
    <t>Port. nº 593, de 25/08/2000</t>
  </si>
  <si>
    <t>Publicada em 22/12/2000</t>
  </si>
  <si>
    <t>Última Alteração da Estrutura</t>
  </si>
  <si>
    <t>Port. Nº 111, de 29/06/2006</t>
  </si>
  <si>
    <t>Publicada em 30/06/2006</t>
  </si>
  <si>
    <t>24.08.06</t>
  </si>
  <si>
    <t>DIRETORIA COLEGIADA</t>
  </si>
  <si>
    <t>Diretor-Presidente</t>
  </si>
  <si>
    <t>Decreto</t>
  </si>
  <si>
    <t>01.07.05</t>
  </si>
  <si>
    <t>Franklin Rubinstein</t>
  </si>
  <si>
    <t>02.09.05</t>
  </si>
  <si>
    <t>Diretor</t>
  </si>
  <si>
    <t>07.07.05</t>
  </si>
  <si>
    <t>13.02.06</t>
  </si>
  <si>
    <t>Maria Cecíla Martins Brito</t>
  </si>
  <si>
    <t>29.12.05</t>
  </si>
  <si>
    <t>Victor Hugo Costa Travassos da Rosa</t>
  </si>
  <si>
    <t>12.11.03</t>
  </si>
  <si>
    <t>Cristianne da Silva Gonçalves</t>
  </si>
  <si>
    <t>07.07.04</t>
  </si>
  <si>
    <t>29.03.06</t>
  </si>
  <si>
    <t xml:space="preserve">                                                          </t>
  </si>
  <si>
    <t>Adjunto</t>
  </si>
  <si>
    <t>Paulo Ricardo Santos Nunes</t>
  </si>
  <si>
    <t>30.06.06</t>
  </si>
  <si>
    <t>Davi Rumel</t>
  </si>
  <si>
    <t>15.05.01</t>
  </si>
  <si>
    <t>02.01.04</t>
  </si>
  <si>
    <t>Norberto Rech</t>
  </si>
  <si>
    <t>09.09.05</t>
  </si>
  <si>
    <t>Luiz Armando Erthal</t>
  </si>
  <si>
    <t>13.03.06</t>
  </si>
  <si>
    <t>José Carlos Magalhães da Silva Moutinho</t>
  </si>
  <si>
    <t>Luiz Milton Veloso Costa</t>
  </si>
  <si>
    <t>21.05.03</t>
  </si>
  <si>
    <t>Joice Aragão de Jesus</t>
  </si>
  <si>
    <t>29.09.04</t>
  </si>
  <si>
    <t>Fernando Antônio Libório - GGGAF</t>
  </si>
  <si>
    <t>22.03.02</t>
  </si>
  <si>
    <t>Maria Anita de Souza</t>
  </si>
  <si>
    <t>16.01.06</t>
  </si>
  <si>
    <t>Walter Ferreira Dantas - AUDIT</t>
  </si>
  <si>
    <t>09.06.05</t>
  </si>
  <si>
    <t>Eliana Regina Marques Zlochevck</t>
  </si>
  <si>
    <t>05.02.03</t>
  </si>
  <si>
    <t>Silvania Vaz de Melo Mattos</t>
  </si>
  <si>
    <t>08.01.03</t>
  </si>
  <si>
    <t>Secretaria da Diretoria Colegiada</t>
  </si>
  <si>
    <t>CGE III</t>
  </si>
  <si>
    <t>Chefe da Secretaria</t>
  </si>
  <si>
    <t>Joana Darc Carballo Freijo</t>
  </si>
  <si>
    <t>00.597</t>
  </si>
  <si>
    <t>28.08.00</t>
  </si>
  <si>
    <t>Maria da Consolação Pio de Lima</t>
  </si>
  <si>
    <t>12.06.03</t>
  </si>
  <si>
    <t>Nízia Martins Souza</t>
  </si>
  <si>
    <t>00.125</t>
  </si>
  <si>
    <t>07.10.99</t>
  </si>
  <si>
    <t>1.2</t>
  </si>
  <si>
    <t>Núcleo de Assessoramento à Gestão Estratégica</t>
  </si>
  <si>
    <t>NAEST</t>
  </si>
  <si>
    <t>Lidia Tobias Silveira</t>
  </si>
  <si>
    <t>13.09.05</t>
  </si>
  <si>
    <t>23.09.03</t>
  </si>
  <si>
    <t>Rosângela Silva de Alencar</t>
  </si>
  <si>
    <t>10.09.03</t>
  </si>
  <si>
    <t>Celso Figuiredo Bittencourt</t>
  </si>
  <si>
    <t>00.377</t>
  </si>
  <si>
    <t>08.07.02</t>
  </si>
  <si>
    <t>1.3</t>
  </si>
  <si>
    <t>Núcleo de Assessoramento em Comunicação Social e Institucional</t>
  </si>
  <si>
    <t>Carlos Dias Lopes</t>
  </si>
  <si>
    <t>15.03.04</t>
  </si>
  <si>
    <t>30.05.06</t>
  </si>
  <si>
    <t>Márcio Antonio Rodrigues</t>
  </si>
  <si>
    <t>25.08.04</t>
  </si>
  <si>
    <t>Pablo Fabiano Barcellos</t>
  </si>
  <si>
    <t>15.06.05</t>
  </si>
  <si>
    <t>Paula Simões Silva</t>
  </si>
  <si>
    <t>Almir Wanzeller da Silva</t>
  </si>
  <si>
    <t>09.11.04</t>
  </si>
  <si>
    <t>Procuradoria</t>
  </si>
  <si>
    <t>Procurador-Geral</t>
  </si>
  <si>
    <t>Hélio Pereira Dias</t>
  </si>
  <si>
    <t>00.002</t>
  </si>
  <si>
    <t>26.04.99</t>
  </si>
  <si>
    <t>Gustavo Amarante Rabelo de Moraes</t>
  </si>
  <si>
    <t>25.01.06</t>
  </si>
  <si>
    <t>Gerardo Gomes da Costa</t>
  </si>
  <si>
    <t>00.617</t>
  </si>
  <si>
    <t>27.03.06</t>
  </si>
  <si>
    <t>Marilene de Oliveira</t>
  </si>
  <si>
    <t>00.618</t>
  </si>
  <si>
    <t>Conceição Maria de L. Henriques</t>
  </si>
  <si>
    <t>Jesus Ferreira dos Santos</t>
  </si>
  <si>
    <t>00.373</t>
  </si>
  <si>
    <t>Glaucia Manoel dos Santos</t>
  </si>
  <si>
    <t>13.05.02</t>
  </si>
  <si>
    <t>Marco Antonio Zocrato</t>
  </si>
  <si>
    <t>11.04.06</t>
  </si>
  <si>
    <t>Gilson Caetano dos Anjos</t>
  </si>
  <si>
    <t>2.1.</t>
  </si>
  <si>
    <t>Assessoria do Procurador-Geral</t>
  </si>
  <si>
    <t>APROG</t>
  </si>
  <si>
    <t>Ana Maria Teixeira de Queiroz</t>
  </si>
  <si>
    <t>13.07.05</t>
  </si>
  <si>
    <t>2.2.</t>
  </si>
  <si>
    <t>Coordenação de Consultoria, Legislação e Normas</t>
  </si>
  <si>
    <t>COLEN</t>
  </si>
  <si>
    <t>Suzana maria Vasconcelos Leal</t>
  </si>
  <si>
    <t>2.3.</t>
  </si>
  <si>
    <t>Coordenação de Contencioso</t>
  </si>
  <si>
    <t>CONTE</t>
  </si>
  <si>
    <t>06.07.05</t>
  </si>
  <si>
    <t>Ygor Vieira de Figueiredo</t>
  </si>
  <si>
    <t>08.11.05</t>
  </si>
  <si>
    <t>2.4.</t>
  </si>
  <si>
    <t>Coordenação de Execução da Dívida Ativa</t>
  </si>
  <si>
    <t>CEDAT</t>
  </si>
  <si>
    <t>Juliana de Assis Aires</t>
  </si>
  <si>
    <t>Patricia Cristina lessa Franco</t>
  </si>
  <si>
    <t>20.12.05</t>
  </si>
  <si>
    <t>2.5.</t>
  </si>
  <si>
    <t>Unidade de Contratos</t>
  </si>
  <si>
    <t>UCONT</t>
  </si>
  <si>
    <t>Chefe de Unidade</t>
  </si>
  <si>
    <t>Jakson Paraguassu de Lima</t>
  </si>
  <si>
    <t>Cleide Siqueira Santos</t>
  </si>
  <si>
    <t>29.09.05</t>
  </si>
  <si>
    <t>2.6.</t>
  </si>
  <si>
    <t>Unidade de Contencioso Adminsitrativo-Sanitário</t>
  </si>
  <si>
    <t>UCASA</t>
  </si>
  <si>
    <t>Lourdes Maria Frazão de Moraes</t>
  </si>
  <si>
    <t>18.07.05</t>
  </si>
  <si>
    <t>06.06.06</t>
  </si>
  <si>
    <t>386/GM/MS</t>
  </si>
  <si>
    <t>30.03.01</t>
  </si>
  <si>
    <t>Emerenciana S.Pontes Jardim</t>
  </si>
  <si>
    <t>19.04.01</t>
  </si>
  <si>
    <t>Carlos Abraam Fonseca do Amaral</t>
  </si>
  <si>
    <t>22.03.04</t>
  </si>
  <si>
    <t>Reginaldo Muniz Barreto</t>
  </si>
  <si>
    <t>19.11.04</t>
  </si>
  <si>
    <t>José Airamir Padilha de Castro</t>
  </si>
  <si>
    <t>16.08.06</t>
  </si>
  <si>
    <t>29.11.05</t>
  </si>
  <si>
    <t>Isabela Silva Di Jorge Portella</t>
  </si>
  <si>
    <t>Alúdima de Fátima Oliveira Mendes</t>
  </si>
  <si>
    <t>11.08.05</t>
  </si>
  <si>
    <t>Pedro Ivo Sebba Ramalho</t>
  </si>
  <si>
    <t>08.02.06</t>
  </si>
  <si>
    <t>Aparecida de Fátima Furlano Veludo</t>
  </si>
  <si>
    <t>17.09.03</t>
  </si>
  <si>
    <t>João Sandolin</t>
  </si>
  <si>
    <t>15.09.05</t>
  </si>
  <si>
    <t>Carleyde de Maria Martins reis</t>
  </si>
  <si>
    <t>02.01.06</t>
  </si>
  <si>
    <t>Alda de Azeredo Coutinho</t>
  </si>
  <si>
    <t>17.02.06</t>
  </si>
  <si>
    <t>Auditoria</t>
  </si>
  <si>
    <t>Raimundo Tarcisio Macedo</t>
  </si>
  <si>
    <t>00.133</t>
  </si>
  <si>
    <t>22.10.99</t>
  </si>
  <si>
    <t>Assessoria de Descentralização das Ações de Vigilância Sanitária</t>
  </si>
  <si>
    <t>ADAVS</t>
  </si>
  <si>
    <t>Chefe de Assessoria</t>
  </si>
  <si>
    <t>01.08.06</t>
  </si>
  <si>
    <t>José Amâncio Carlos Filho</t>
  </si>
  <si>
    <t>22.12.05</t>
  </si>
  <si>
    <t>Maria Lúcia Prest Martelli - GGLAS</t>
  </si>
  <si>
    <t>30.08.01</t>
  </si>
  <si>
    <t>00.624</t>
  </si>
  <si>
    <t>Assessoria de Relações Institucionais</t>
  </si>
  <si>
    <t>ASREL</t>
  </si>
  <si>
    <t>Vera Maria Borralho Bacelar</t>
  </si>
  <si>
    <t>Neuza Alves de Avelar</t>
  </si>
  <si>
    <t>12.08.04</t>
  </si>
  <si>
    <t>Unidade de Promoção de Eventos</t>
  </si>
  <si>
    <t>UNIPE</t>
  </si>
  <si>
    <t>Maria Amélia Parente Arena</t>
  </si>
  <si>
    <t>13.10.00</t>
  </si>
  <si>
    <t>Maria de Fátima Batista Lima de Carvalho</t>
  </si>
  <si>
    <t>Gerência-Geral de Laboratórios de Saúde Pública</t>
  </si>
  <si>
    <t>GGLAS</t>
  </si>
  <si>
    <t>Galdino Guttmann Bicho</t>
  </si>
  <si>
    <t>02.01.01</t>
  </si>
  <si>
    <t>Maria Lúcia Prest Martelli</t>
  </si>
  <si>
    <t>15.07.03</t>
  </si>
  <si>
    <t>Nélio de Bastos Marais</t>
  </si>
  <si>
    <t>21.02.06</t>
  </si>
  <si>
    <t>Maria do Céu Borralho e Albuquerque</t>
  </si>
  <si>
    <t>30.01.06</t>
  </si>
  <si>
    <t xml:space="preserve">Coordenação de Inspeção em Centros de Equivalência Farmacêutica e Bioequivalência </t>
  </si>
  <si>
    <t>CIBIO</t>
  </si>
  <si>
    <t>Max Webber Marques Pereira</t>
  </si>
  <si>
    <t>19.10.05</t>
  </si>
  <si>
    <t>Karen de Aquino Noffs Brisolla</t>
  </si>
  <si>
    <t>Gerência-Geral de Sangue, outros Tecidos, Células e Órgãos</t>
  </si>
  <si>
    <t>GGSTO</t>
  </si>
  <si>
    <t>Renato Spindel</t>
  </si>
  <si>
    <t>01.06.05</t>
  </si>
  <si>
    <t>José Antonio de Faria Vilaça</t>
  </si>
  <si>
    <t>28.02.03</t>
  </si>
  <si>
    <t>Ethel Resch</t>
  </si>
  <si>
    <t>10.07.06</t>
  </si>
  <si>
    <t>José Antonio de Faria Villaça</t>
  </si>
  <si>
    <t>Benedito Dantas Pimentel</t>
  </si>
  <si>
    <t>Jânio Freitas Lima</t>
  </si>
  <si>
    <t>22.11.04</t>
  </si>
  <si>
    <t>Ana Lúcia Barsante</t>
  </si>
  <si>
    <t>Gerência de Sangue e Componentes</t>
  </si>
  <si>
    <t>GESAC</t>
  </si>
  <si>
    <t>Amal Kosac Nobrega</t>
  </si>
  <si>
    <t>24.03.06</t>
  </si>
  <si>
    <t>Gerência de Tecidos, Células e Órgãos</t>
  </si>
  <si>
    <t>GETOR</t>
  </si>
  <si>
    <t>03.04.06</t>
  </si>
  <si>
    <t>03.03.06</t>
  </si>
  <si>
    <t>12.</t>
  </si>
  <si>
    <t>Flávia de Freitas de Paula Lopes</t>
  </si>
  <si>
    <t>19.07.04</t>
  </si>
  <si>
    <t>Regina Maria Gonçalves Barcellos</t>
  </si>
  <si>
    <t>Maria Gorete Gonçalves Selau</t>
  </si>
  <si>
    <t>31.05.01</t>
  </si>
  <si>
    <t>Flávio de Castro Bicalho</t>
  </si>
  <si>
    <t>07.11.01</t>
  </si>
  <si>
    <t>Rita Conuêlo Galo de Araújo</t>
  </si>
  <si>
    <t>10.08.01</t>
  </si>
  <si>
    <t>Edilene Rodrigues de Lima</t>
  </si>
  <si>
    <t>15.08.02</t>
  </si>
  <si>
    <t>Luiz Carlos da Fonseca e Silva</t>
  </si>
  <si>
    <t>12.1</t>
  </si>
  <si>
    <t>Gerência de Investigação e Prevenção das Infecções e dos Eventos Adversos</t>
  </si>
  <si>
    <t>GIPEA</t>
  </si>
  <si>
    <t>Adélia Aparecida dos Santos</t>
  </si>
  <si>
    <t>08.07.03</t>
  </si>
  <si>
    <t>Carolina Palhares Lima</t>
  </si>
  <si>
    <t>12.2</t>
  </si>
  <si>
    <t>Gerência de Tecnologia da Organização em Serviços de Saúde</t>
  </si>
  <si>
    <t>GTOSS</t>
  </si>
  <si>
    <t>Maria Ângela de Avelar Nogueira</t>
  </si>
  <si>
    <t>Christiane Santiago Maia</t>
  </si>
  <si>
    <t>24.04.06</t>
  </si>
  <si>
    <t>12.3</t>
  </si>
  <si>
    <t>Gerência de Infra-Estrutura em Serviços de Saúde</t>
  </si>
  <si>
    <t>GINFS</t>
  </si>
  <si>
    <t>21.02.01</t>
  </si>
  <si>
    <t>13.</t>
  </si>
  <si>
    <t>Gerência-Geral de Tecnologia de Produtos para a Saúde</t>
  </si>
  <si>
    <t>Paulino Shiguer Araki</t>
  </si>
  <si>
    <t>00.645</t>
  </si>
  <si>
    <t xml:space="preserve">Newton Guilherme Wiederhecker </t>
  </si>
  <si>
    <t>Leda Aparecida Câmara</t>
  </si>
  <si>
    <t>03.01.05</t>
  </si>
  <si>
    <t>Raimundo Camurça de Menezes</t>
  </si>
  <si>
    <t>10.10.01</t>
  </si>
  <si>
    <t>Edson Rulli Costa</t>
  </si>
  <si>
    <t>20.02.03</t>
  </si>
  <si>
    <t>Luiz Augusto Michelini Valente</t>
  </si>
  <si>
    <t>30.05.03</t>
  </si>
  <si>
    <t>Carlos Roberto Oliveira Fornazier</t>
  </si>
  <si>
    <t>04.08.03</t>
  </si>
  <si>
    <t>Elizabete Chaves Rodopiano de Oliveira</t>
  </si>
  <si>
    <t>01.04.02</t>
  </si>
  <si>
    <t>13.1</t>
  </si>
  <si>
    <t>Marcio Luiz varani</t>
  </si>
  <si>
    <t>16.09.05</t>
  </si>
  <si>
    <t>Vivian Cardoso de morais</t>
  </si>
  <si>
    <t>23.12.05</t>
  </si>
  <si>
    <t>13.2</t>
  </si>
  <si>
    <t>Gerência de Produtos Diagnósticos de Uso In-Vitro</t>
  </si>
  <si>
    <t>Letícia Seixas Prata da Fonseca</t>
  </si>
  <si>
    <t>20.01.05</t>
  </si>
  <si>
    <t>Augusto Bencker Geyer</t>
  </si>
  <si>
    <t>22.08.06</t>
  </si>
  <si>
    <t>13.3</t>
  </si>
  <si>
    <t>Walfredo da Silva Camon</t>
  </si>
  <si>
    <t>Francielli Cristiane Cunha Melo</t>
  </si>
  <si>
    <t>14.</t>
  </si>
  <si>
    <t>Gerência-Geral de Medicamentos</t>
  </si>
  <si>
    <t>Antonio Carlos da Costa Bezerra</t>
  </si>
  <si>
    <t>27.01.06</t>
  </si>
  <si>
    <t>Fernanda Simioni Gasparoto</t>
  </si>
  <si>
    <t>10.02.06</t>
  </si>
  <si>
    <t>Auxilar</t>
  </si>
  <si>
    <t>Joana Lessa de Lima - GGIMP</t>
  </si>
  <si>
    <t>00.867</t>
  </si>
  <si>
    <t>01.12.00</t>
  </si>
  <si>
    <t>Ruth Martins Soares</t>
  </si>
  <si>
    <t>05.06.03</t>
  </si>
  <si>
    <t>Dorivalda Pereira Teotônio</t>
  </si>
  <si>
    <t>12.02.03</t>
  </si>
  <si>
    <t>Maria Figueiredo de Carvalho</t>
  </si>
  <si>
    <t>28.07.03</t>
  </si>
  <si>
    <t>Lázaro de Betânia Amorim Silva</t>
  </si>
  <si>
    <t>21.12.00</t>
  </si>
  <si>
    <t>Maria Clara Lodi Guimarães - GVREM</t>
  </si>
  <si>
    <t>00.765</t>
  </si>
  <si>
    <t>25.10.00</t>
  </si>
  <si>
    <t>Antônia de Maria Moreira Souza</t>
  </si>
  <si>
    <t>Helena Pereira de Araújo - GGMEG</t>
  </si>
  <si>
    <t>00.097</t>
  </si>
  <si>
    <t>26.08.99</t>
  </si>
  <si>
    <t>Edmundo Machado Netto</t>
  </si>
  <si>
    <t>14.06.04</t>
  </si>
  <si>
    <t>Maria Gorete Clarindo Agostinho</t>
  </si>
  <si>
    <t>00.098</t>
  </si>
  <si>
    <t>Mário Monteiro Chaves</t>
  </si>
  <si>
    <t>Gildássio de Andrade Pires</t>
  </si>
  <si>
    <t>22.08.01</t>
  </si>
  <si>
    <t>Eli José Machado - INCQS</t>
  </si>
  <si>
    <t>00.100</t>
  </si>
  <si>
    <t>Edmilson Batista dos Santos</t>
  </si>
  <si>
    <t>05.07.04</t>
  </si>
  <si>
    <t>José Clovis de Souza - INCQS</t>
  </si>
  <si>
    <t>00.107</t>
  </si>
  <si>
    <t>27.08.99</t>
  </si>
  <si>
    <t>Simone Almeida Fiterman - GGIMP</t>
  </si>
  <si>
    <t>00.469</t>
  </si>
  <si>
    <t>10.07.99</t>
  </si>
  <si>
    <t>14.1</t>
  </si>
  <si>
    <t>Gerência de Medicamentos Novos, Pesquisas e Ensaios Clínicos</t>
  </si>
  <si>
    <t>GEPEC</t>
  </si>
  <si>
    <t>Sérgio de Andrade Nishioka</t>
  </si>
  <si>
    <t>17.07.03</t>
  </si>
  <si>
    <t>Jorge taveira Samaha</t>
  </si>
  <si>
    <t>26.08.05</t>
  </si>
  <si>
    <t>CAS I</t>
  </si>
  <si>
    <t>Bruno Decarley da Silva</t>
  </si>
  <si>
    <t>10.04.06</t>
  </si>
  <si>
    <t>14.2</t>
  </si>
  <si>
    <t>Gerência de Medicamentos Genéricos</t>
  </si>
  <si>
    <t>GEMEG</t>
  </si>
  <si>
    <t>Rejane Gomes Silva</t>
  </si>
  <si>
    <t>14.2.1</t>
  </si>
  <si>
    <t>Unidade de Avaliação de Estudos de Biodisponibilidade e Bioequivalência de Medicamentos</t>
  </si>
  <si>
    <t>Pedro de Lima Filho</t>
  </si>
  <si>
    <t>10.05.06</t>
  </si>
  <si>
    <t>14.3</t>
  </si>
  <si>
    <t>Gerência de Medicamentos Isentos, Específicos, Fitoterápicos e Homeopáticos</t>
  </si>
  <si>
    <t>GMEFH</t>
  </si>
  <si>
    <t>Nur Shuqaira N. S. A Qader Shuqair</t>
  </si>
  <si>
    <t>07.04.05</t>
  </si>
  <si>
    <t>12.06.06</t>
  </si>
  <si>
    <t>14.4</t>
  </si>
  <si>
    <t>Gerência de Medicamentos Similares</t>
  </si>
  <si>
    <t>GEMES</t>
  </si>
  <si>
    <t>Cristina Marinho Ribeiro</t>
  </si>
  <si>
    <t>14.02.06</t>
  </si>
  <si>
    <t>14.5</t>
  </si>
  <si>
    <t>Unidade de Produtos Biológicos e Hemoterápicos</t>
  </si>
  <si>
    <t>UPBIH</t>
  </si>
  <si>
    <t>23.05.06</t>
  </si>
  <si>
    <t>Kelly Lucy Guimarães Gomes</t>
  </si>
  <si>
    <t>14.7</t>
  </si>
  <si>
    <t>Unidade de Produtos Controlados</t>
  </si>
  <si>
    <t>UPROC</t>
  </si>
  <si>
    <t>Kleber Pessoa de Melo</t>
  </si>
  <si>
    <t>14.8</t>
  </si>
  <si>
    <t>Núcleo de Gestão da Qualidade da Informação em Medicamentos</t>
  </si>
  <si>
    <t>NUQIM</t>
  </si>
  <si>
    <t>Eugênio Rodrigo Zimmer Neves</t>
  </si>
  <si>
    <t>12.12.05</t>
  </si>
  <si>
    <t>15.</t>
  </si>
  <si>
    <t>Gerência-Geral de Saneantes</t>
  </si>
  <si>
    <t>GGSAN</t>
  </si>
  <si>
    <t>Tânia Costa Pich Gomes</t>
  </si>
  <si>
    <t>00.041</t>
  </si>
  <si>
    <t>06.07.99</t>
  </si>
  <si>
    <t>Eni Rosa Aires Borba Mesiano</t>
  </si>
  <si>
    <t>23.07.03</t>
  </si>
  <si>
    <t>Maria das Graças Monteiro Lucena</t>
  </si>
  <si>
    <t>24.04.02</t>
  </si>
  <si>
    <t>Rogério Soares da Cunha - INCQS</t>
  </si>
  <si>
    <t>00.016</t>
  </si>
  <si>
    <t>24.01.00</t>
  </si>
  <si>
    <t>Maria Helena Victorino Barros - INCQS</t>
  </si>
  <si>
    <t>00.017</t>
  </si>
  <si>
    <t>Veralice Jacobina de Oliveira Maciel</t>
  </si>
  <si>
    <t>Mary Ângela Silva Maciel</t>
  </si>
  <si>
    <t>Kiuve Ferreira dos Santos</t>
  </si>
  <si>
    <t>16.</t>
  </si>
  <si>
    <t>Gerência-Geral de Cosméticos</t>
  </si>
  <si>
    <t>GGCOS</t>
  </si>
  <si>
    <t>Josineire de Melo Costa Sallum</t>
  </si>
  <si>
    <t>00.021</t>
  </si>
  <si>
    <t>17.05.99</t>
  </si>
  <si>
    <t>Marta Macedo</t>
  </si>
  <si>
    <t>23.03.04</t>
  </si>
  <si>
    <t>15.09.03</t>
  </si>
  <si>
    <t>Carlene de Maria Martins Reis</t>
  </si>
  <si>
    <t>Regina Coeli Gonçalves Cruz - GGIMP</t>
  </si>
  <si>
    <t>00.094</t>
  </si>
  <si>
    <t>14.09.99</t>
  </si>
  <si>
    <t>17.</t>
  </si>
  <si>
    <t>Gerência-Geral de Inspeção e Controle Insumos, Medicamentos e Produtos</t>
  </si>
  <si>
    <t>GGIMP</t>
  </si>
  <si>
    <t>Roberto Wagner Barbirato</t>
  </si>
  <si>
    <t>Elenice Lacerda</t>
  </si>
  <si>
    <t>23.03.06</t>
  </si>
  <si>
    <t>Valeska Masson Neves</t>
  </si>
  <si>
    <t>28.03.06</t>
  </si>
  <si>
    <t>17.1</t>
  </si>
  <si>
    <t xml:space="preserve">Gerência de Inspeção e Certificação de Insumos, Medicamentos e Produtos  </t>
  </si>
  <si>
    <t>GIMEP</t>
  </si>
  <si>
    <t>Giane Sant Ana Alves Oliveira</t>
  </si>
  <si>
    <t>08.05.06</t>
  </si>
  <si>
    <t>10716.03.06</t>
  </si>
  <si>
    <t>08.07.05</t>
  </si>
  <si>
    <t>17.2</t>
  </si>
  <si>
    <t>Unidade de Inspeção e Certificação de Saneantes e Cosméticos</t>
  </si>
  <si>
    <t>UINSC</t>
  </si>
  <si>
    <t>Maria do Carmo Lopes Severo</t>
  </si>
  <si>
    <t>Adriano Olian Cassano</t>
  </si>
  <si>
    <t>21.06.06</t>
  </si>
  <si>
    <t>17.3</t>
  </si>
  <si>
    <t>Unidade de Inspeção e Certificação de Produtos para a Saúde</t>
  </si>
  <si>
    <t>UINSP</t>
  </si>
  <si>
    <t>Silvia Lustosa de Castro</t>
  </si>
  <si>
    <t>Alba Maria Campos Lima pismel</t>
  </si>
  <si>
    <t>26.06.06</t>
  </si>
  <si>
    <t>17.4</t>
  </si>
  <si>
    <t xml:space="preserve">Gerência de Monitoração da Qualidade, Controle e Fiscalização de Insumos, Medicamentos e Produtos  </t>
  </si>
  <si>
    <t>GFIMP</t>
  </si>
  <si>
    <t>04.08.06</t>
  </si>
  <si>
    <t>Patricia Serpa</t>
  </si>
  <si>
    <t>14.08.06</t>
  </si>
  <si>
    <t>04.05.06</t>
  </si>
  <si>
    <t>18.</t>
  </si>
  <si>
    <t>Gerência-Geral de Portos, Aeroportos e Fronteiras e Recintos Alfandegários</t>
  </si>
  <si>
    <t>Oacy de Mello Allende Toledo</t>
  </si>
  <si>
    <t>19.07.06</t>
  </si>
  <si>
    <t>Iolanda Alvares Gomes</t>
  </si>
  <si>
    <t>29.06.06</t>
  </si>
  <si>
    <t xml:space="preserve">Edenise Nogueira de Almeida </t>
  </si>
  <si>
    <t>Maria Marta Lopes Jucá Granja - PROCR</t>
  </si>
  <si>
    <t>25.01.02</t>
  </si>
  <si>
    <t>Andréa Regina Rodrigues Fernandes</t>
  </si>
  <si>
    <t>Karla Freire Baeta</t>
  </si>
  <si>
    <t>17.03.06</t>
  </si>
  <si>
    <t>Roberta Menezes Marques de Amorim</t>
  </si>
  <si>
    <t>00.711</t>
  </si>
  <si>
    <t>04.10.00</t>
  </si>
  <si>
    <t>Maria Clara dos Santos Arruda Castro - GVREM</t>
  </si>
  <si>
    <t>00.764</t>
  </si>
  <si>
    <t>Stefania Leirias Braga</t>
  </si>
  <si>
    <t>25.10.05</t>
  </si>
  <si>
    <t>Fábio Miranda da Rocha</t>
  </si>
  <si>
    <t>03.12.03</t>
  </si>
  <si>
    <t>Carmen Isabel de Paula Guimarães</t>
  </si>
  <si>
    <t>Adriana de Jesus Lacerda</t>
  </si>
  <si>
    <t>04.07.06</t>
  </si>
  <si>
    <t>Maria Irene da Silva Costa</t>
  </si>
  <si>
    <t>18.06.04</t>
  </si>
  <si>
    <t>Nadir Luiza Ogliari dos Santos</t>
  </si>
  <si>
    <t>Marluce Francisca da Silva</t>
  </si>
  <si>
    <t>11.12.00</t>
  </si>
  <si>
    <t>Francisca Camelo de Paiva</t>
  </si>
  <si>
    <t>00.148</t>
  </si>
  <si>
    <t>10.11.99</t>
  </si>
  <si>
    <t>18.1</t>
  </si>
  <si>
    <t>Gerência de Infra-Estrutura , Meios de Transporte e Controle de Vetores em Portos, Aeroportos e Fronteiras</t>
  </si>
  <si>
    <t>21.11.05</t>
  </si>
  <si>
    <t>Gerência de Orientação e Controle Sanitário de Viajantes em PAF</t>
  </si>
  <si>
    <t>GCOVI</t>
  </si>
  <si>
    <t>Dirciara Souza Cramer de garcia</t>
  </si>
  <si>
    <t>Rodolfo Navarro nunes</t>
  </si>
  <si>
    <t>Gerência de Projetos Especiais em PAF</t>
  </si>
  <si>
    <t>GEPES</t>
  </si>
  <si>
    <t>Terezinha Ayres Costa</t>
  </si>
  <si>
    <t>Heriberto Paulo de Lima</t>
  </si>
  <si>
    <t>13.04.06</t>
  </si>
  <si>
    <t xml:space="preserve">Gerência de Planejamento, Avaliação e Acompanhamento em PAF </t>
  </si>
  <si>
    <t>GPAAC</t>
  </si>
  <si>
    <t>Iolanda Álvares Gomes</t>
  </si>
  <si>
    <t>Gerência de Inspeção de Produtos e Autorização de Empresas em PAF</t>
  </si>
  <si>
    <t>GIPAF</t>
  </si>
  <si>
    <t>Afonso Infúrna Júnior</t>
  </si>
  <si>
    <t>Roberta Marquez de Amorim</t>
  </si>
  <si>
    <t>12.01.06</t>
  </si>
  <si>
    <t>18.7</t>
  </si>
  <si>
    <t>Coordenação de Vigilância Sanitária de Portos, Aeroportos e Fronteiras</t>
  </si>
  <si>
    <t>CVSPAF</t>
  </si>
  <si>
    <t>Maria da Conceição Fernandes Soares</t>
  </si>
  <si>
    <t>18.01.06</t>
  </si>
  <si>
    <t>Ignês Maria da Conceição Martins Lisboa</t>
  </si>
  <si>
    <t>18.8</t>
  </si>
  <si>
    <t>24.06.05</t>
  </si>
  <si>
    <t>18.9</t>
  </si>
  <si>
    <t>Roberto Beutner</t>
  </si>
  <si>
    <t>Sueli Aparecida de Souza Kurihara</t>
  </si>
  <si>
    <t>28.07.05</t>
  </si>
  <si>
    <t>Raul Ricardo Guerra de Andrade Filho</t>
  </si>
  <si>
    <t>28.07.06</t>
  </si>
  <si>
    <t>Angela Terezinha Bohrer</t>
  </si>
  <si>
    <t>18.10</t>
  </si>
  <si>
    <t>Elizanira Ribeiro Alves</t>
  </si>
  <si>
    <t>09.08.06</t>
  </si>
  <si>
    <t>18.11</t>
  </si>
  <si>
    <t>Maria Nazaré Alves da Silva</t>
  </si>
  <si>
    <t>11.04.01</t>
  </si>
  <si>
    <t>Maria dos Santos Soares</t>
  </si>
  <si>
    <t>12.12.02</t>
  </si>
  <si>
    <t>18.12</t>
  </si>
  <si>
    <t>Mario Marcos Belem Pereira</t>
  </si>
  <si>
    <t>15.08.06</t>
  </si>
  <si>
    <t>Mario Marcos Belém Pereira</t>
  </si>
  <si>
    <t>07.05.01</t>
  </si>
  <si>
    <t>18.13</t>
  </si>
  <si>
    <t>Raimundo Brito do Amaral</t>
  </si>
  <si>
    <t>00.752</t>
  </si>
  <si>
    <t>16.10.00</t>
  </si>
  <si>
    <t>18.14</t>
  </si>
  <si>
    <t>Eliana Cristina de Santana Fiais</t>
  </si>
  <si>
    <t>21.08.03</t>
  </si>
  <si>
    <t>11.12.02</t>
  </si>
  <si>
    <t>18.15</t>
  </si>
  <si>
    <t>Roberto César de Vasconcelos</t>
  </si>
  <si>
    <t>00.507</t>
  </si>
  <si>
    <t>27.07.00</t>
  </si>
  <si>
    <t>Raimundo cunha Filho</t>
  </si>
  <si>
    <t>18.16</t>
  </si>
  <si>
    <t>José de Lima Dias</t>
  </si>
  <si>
    <t>Nilva Teixeira Machado</t>
  </si>
  <si>
    <t>18.17</t>
  </si>
  <si>
    <t>José Alberto de Andrade Reis</t>
  </si>
  <si>
    <t>Maria Aparecida Moreira</t>
  </si>
  <si>
    <t>21.07.05</t>
  </si>
  <si>
    <t>18.18</t>
  </si>
  <si>
    <t>Maria Marta Ferreira</t>
  </si>
  <si>
    <t>00.509</t>
  </si>
  <si>
    <t>José Luiz Camargo</t>
  </si>
  <si>
    <t>18.19</t>
  </si>
  <si>
    <t>Ary Henriques Costa</t>
  </si>
  <si>
    <t>00.510</t>
  </si>
  <si>
    <t>José Reginaldo Siqueira Mendes</t>
  </si>
  <si>
    <t>18.20</t>
  </si>
  <si>
    <t>Lígia Soares Boaventura Leite</t>
  </si>
  <si>
    <t>Maristela Nunes da Costa martins</t>
  </si>
  <si>
    <t>14.07.06</t>
  </si>
  <si>
    <t>18.21</t>
  </si>
  <si>
    <t>Lucila Spadoni Paes de Barros</t>
  </si>
  <si>
    <t>Constança Amorim da Silva</t>
  </si>
  <si>
    <t>18.22</t>
  </si>
  <si>
    <t>Euler Magno do Amaral Cerzosimo</t>
  </si>
  <si>
    <t>18.23</t>
  </si>
  <si>
    <t>Antonio Nazareno Gomes Salgado</t>
  </si>
  <si>
    <t>23.06.05</t>
  </si>
  <si>
    <t>18.24</t>
  </si>
  <si>
    <t>Rosangela de Queiroz Barreto</t>
  </si>
  <si>
    <t>01.04.05</t>
  </si>
  <si>
    <t>Tarcisio Vieira de Lima Silva</t>
  </si>
  <si>
    <t>13.12.05</t>
  </si>
  <si>
    <t>18.25</t>
  </si>
  <si>
    <t>Vera Regina Paula Baroni</t>
  </si>
  <si>
    <t>06.08.03</t>
  </si>
  <si>
    <t>Lígia Araújo Nunes</t>
  </si>
  <si>
    <t>03.11.03</t>
  </si>
  <si>
    <t>18.26</t>
  </si>
  <si>
    <t>Maria de Jesus Paz</t>
  </si>
  <si>
    <t>00.512</t>
  </si>
  <si>
    <t>Rosário de Fátima Lobato Martins</t>
  </si>
  <si>
    <t>19.09.01</t>
  </si>
  <si>
    <t>18.27</t>
  </si>
  <si>
    <t>18.28</t>
  </si>
  <si>
    <t>Janne Rose Rodrigues Soares</t>
  </si>
  <si>
    <t>Maria Eudes de Negreiros Martins</t>
  </si>
  <si>
    <t>18.29</t>
  </si>
  <si>
    <t>Manoel Amaro de Sousa Filho</t>
  </si>
  <si>
    <t>00.514</t>
  </si>
  <si>
    <t>Sonia Marias dos Santos Queiroz Lima</t>
  </si>
  <si>
    <t>21.06.02</t>
  </si>
  <si>
    <t>18.30</t>
  </si>
  <si>
    <t>14.11.05</t>
  </si>
  <si>
    <t>Mariza Safra Zampieri</t>
  </si>
  <si>
    <t>16.12.05</t>
  </si>
  <si>
    <t>18.31</t>
  </si>
  <si>
    <t>Telesmagno Neves Teles</t>
  </si>
  <si>
    <t>22.06.05</t>
  </si>
  <si>
    <t>manoel josé de Amorim</t>
  </si>
  <si>
    <t>18.32</t>
  </si>
  <si>
    <t>Silvio Almeida Santos</t>
  </si>
  <si>
    <t>07.10.05</t>
  </si>
  <si>
    <t>Idelfonso Bráz do Bonfim Neto</t>
  </si>
  <si>
    <t>18.33</t>
  </si>
  <si>
    <t>Antônio Carlos Martins Cirilo</t>
  </si>
  <si>
    <t>00.516</t>
  </si>
  <si>
    <t>Joselia Viana Coutinho</t>
  </si>
  <si>
    <t>Lania Aparecida da Costa</t>
  </si>
  <si>
    <t>Aroldo Wilhans Brender</t>
  </si>
  <si>
    <t>Rosângela Pureza da Cunha</t>
  </si>
  <si>
    <t>Silvana Guerra de Almeida Neves</t>
  </si>
  <si>
    <t>Idelfonso Oliveira Fornazier</t>
  </si>
  <si>
    <t>Renildes Nogueira Nascimento Chaves</t>
  </si>
  <si>
    <t>19.05.05</t>
  </si>
  <si>
    <t>Rívia Mary de Barros</t>
  </si>
  <si>
    <t>Ivete Fasseheber</t>
  </si>
  <si>
    <t>31.08.05</t>
  </si>
  <si>
    <t>Gilson Lely de Brito da Silva</t>
  </si>
  <si>
    <t>00.967</t>
  </si>
  <si>
    <t>Marzio Azaro Di Lippi</t>
  </si>
  <si>
    <t>00.968</t>
  </si>
  <si>
    <t>00.969</t>
  </si>
  <si>
    <t>Cilon Vitorino Lopes</t>
  </si>
  <si>
    <t>00.970</t>
  </si>
  <si>
    <t>Carmelita Cristina Pimentel Penha da Silva</t>
  </si>
  <si>
    <t>Eliane de Arruda Rodrigues</t>
  </si>
  <si>
    <t>10.12.01</t>
  </si>
  <si>
    <t>24.07.06</t>
  </si>
  <si>
    <t>Rosselle Davesac Senna Mendes</t>
  </si>
  <si>
    <t>22.08.03</t>
  </si>
  <si>
    <t>Ione Maria Veras</t>
  </si>
  <si>
    <t>25.07.05</t>
  </si>
  <si>
    <t>Adelina de Assunção Luyten</t>
  </si>
  <si>
    <t>05.01.01</t>
  </si>
  <si>
    <t>Vera Lúcia Pereira Belo Rodrigues</t>
  </si>
  <si>
    <t>11.02.04</t>
  </si>
  <si>
    <t>Neli Batisti</t>
  </si>
  <si>
    <t>11.01.01</t>
  </si>
  <si>
    <t>Luiz Carlos Henrique de Sousa</t>
  </si>
  <si>
    <t>Maria Marnilze Neves da Silva</t>
  </si>
  <si>
    <t>26.10.05</t>
  </si>
  <si>
    <t>Domingos Romero Chiaramelli</t>
  </si>
  <si>
    <t>04.03.02</t>
  </si>
  <si>
    <t>Jalmir Cezini de Andrade</t>
  </si>
  <si>
    <t>16.09.04</t>
  </si>
  <si>
    <t>21.02.03</t>
  </si>
  <si>
    <t>09.04</t>
  </si>
  <si>
    <t>Marcos Antonio Marques</t>
  </si>
  <si>
    <t>15.07.02</t>
  </si>
  <si>
    <t>Carlos Aristides Alves dos Santos</t>
  </si>
  <si>
    <t>02.08.06</t>
  </si>
  <si>
    <t>Ivar Crescêncio Stangherlin</t>
  </si>
  <si>
    <t>20.09.04</t>
  </si>
  <si>
    <t>Manoel José de Amorim</t>
  </si>
  <si>
    <t>Valdinéia da Penha Mathias</t>
  </si>
  <si>
    <t>18.34</t>
  </si>
  <si>
    <t>Posto de Vigilância Sanitária de Portos, Aeroportos e Fronteiras</t>
  </si>
  <si>
    <t>PVSPAF</t>
  </si>
  <si>
    <t>Adriana Siqueira Pahim mendanha</t>
  </si>
  <si>
    <t>18.35</t>
  </si>
  <si>
    <t>Elvio Araujo Madrid</t>
  </si>
  <si>
    <t>18.36</t>
  </si>
  <si>
    <t>Wanir Joe Barroso</t>
  </si>
  <si>
    <t>Ret.</t>
  </si>
  <si>
    <t>14.12.05</t>
  </si>
  <si>
    <t>18.37</t>
  </si>
  <si>
    <t>José Rodrigues de Matos</t>
  </si>
  <si>
    <t>00.961</t>
  </si>
  <si>
    <t>Neri Lúcia dos Santos</t>
  </si>
  <si>
    <t>27.06.01</t>
  </si>
  <si>
    <t>19.</t>
  </si>
  <si>
    <t>Gerência-Geral de Relações Internacionais</t>
  </si>
  <si>
    <t>GGREL</t>
  </si>
  <si>
    <t>Marta Fonseca Veloso de Lima</t>
  </si>
  <si>
    <t>00.007</t>
  </si>
  <si>
    <t>Ana Paula Jucá da Silva</t>
  </si>
  <si>
    <t>24.01.01</t>
  </si>
  <si>
    <t>Maria de Fátima Tavares Pereira</t>
  </si>
  <si>
    <t>19.12.02</t>
  </si>
  <si>
    <t>Antônio Firmino Cardoso</t>
  </si>
  <si>
    <t>00.168</t>
  </si>
  <si>
    <t>01.12.99</t>
  </si>
  <si>
    <t>19.1</t>
  </si>
  <si>
    <t>Unidade de Cooperação Internacional</t>
  </si>
  <si>
    <t>UNICO</t>
  </si>
  <si>
    <t>Renata Alves de Oliveira Carvalho</t>
  </si>
  <si>
    <t>01.10.03</t>
  </si>
  <si>
    <t>19.2</t>
  </si>
  <si>
    <t>Gerência de Regulamentação Sanitária Internacional</t>
  </si>
  <si>
    <t>GRESI</t>
  </si>
  <si>
    <t>Ana Paula S. J. da Silveira e Silva</t>
  </si>
  <si>
    <t>00.608</t>
  </si>
  <si>
    <t>19.2.1</t>
  </si>
  <si>
    <t>Luis Carlos Wanderley Lima</t>
  </si>
  <si>
    <t>14.09.04</t>
  </si>
  <si>
    <t>Mônica Fontes Caetano</t>
  </si>
  <si>
    <t>15.08.05</t>
  </si>
  <si>
    <t>Ana Soares da Silva</t>
  </si>
  <si>
    <t>26.09.03</t>
  </si>
  <si>
    <t>20.</t>
  </si>
  <si>
    <t>Cleber Ferreira dos Santos</t>
  </si>
  <si>
    <t>00.014</t>
  </si>
  <si>
    <t>06.05.99</t>
  </si>
  <si>
    <t>Antônia Maria de Aquino</t>
  </si>
  <si>
    <t>05.07.01</t>
  </si>
  <si>
    <t>Moysés Diskin</t>
  </si>
  <si>
    <t>Claudia Darbelly Cavalieri de Moraes</t>
  </si>
  <si>
    <t>Elizabete Gonçalves Dutra</t>
  </si>
  <si>
    <t>00.755</t>
  </si>
  <si>
    <t>Reginalice Maria da G. Bueno</t>
  </si>
  <si>
    <t>00.757</t>
  </si>
  <si>
    <t>José Renato Gomes Roge</t>
  </si>
  <si>
    <t>00.155</t>
  </si>
  <si>
    <t>18.11.99</t>
  </si>
  <si>
    <t>José Lopes de Oliveira Filho</t>
  </si>
  <si>
    <t>00.535</t>
  </si>
  <si>
    <t>10.08.00</t>
  </si>
  <si>
    <t>20.1</t>
  </si>
  <si>
    <t>Gerência de Ações de Ciência e Tecnologia de Alimentos</t>
  </si>
  <si>
    <t>GACTA</t>
  </si>
  <si>
    <t>Lucas Medeiros Dantas</t>
  </si>
  <si>
    <t>13.06.03</t>
  </si>
  <si>
    <t>20.2</t>
  </si>
  <si>
    <t>Gerência de Inspeção e Controle de Riscos de Alimentos</t>
  </si>
  <si>
    <t>GICRA</t>
  </si>
  <si>
    <t>Ana Virginia de Almeida Figueredo</t>
  </si>
  <si>
    <t>00.167</t>
  </si>
  <si>
    <t>29.11.99</t>
  </si>
  <si>
    <t>Reginalice Maria da Graça Bueno Saab</t>
  </si>
  <si>
    <t>20.3</t>
  </si>
  <si>
    <t>Gerência de Produtos Especiais</t>
  </si>
  <si>
    <t>GPESP</t>
  </si>
  <si>
    <t>00.070</t>
  </si>
  <si>
    <t>13.08.99</t>
  </si>
  <si>
    <t>João Tavares Neto</t>
  </si>
  <si>
    <t>20.4</t>
  </si>
  <si>
    <t>Gerência de Qualificação Técnica em Segurança de Alimentos</t>
  </si>
  <si>
    <t>GQTSA</t>
  </si>
  <si>
    <t>Fernando Antônio Viga Magalhães</t>
  </si>
  <si>
    <t>14.01.02</t>
  </si>
  <si>
    <t>21.</t>
  </si>
  <si>
    <t>Luiz Claudio Meirelles</t>
  </si>
  <si>
    <t>30.10.01</t>
  </si>
  <si>
    <t>Ana Maria Vekic</t>
  </si>
  <si>
    <t>20.03.02</t>
  </si>
  <si>
    <t>Lidia Nunes Gonçalves</t>
  </si>
  <si>
    <t>00.142</t>
  </si>
  <si>
    <t>12.05.00</t>
  </si>
  <si>
    <t>Mitz Barros Ferreira</t>
  </si>
  <si>
    <t>19.08.02</t>
  </si>
  <si>
    <t>Josefa Helena de Lima e Silva</t>
  </si>
  <si>
    <t>00.996</t>
  </si>
  <si>
    <t>05.12.00</t>
  </si>
  <si>
    <t>Elaine Aparecida Cardoso</t>
  </si>
  <si>
    <t>00.994</t>
  </si>
  <si>
    <t>Walmer Carneiro de Melo</t>
  </si>
  <si>
    <t>15.07.04</t>
  </si>
  <si>
    <t>Nilza Maria Ferreira</t>
  </si>
  <si>
    <t>00.997</t>
  </si>
  <si>
    <t>Julio Cesar Sales</t>
  </si>
  <si>
    <t>08.12.00</t>
  </si>
  <si>
    <t>Sebastião Alves Paulino</t>
  </si>
  <si>
    <t>21.1</t>
  </si>
  <si>
    <t>Gerência de Análise Toxicológica</t>
  </si>
  <si>
    <t>GEATO</t>
  </si>
  <si>
    <t>15.02.02</t>
  </si>
  <si>
    <t>28.03.01</t>
  </si>
  <si>
    <t>21.2</t>
  </si>
  <si>
    <t>Gerência de Avaliação de Riscos</t>
  </si>
  <si>
    <t>GAVRI</t>
  </si>
  <si>
    <t>Ricardo Augusto Velloso</t>
  </si>
  <si>
    <t>11.03.03</t>
  </si>
  <si>
    <t>21.3</t>
  </si>
  <si>
    <t>Gerência de Normatização e Avaliação</t>
  </si>
  <si>
    <t>GENAV</t>
  </si>
  <si>
    <t>Letícia Rodrigues da Silva</t>
  </si>
  <si>
    <t>09.04.01</t>
  </si>
  <si>
    <t>22.</t>
  </si>
  <si>
    <t>Gerência de Produtos Derivados do Tabaco</t>
  </si>
  <si>
    <t>GPDTA</t>
  </si>
  <si>
    <t>Humberto José Coelho Martins</t>
  </si>
  <si>
    <t>21.03.05</t>
  </si>
  <si>
    <t>Marcia Bernardo Silva Couto</t>
  </si>
  <si>
    <t>16.02.06</t>
  </si>
  <si>
    <t>Sérgio Teixeira ferreira</t>
  </si>
  <si>
    <t>23.</t>
  </si>
  <si>
    <t>Wesley José Gadelha Beier</t>
  </si>
  <si>
    <t>19.05.06</t>
  </si>
  <si>
    <t>Walmir Gomes de Souza</t>
  </si>
  <si>
    <t>Cíntia Lima Cordeiro</t>
  </si>
  <si>
    <t>Breno Aurélio de Paulo</t>
  </si>
  <si>
    <t>17.08.04</t>
  </si>
  <si>
    <t>Antônio Augusto F. da Silva</t>
  </si>
  <si>
    <t>00.866</t>
  </si>
  <si>
    <t xml:space="preserve">Maristela de Figueiredo </t>
  </si>
  <si>
    <t>00.150</t>
  </si>
  <si>
    <t>Martha Lygia Dias Borges</t>
  </si>
  <si>
    <t>Ruth Marques Carneiro</t>
  </si>
  <si>
    <t>00.061</t>
  </si>
  <si>
    <t>05.08.99</t>
  </si>
  <si>
    <t>Adelmo Nogueira de Vasconcelos</t>
  </si>
  <si>
    <t>31.12.02</t>
  </si>
  <si>
    <t>Edson Marinho Sena</t>
  </si>
  <si>
    <t>09.03.04</t>
  </si>
  <si>
    <t>Tânia Maria Araujo Brandão</t>
  </si>
  <si>
    <t>20.12.00</t>
  </si>
  <si>
    <t>Vanderlei de Jesus dos S.Marques</t>
  </si>
  <si>
    <t>04.04.01</t>
  </si>
  <si>
    <t>Luzimara  Lino da Silva</t>
  </si>
  <si>
    <t>05.11.04</t>
  </si>
  <si>
    <t>Gilson Carvalho Vaz</t>
  </si>
  <si>
    <t>29.01.03</t>
  </si>
  <si>
    <t>André Vaz Lopes</t>
  </si>
  <si>
    <t>03.06.05</t>
  </si>
  <si>
    <t>José Pinheiro da Costa</t>
  </si>
  <si>
    <t>26.10.01</t>
  </si>
  <si>
    <t>Aurissônia Alves de L. Arantes</t>
  </si>
  <si>
    <t>00.633</t>
  </si>
  <si>
    <t>Silas Dias Soares</t>
  </si>
  <si>
    <t>00.378</t>
  </si>
  <si>
    <t>Danitza Passamai Rojas Buvinich</t>
  </si>
  <si>
    <t>07.06.05</t>
  </si>
  <si>
    <t>23.1</t>
  </si>
  <si>
    <t>Gerência de Gestão de Recursos Humanos</t>
  </si>
  <si>
    <t>GERHU</t>
  </si>
  <si>
    <t>Lúcia de Fatima Teixeira Masson</t>
  </si>
  <si>
    <t>06.04.05</t>
  </si>
  <si>
    <t>23.2</t>
  </si>
  <si>
    <t>Cláudio Hermann Domingos Magalhães</t>
  </si>
  <si>
    <t>Tânia Maria Araújo Brandão</t>
  </si>
  <si>
    <t>02.09.04</t>
  </si>
  <si>
    <t>21.10.05</t>
  </si>
  <si>
    <t>23.3</t>
  </si>
  <si>
    <t>Gerência de Finanças e Controle</t>
  </si>
  <si>
    <t>Walmir Gomes de Sousa</t>
  </si>
  <si>
    <t>00.699</t>
  </si>
  <si>
    <t>28.09.00</t>
  </si>
  <si>
    <t>23.4</t>
  </si>
  <si>
    <t>Gerência de Orçamento e Arrecadação</t>
  </si>
  <si>
    <t>GEORA</t>
  </si>
  <si>
    <t>Marco Antônio Alves Corrêa</t>
  </si>
  <si>
    <t>12.08.02</t>
  </si>
  <si>
    <t>Luzimara Lino da Silva</t>
  </si>
  <si>
    <t>23.5</t>
  </si>
  <si>
    <t>Coordenação de Contabilidade Analítica</t>
  </si>
  <si>
    <t>Leonardo Carvalho Mano Gonçalves</t>
  </si>
  <si>
    <t>jaciara Roque de Araújo</t>
  </si>
  <si>
    <t>20.02.06</t>
  </si>
  <si>
    <t>24.</t>
  </si>
  <si>
    <t>Gerência-Geral de Regulação Econômica e Monitoramento de Mercado</t>
  </si>
  <si>
    <t>GGREM</t>
  </si>
  <si>
    <t>Pedro José Baptista Bernardo</t>
  </si>
  <si>
    <t>00.152</t>
  </si>
  <si>
    <t>25.05.00</t>
  </si>
  <si>
    <t>Maria Leopoldina Brandão Vieira</t>
  </si>
  <si>
    <t>27.08.03</t>
  </si>
  <si>
    <t>09.05.05</t>
  </si>
  <si>
    <t>24.1</t>
  </si>
  <si>
    <t>Gerência de Regulação de Mercado</t>
  </si>
  <si>
    <t>GEREM</t>
  </si>
  <si>
    <t>Fernando José de O. Baptista</t>
  </si>
  <si>
    <t>14.12.00</t>
  </si>
  <si>
    <t>01.12.05</t>
  </si>
  <si>
    <t>24.2</t>
  </si>
  <si>
    <t>Gerência de Monitoramento de Mercado</t>
  </si>
  <si>
    <t>GEMOM</t>
  </si>
  <si>
    <t>Bruno César Almeida de Abreu</t>
  </si>
  <si>
    <t>01.08.05</t>
  </si>
  <si>
    <t>24.3</t>
  </si>
  <si>
    <t>Gerência de Avaliação Econômica de Produtos Novos e Novas Apresentações</t>
  </si>
  <si>
    <t>GERAE</t>
  </si>
  <si>
    <t>Alexandre Lemgruber Portugal D'Oliveira</t>
  </si>
  <si>
    <t>Vânia Cristina Canuto Santos</t>
  </si>
  <si>
    <t>18.08.05</t>
  </si>
  <si>
    <t>Vania Cristina Canuto Santos</t>
  </si>
  <si>
    <t>22.05.03</t>
  </si>
  <si>
    <t>25.</t>
  </si>
  <si>
    <t>Gerência-Geral de Gestão do Conhecimento e Documentação</t>
  </si>
  <si>
    <t>GGCON</t>
  </si>
  <si>
    <t>Maria das Graças Souza Guimarães</t>
  </si>
  <si>
    <t>Tarcísio Ramos Leme</t>
  </si>
  <si>
    <t>14.03.01</t>
  </si>
  <si>
    <t>Paulo César Guimarães Costa</t>
  </si>
  <si>
    <t>00.639</t>
  </si>
  <si>
    <t>Lais Santana Dantas</t>
  </si>
  <si>
    <t>25.1</t>
  </si>
  <si>
    <t>Gerência de Gestão do Conhecimento Técnico-Científica</t>
  </si>
  <si>
    <t>Lilian de Aguiar Belsito</t>
  </si>
  <si>
    <t>25.1.1</t>
  </si>
  <si>
    <t>Unidade de Divulgação</t>
  </si>
  <si>
    <t>UNIDI</t>
  </si>
  <si>
    <t>Maria Rojane Ritter Morgado</t>
  </si>
  <si>
    <t>25.2</t>
  </si>
  <si>
    <t>Gerência de Gestão de Documentação Técnico-Administrativa</t>
  </si>
  <si>
    <t>GETAD</t>
  </si>
  <si>
    <t>08.08.06</t>
  </si>
  <si>
    <t>Cândida Aparecida Alves Santana</t>
  </si>
  <si>
    <t>26.07.05</t>
  </si>
  <si>
    <t>25.2.1</t>
  </si>
  <si>
    <t>Unidade Central de Documentação</t>
  </si>
  <si>
    <t>UNDOC</t>
  </si>
  <si>
    <t>Leda Castro de Almeida</t>
  </si>
  <si>
    <t>15.07.05</t>
  </si>
  <si>
    <t>25.2.2</t>
  </si>
  <si>
    <t>Unidade de Atendimento ao Público</t>
  </si>
  <si>
    <t>UNIAP</t>
  </si>
  <si>
    <t>Ruth Maria Araújo de Oliveira</t>
  </si>
  <si>
    <t>25.3</t>
  </si>
  <si>
    <t>Gerência de Recursos da Informação</t>
  </si>
  <si>
    <t>GRINF</t>
  </si>
  <si>
    <t>Camilo Mussi</t>
  </si>
  <si>
    <t xml:space="preserve">Igor Ticchetti kishi </t>
  </si>
  <si>
    <t>05.06.06</t>
  </si>
  <si>
    <t>25.4</t>
  </si>
  <si>
    <t>Gerência de Comunicação Multimídia</t>
  </si>
  <si>
    <t>GECOM</t>
  </si>
  <si>
    <t>Roberta Alpino Bigonha</t>
  </si>
  <si>
    <t>Luiz Henrique Alves Pinto</t>
  </si>
  <si>
    <t>06.07.06</t>
  </si>
  <si>
    <t>25.5</t>
  </si>
  <si>
    <t>Gerência de Sistemas</t>
  </si>
  <si>
    <t>Dulcelina Mara Pereira Said</t>
  </si>
  <si>
    <t>31.03.06</t>
  </si>
  <si>
    <t>Nelci dos Santos</t>
  </si>
  <si>
    <t>26.</t>
  </si>
  <si>
    <t>Gerência de Monitoramento e Fiscalização de Propaganda, Publicidade, Promoção e Informação de Produtos sujeitos a Vigilância Sanitária</t>
  </si>
  <si>
    <t>GPROP</t>
  </si>
  <si>
    <t>Maria José Delgado Fagundes</t>
  </si>
  <si>
    <t>17.03.04</t>
  </si>
  <si>
    <t>Ana Paula Dutra Massera</t>
  </si>
  <si>
    <t>26.1</t>
  </si>
  <si>
    <t>Unidade de Monitoramento, Fiscalização de Propaganda, Publicidade e Promoção de Produtos sujeitos a Vigilância Sanitária</t>
  </si>
  <si>
    <t>UPROP</t>
  </si>
  <si>
    <t>04.10.04</t>
  </si>
  <si>
    <t>26.2</t>
  </si>
  <si>
    <t>Unidade de Projetos Estratégicos</t>
  </si>
  <si>
    <t>UPROJ</t>
  </si>
  <si>
    <t>09.03.05</t>
  </si>
  <si>
    <t>27.</t>
  </si>
  <si>
    <t>Núcleo de Vigilância em Eventos Adversos e Queixas Técnicas</t>
  </si>
  <si>
    <t>NUVIG</t>
  </si>
  <si>
    <t>Beatriz Macdowel</t>
  </si>
  <si>
    <t>Maria da Graça Sant'anna Hofmeister</t>
  </si>
  <si>
    <t>27.1</t>
  </si>
  <si>
    <t>Gerência de Vigilância em Serviços Sentinela</t>
  </si>
  <si>
    <t>GVISS</t>
  </si>
  <si>
    <t>Clarice Alegre Petramale</t>
  </si>
  <si>
    <t>Roberta Buarque Rabelo</t>
  </si>
  <si>
    <t>27.2</t>
  </si>
  <si>
    <t>Unidade de Farmacovigilância</t>
  </si>
  <si>
    <t>UFARM</t>
  </si>
  <si>
    <t>Murilo Freitas Dias</t>
  </si>
  <si>
    <t>Patrícia Mandali de figueiredo</t>
  </si>
  <si>
    <t>27.3</t>
  </si>
  <si>
    <t>Unidade de Tecnovigilância</t>
  </si>
  <si>
    <t>UTVIG</t>
  </si>
  <si>
    <t>Stela Candioto Melchior</t>
  </si>
  <si>
    <t>AGÊNCIA NACIONAL DE VIGILÂNCIA SANITÁRIA</t>
  </si>
  <si>
    <t>GERÊNCIA GERAL DE GESTÃO ADMINISTRATIVA E FINANCEIRA</t>
  </si>
  <si>
    <t>GERÊNCIA DE GESTÃO DE RECURSOS HUMANOS</t>
  </si>
  <si>
    <t>QUADRO DEMONSTRATIVO DO QUANTITATIVO DE CARGOS COMISSIONADOS DE</t>
  </si>
  <si>
    <t>DIREÇÃO, ASSESSORIA, ASSISTÊNCIA, GERÊNCIA EXECUTIVA E CARGOS COMISSIONADOS TÉCNICOS</t>
  </si>
  <si>
    <t>Nível</t>
  </si>
  <si>
    <t>Valor (R$)*</t>
  </si>
  <si>
    <t>Situação Lei 9986/2000</t>
  </si>
  <si>
    <t>Quantidade</t>
  </si>
  <si>
    <t>Despesa (R$)</t>
  </si>
  <si>
    <t>Cargos Ocupados</t>
  </si>
  <si>
    <t>Cargos Vagos</t>
  </si>
  <si>
    <t>TOTAL</t>
  </si>
  <si>
    <t>* Portaria nº 109 de 23 de julho de 2003</t>
  </si>
  <si>
    <t>Portaria nº 168, publicada em 31/05/2004</t>
  </si>
  <si>
    <t>Valor (R$)</t>
  </si>
  <si>
    <t>Qtd</t>
  </si>
  <si>
    <t>QUADRO DEMONSTRATIVO DO DETALHAMENTO DA ESTRUTURA REGIMENTAL COM RESPECTIVOS CARGOS COMISSIONADOS DE DIREÇÃO, ASSESSORIA, ASSISTÊNCIA, GERÊNCIA EXECUTIVA E CARGOS COMISSIONADOS TÉCNICOS</t>
  </si>
  <si>
    <t>-</t>
  </si>
  <si>
    <t>CÓD. UORG</t>
  </si>
  <si>
    <t>Anvisa (Presidência)</t>
  </si>
  <si>
    <t>Anvisa</t>
  </si>
  <si>
    <t>Servidor do MGI carreira EPPGG</t>
  </si>
  <si>
    <t xml:space="preserve">Decreto s/n </t>
  </si>
  <si>
    <t>vago</t>
  </si>
  <si>
    <t>Diogo Penha Soares</t>
  </si>
  <si>
    <t>Felipe Duvaresch Kamia</t>
  </si>
  <si>
    <t>Nomeado</t>
  </si>
  <si>
    <t>Eduardo Mulinari</t>
  </si>
  <si>
    <t>Secretaria Geral da Diretoria Colegiada</t>
  </si>
  <si>
    <t>SGCOL</t>
  </si>
  <si>
    <t>Kenia Hugo Lucas</t>
  </si>
  <si>
    <t>Nomeada</t>
  </si>
  <si>
    <t>Heluá Gomes Braga Lira</t>
  </si>
  <si>
    <t>Ricardo Bouza Sandes Alves</t>
  </si>
  <si>
    <t>Ednardo Bastos Rodrigues</t>
  </si>
  <si>
    <t>Stéphani Cangerana Peres</t>
  </si>
  <si>
    <t>Ana Cláudia Oliveira</t>
  </si>
  <si>
    <t>Karina Pires Nogueira</t>
  </si>
  <si>
    <t>Patrícia Azevedo Chagas</t>
  </si>
  <si>
    <t>Juliana de Castro Zoratto</t>
  </si>
  <si>
    <t>1.2.1</t>
  </si>
  <si>
    <t>Erika Smidt Lara Resende</t>
  </si>
  <si>
    <t>1.2.2</t>
  </si>
  <si>
    <t>Gesiane Rodrigues de Jesus</t>
  </si>
  <si>
    <t>Luiz Rodrigo Paes Leme</t>
  </si>
  <si>
    <t>1.2.3</t>
  </si>
  <si>
    <t>Rafael Augusto Guimarães Rocha</t>
  </si>
  <si>
    <t>1.2.4</t>
  </si>
  <si>
    <t>Coordenação do Sistema de Gestão da Qualidade da Agência Nacional de Vigilância Sanitária</t>
  </si>
  <si>
    <t>CSGQA</t>
  </si>
  <si>
    <t>Patrícia Serpa</t>
  </si>
  <si>
    <t>Thiago Ken Ithi Ribeiro Yamada</t>
  </si>
  <si>
    <t xml:space="preserve">Alba Maria Campos Lima Pismel </t>
  </si>
  <si>
    <t>1.2.5</t>
  </si>
  <si>
    <t>Secretaria-Executiva da Câmara de Regulação do Mercado de Medicamentos</t>
  </si>
  <si>
    <t>Secretário-Executivo da CMED</t>
  </si>
  <si>
    <t>Mateus Amâncio Vitorino de Paulo</t>
  </si>
  <si>
    <t>Frederico Fernandes Moesch</t>
  </si>
  <si>
    <t>Mariana Dias Lula</t>
  </si>
  <si>
    <t>1.2.5.1</t>
  </si>
  <si>
    <t>Coordenação de Monitoramento da Evolução de Preços</t>
  </si>
  <si>
    <t>CMEPS</t>
  </si>
  <si>
    <t>Danyela de Souza Silva</t>
  </si>
  <si>
    <t>1.2.6</t>
  </si>
  <si>
    <t>Fábia Galvão Costa Machado</t>
  </si>
  <si>
    <t>1.2.6.1</t>
  </si>
  <si>
    <t>Coordenação de Imprensa e Jornalismo</t>
  </si>
  <si>
    <t>CEJOR</t>
  </si>
  <si>
    <t>Luana Guimarães Cury</t>
  </si>
  <si>
    <t>1.2.6.2</t>
  </si>
  <si>
    <t>Coordenação de Conteúdo Institucional</t>
  </si>
  <si>
    <t>Daniele Carcute Soares Caetano</t>
  </si>
  <si>
    <t>1.2.6.3</t>
  </si>
  <si>
    <t>1.2.7</t>
  </si>
  <si>
    <t>Carlos Eduardo da Silva Sousa</t>
  </si>
  <si>
    <t>Marina Torres Uber Bucek</t>
  </si>
  <si>
    <t>1.2.7.1</t>
  </si>
  <si>
    <t>Coordenação de Planejamento e Gestão Estratégica</t>
  </si>
  <si>
    <t>Wanessa Tenório Gonçaves Holanda de Oliveira</t>
  </si>
  <si>
    <t>Isis Polianna Silva Ferreira de Carvalho</t>
  </si>
  <si>
    <t>Servidora Pública cedida do Ministério da Saúde</t>
  </si>
  <si>
    <t>Requisitada</t>
  </si>
  <si>
    <t>Maria  de Fátima Ferreira Francisco</t>
  </si>
  <si>
    <t>1.2.7.2</t>
  </si>
  <si>
    <t xml:space="preserve">Mary Anne Fontenele Martins </t>
  </si>
  <si>
    <t>Mary Anne Fontenele Martins</t>
  </si>
  <si>
    <t>Luciana Eugenia Caixeta</t>
  </si>
  <si>
    <t>1.2.8</t>
  </si>
  <si>
    <t>Bianca Zimon Gioacomini Ribeiro</t>
  </si>
  <si>
    <t>Agusto Bencke Geyer</t>
  </si>
  <si>
    <t>1.2.8.1</t>
  </si>
  <si>
    <t>1.2.8.2</t>
  </si>
  <si>
    <t>Bianca Zimon Giacomin</t>
  </si>
  <si>
    <t>1.2.8.3</t>
  </si>
  <si>
    <t>1.2.9</t>
  </si>
  <si>
    <t xml:space="preserve">Assessoria Parlamentar </t>
  </si>
  <si>
    <t>Valmir Prascidelli</t>
  </si>
  <si>
    <t>Vanessa Ghisleni Zardin</t>
  </si>
  <si>
    <t>1.2.10</t>
  </si>
  <si>
    <t>Assessoria do Sistema Nacional de Vigilância Sanitária</t>
  </si>
  <si>
    <t>ASNVS</t>
  </si>
  <si>
    <t>Raoni Andrade Rodrigues</t>
  </si>
  <si>
    <t>Claudio Nishizawa</t>
  </si>
  <si>
    <t>Lilian Fernandes da Cunha</t>
  </si>
  <si>
    <t>1.2.10.1</t>
  </si>
  <si>
    <t>Coordenação de Articulação Interfederativa do Sistema Nacional de Vigilância Sanitária</t>
  </si>
  <si>
    <t>Cecília Antônia Barbosa</t>
  </si>
  <si>
    <t>1.2.10.2</t>
  </si>
  <si>
    <t>Coordenação Estratégica de Ações em Vigilância Sanitária</t>
  </si>
  <si>
    <t>CEAVS</t>
  </si>
  <si>
    <t>Marco Aurélio Pereira</t>
  </si>
  <si>
    <t>Servidor requisitado do MS</t>
  </si>
  <si>
    <t>1.2.11</t>
  </si>
  <si>
    <t>Gerência-Geral de Recursos</t>
  </si>
  <si>
    <t>GGREC</t>
  </si>
  <si>
    <t>1.2.11.1</t>
  </si>
  <si>
    <t>Primeira Coordenação de Recursos Especializada</t>
  </si>
  <si>
    <t>CRES1</t>
  </si>
  <si>
    <t>Núbia de Cássia Albuquerque Figueiredo</t>
  </si>
  <si>
    <t>Nadia Lima Dias Cabral Gomes</t>
  </si>
  <si>
    <t>1.2.11.2</t>
  </si>
  <si>
    <t>Segunda Coordenação de Recursos Especializada</t>
  </si>
  <si>
    <t>CRES2</t>
  </si>
  <si>
    <t>Thaís Cremonesi Endo</t>
  </si>
  <si>
    <t>1.2.11.3</t>
  </si>
  <si>
    <t>Terceira Coordenação de Recursos Especializada</t>
  </si>
  <si>
    <t>CRES3</t>
  </si>
  <si>
    <t>Mateus Matias Pinheiro</t>
  </si>
  <si>
    <t>Mateus Matias Pinheiro.</t>
  </si>
  <si>
    <t>1.2.11.4</t>
  </si>
  <si>
    <t>Coordenação Processante</t>
  </si>
  <si>
    <t>CPROC</t>
  </si>
  <si>
    <t>Tatiana Barbosa Sousa</t>
  </si>
  <si>
    <t>1.2.12</t>
  </si>
  <si>
    <t>Assessoria de Melhoria da Qualidade Regulatória</t>
  </si>
  <si>
    <t>ASREG</t>
  </si>
  <si>
    <t>Marcelo de Matos Ramos</t>
  </si>
  <si>
    <t>Henrique Mansano Rosa Oliveira</t>
  </si>
  <si>
    <t xml:space="preserve">Suiane Inez da Costa Fernandes </t>
  </si>
  <si>
    <t>1.2.12.1</t>
  </si>
  <si>
    <t>Coordenação de Processos Regulatórios</t>
  </si>
  <si>
    <t>CPROR</t>
  </si>
  <si>
    <t>Renata Regina Leite de Assis</t>
  </si>
  <si>
    <t>Dalmo Luiz Faria Pires Aniceto</t>
  </si>
  <si>
    <t>Técnico Adminisrativo</t>
  </si>
  <si>
    <t>Edson Veríssimo</t>
  </si>
  <si>
    <t>1.2.12.2</t>
  </si>
  <si>
    <t>Coordenação de Assessoramento em Análise de Impacto Regulatório</t>
  </si>
  <si>
    <t>COAIR</t>
  </si>
  <si>
    <t>Cidley de Oliveira Guioti</t>
  </si>
  <si>
    <t xml:space="preserve">Especialista em Regulação </t>
  </si>
  <si>
    <t>Karina Schunig</t>
  </si>
  <si>
    <t>Isabella Silva Di Jorge Portella</t>
  </si>
  <si>
    <t>1.2.12.3</t>
  </si>
  <si>
    <t>Coordenação de Assessoramento em Monitoramento e Avaliação de Resultado Regulatório</t>
  </si>
  <si>
    <t>CMARR</t>
  </si>
  <si>
    <t>Rafael Gomes Fernandes</t>
  </si>
  <si>
    <t>Kélia Xavier Resende Vasconcelos</t>
  </si>
  <si>
    <t>Flávia Oliveira Tavares</t>
  </si>
  <si>
    <t>Servidor Público Requisitado</t>
  </si>
  <si>
    <t>Waleska de Sousa Gurgel</t>
  </si>
  <si>
    <t>Nicole Romeiro Taveiros</t>
  </si>
  <si>
    <t>Mayara Pedrosa Cavalcante</t>
  </si>
  <si>
    <t>Lorrane Cristine da Silva Lucena</t>
  </si>
  <si>
    <t>Janine Alcântara Rocha Bassi</t>
  </si>
  <si>
    <t>Servidora Pública Federal</t>
  </si>
  <si>
    <t>Luisa Abreu Obici Garcia</t>
  </si>
  <si>
    <t>Servidor público Requisitado da AGU</t>
  </si>
  <si>
    <t>Tânia Mara Arrais Monteiro</t>
  </si>
  <si>
    <t>servidor público Requisitado da AGU</t>
  </si>
  <si>
    <t>Fábio Munhoz</t>
  </si>
  <si>
    <t xml:space="preserve">Maria Carolina Rosa </t>
  </si>
  <si>
    <t>Servidora Pública Requisitada da AGU</t>
  </si>
  <si>
    <t>Samara Furtado Carneiro</t>
  </si>
  <si>
    <t>Servidora Pública Cedida da SSDF/GDF</t>
  </si>
  <si>
    <t>Mandato</t>
  </si>
  <si>
    <t>Técnico em regulação</t>
  </si>
  <si>
    <t>COGER</t>
  </si>
  <si>
    <t xml:space="preserve">Leonardo Farias Passos
</t>
  </si>
  <si>
    <t>Irene Teixeira dos Santos</t>
  </si>
  <si>
    <t>Webert Gonçalves de Sanatana</t>
  </si>
  <si>
    <t>Unidades de Gestão Subordinadas ao Diretor-Presidente</t>
  </si>
  <si>
    <t>6.1</t>
  </si>
  <si>
    <t>6.1.1</t>
  </si>
  <si>
    <t>Coordenação de Diárias e Passagens</t>
  </si>
  <si>
    <t>CSCDP</t>
  </si>
  <si>
    <t>Pedro Estevam de Lucena Dourado Matos</t>
  </si>
  <si>
    <t>Gerson Geraldo de Faria</t>
  </si>
  <si>
    <t>6.1.2</t>
  </si>
  <si>
    <t>Hélio Mário Alves de Araújo</t>
  </si>
  <si>
    <t>Daniele Furtado de Carvalho Morais</t>
  </si>
  <si>
    <t>6.1.3</t>
  </si>
  <si>
    <t>Guilheme Senna Jeronymo</t>
  </si>
  <si>
    <t>Marcos Antônio Marques de Santana</t>
  </si>
  <si>
    <t>Artífice de Mecânica</t>
  </si>
  <si>
    <t>Diana Maria Rodrigues Santos</t>
  </si>
  <si>
    <t>Mário Viktor de Azeredo Arneitz</t>
  </si>
  <si>
    <t>6.1.4</t>
  </si>
  <si>
    <t>Yáskara Leonora de Mattos Lima</t>
  </si>
  <si>
    <t xml:space="preserve">	
Kátia Hara Watanabe</t>
  </si>
  <si>
    <t>Déborah Abrahão Naoum</t>
  </si>
  <si>
    <t>6.1.5</t>
  </si>
  <si>
    <t>Gerência de Contratos e Parcerias</t>
  </si>
  <si>
    <t>Caroline Queiroz Mendes Martins</t>
  </si>
  <si>
    <t>Caroline Queiroz Mendes</t>
  </si>
  <si>
    <t>Mariangela Nepomuceno Haje</t>
  </si>
  <si>
    <t>Juliana de Queiroz Fonseca</t>
  </si>
  <si>
    <t>Hélio dos Santos Costa</t>
  </si>
  <si>
    <t>6.1.6</t>
  </si>
  <si>
    <t>Felipe Caldas Batista</t>
  </si>
  <si>
    <t>Juliana Gimenez Quartin de Paiva</t>
  </si>
  <si>
    <t>GECAR</t>
  </si>
  <si>
    <t>Vicícius Scherpl de Carvalho Silveira</t>
  </si>
  <si>
    <t>6.1.7</t>
  </si>
  <si>
    <t>Adrielly Cristina Martins Torres</t>
  </si>
  <si>
    <t>Nildson Mendes Santigo</t>
  </si>
  <si>
    <t>Liliane Giacchero Pimenta</t>
  </si>
  <si>
    <t>Liliane Augusta Fernandes Melo</t>
  </si>
  <si>
    <t>6.2</t>
  </si>
  <si>
    <t xml:space="preserve">  Gerência-Geral de Gestão de Pessoas</t>
  </si>
  <si>
    <t>Trajano Augustus Tavares Quinhões</t>
  </si>
  <si>
    <t>Maria Cecília dos Santos Queiroz de Araújo</t>
  </si>
  <si>
    <t>Geraldo Luiz Horta de Alvarenga Junior</t>
  </si>
  <si>
    <t>Servidor do MGI Carreira EPPGG</t>
  </si>
  <si>
    <t>Matheus Augusto de Oliveira Ribeiro</t>
  </si>
  <si>
    <t>Talita Queiroz de Almeida</t>
  </si>
  <si>
    <t>6.2.1</t>
  </si>
  <si>
    <t>Maria Cecilia dos Santos Queiroz de Araujo</t>
  </si>
  <si>
    <t>Viviani Cintra de Souza</t>
  </si>
  <si>
    <t>6.2.2</t>
  </si>
  <si>
    <t>Nayane de Queiroz Freitas</t>
  </si>
  <si>
    <t>Camila Parisi Belo Alvarenga Machado</t>
  </si>
  <si>
    <t>6.2.3</t>
  </si>
  <si>
    <t>Coordenação de Gestão das Informações Funcionais</t>
  </si>
  <si>
    <t>COGIF</t>
  </si>
  <si>
    <t>Nayara de Queiroz Freitas</t>
  </si>
  <si>
    <t>Kelly Caroline Ferreira</t>
  </si>
  <si>
    <t>Iorrany Estefani Lima da Silva</t>
  </si>
  <si>
    <t xml:space="preserve">	
Anne Jéssica da Silva  Melo</t>
  </si>
  <si>
    <t>6.2.4</t>
  </si>
  <si>
    <t>Coordenação de Legislações e Concessões</t>
  </si>
  <si>
    <t>COLEC</t>
  </si>
  <si>
    <t>Venancio Henrique da Silva</t>
  </si>
  <si>
    <t>Rogério Alves de Oliveira</t>
  </si>
  <si>
    <t>6.2.5</t>
  </si>
  <si>
    <t>Coordenação de Gestão da Qualidade em Cadastro e Pagamento</t>
  </si>
  <si>
    <t>CQCAP</t>
  </si>
  <si>
    <t>Mara Rúbia da Fonseca Melo</t>
  </si>
  <si>
    <t>6.3</t>
  </si>
  <si>
    <t>Breiner Araújo Queiroz</t>
  </si>
  <si>
    <t>Nomeado para Cargo em comissão</t>
  </si>
  <si>
    <t>Eviston Borges Pinto</t>
  </si>
  <si>
    <t>6.3.1</t>
  </si>
  <si>
    <t>Danielle Aparecida de Souza Rodrigues</t>
  </si>
  <si>
    <t>6.3.2</t>
  </si>
  <si>
    <t>Bruno Zago França Diniz</t>
  </si>
  <si>
    <t>6.3.3</t>
  </si>
  <si>
    <t>Gerência de Soluções em Tecnologia da Informação</t>
  </si>
  <si>
    <t>GESOL</t>
  </si>
  <si>
    <t>Descentralizado do Ministério da Economia</t>
  </si>
  <si>
    <t>Ronaldo Carvalho de Almeida Filho</t>
  </si>
  <si>
    <t>6.3.4</t>
  </si>
  <si>
    <t>Jânio Lopes Miranda</t>
  </si>
  <si>
    <t>Servidor do Ministério da Economia</t>
  </si>
  <si>
    <t>Analista Tec. da Informação</t>
  </si>
  <si>
    <t>William Barbosa de Brito</t>
  </si>
  <si>
    <t>6.3.4.1</t>
  </si>
  <si>
    <t>Coordenação de Segurança Digital</t>
  </si>
  <si>
    <t>COSED</t>
  </si>
  <si>
    <t>Renato Ferreira Mota</t>
  </si>
  <si>
    <t>6.4</t>
  </si>
  <si>
    <t>6.4.1</t>
  </si>
  <si>
    <t>Lúcia de Fátima Teixeira Masson</t>
  </si>
  <si>
    <t>Técnico de Nível Superior</t>
  </si>
  <si>
    <t>Cláudia de Paula Monteiro Ferraz</t>
  </si>
  <si>
    <t>6.4.2</t>
  </si>
  <si>
    <t>Marcio José Sousa Paes</t>
  </si>
  <si>
    <t>Bruno Leite Reis</t>
  </si>
  <si>
    <t>6.4.3</t>
  </si>
  <si>
    <t>Coordenação de Governança, Ciência e Inteligência de Dados</t>
  </si>
  <si>
    <t>CGINT</t>
  </si>
  <si>
    <t>Anderson da Mota Ribeiro</t>
  </si>
  <si>
    <t>Danielle de Menezes Maciel Coelho</t>
  </si>
  <si>
    <t>SEGUNDA DIRETORIA</t>
  </si>
  <si>
    <t>DIRE2</t>
  </si>
  <si>
    <t>Servidor Público dos Quadors Próprios da Anvisa</t>
  </si>
  <si>
    <t>RDC 1.016</t>
  </si>
  <si>
    <t>Elkiane Macedo Rama</t>
  </si>
  <si>
    <t>128/2026</t>
  </si>
  <si>
    <t>Vitor de Goes Trindade Mello</t>
  </si>
  <si>
    <t>Nomeado para cargo em comissão</t>
  </si>
  <si>
    <t>129/2026</t>
  </si>
  <si>
    <t>Flavia Baptista Nóbrega Moreira</t>
  </si>
  <si>
    <t>130/2026</t>
  </si>
  <si>
    <t>138/2026</t>
  </si>
  <si>
    <t>139/2026</t>
  </si>
  <si>
    <t>Letícia Barel Filier</t>
  </si>
  <si>
    <t>141/2026</t>
  </si>
  <si>
    <t>Patrícia Fernandes Nantes de Castilho</t>
  </si>
  <si>
    <t>Angela Karine Fagundes de Castro</t>
  </si>
  <si>
    <t>Ângela Karinne Fagundes de Castro</t>
  </si>
  <si>
    <t>Larissa Bertollo Gomes Porto</t>
  </si>
  <si>
    <t>Gerência de Regularização de Alimentos</t>
  </si>
  <si>
    <t>Patrícia Ferrari Andreotti</t>
  </si>
  <si>
    <t>Rejane Rocha França</t>
  </si>
  <si>
    <t>Andressa Gomes de Oliveira</t>
  </si>
  <si>
    <t>Coordenação de Padrões e Regulação de Alimentos</t>
  </si>
  <si>
    <t>COPAR</t>
  </si>
  <si>
    <t>ROMILSON DE ALMEIDA</t>
  </si>
  <si>
    <t>Lorena Beatriz Tozetto</t>
  </si>
  <si>
    <t>Kellen Christina de Freitas Gissoni</t>
  </si>
  <si>
    <t>Raquel Lima e Silva</t>
  </si>
  <si>
    <t xml:space="preserve">Posto de Gestão da Qualidade e Propriedade Intelectual </t>
  </si>
  <si>
    <t>PGQPI</t>
  </si>
  <si>
    <t>Jussanã Cristina de Abreu</t>
  </si>
  <si>
    <t>Beatriz Serrapio Peres Campos</t>
  </si>
  <si>
    <t>Viviane Sayuri Mogrão Suzuki</t>
  </si>
  <si>
    <t>Kelen Carine Costa Soares</t>
  </si>
  <si>
    <t>Coordenação de Bula, Rotulagem, Registro Simplificado e Nome Comercial</t>
  </si>
  <si>
    <t>CBRES</t>
  </si>
  <si>
    <t>Talita Lopes Campos Soares</t>
  </si>
  <si>
    <t>Ana Cerúlia Moraes do Carmo</t>
  </si>
  <si>
    <t xml:space="preserve">Gerência de Avaliação da Qualidade de Medicamentos Sintéticos </t>
  </si>
  <si>
    <t>GQMED</t>
  </si>
  <si>
    <t>Dandara Braga Santana</t>
  </si>
  <si>
    <t>Andressa Moura Vieira Magalhães</t>
  </si>
  <si>
    <t>Renan Araújo Gois</t>
  </si>
  <si>
    <t>Christina Carvalho de Araújo Otto</t>
  </si>
  <si>
    <t>Christina Carvalho de Araujo Otto</t>
  </si>
  <si>
    <t>Maria del Sol Atan Galan</t>
  </si>
  <si>
    <t>Luciano Delmo de Alencar Filho</t>
  </si>
  <si>
    <t>Gerência de Medicamentos Específicos, Fitoterápicos, Dinamizados, Notificados e Gases Medicinais</t>
  </si>
  <si>
    <t>Gerência-Geral de Produtos Biológicos, Radiofármacos, Sangue, Tecidos, Células, Órgãos e Produtos de Terapias Avançadas</t>
  </si>
  <si>
    <t>GGBIO</t>
  </si>
  <si>
    <t>Daniela Vieira dos Reis Sturzenegger</t>
  </si>
  <si>
    <t>Silmara Cristiane  da Silveira Andreoli</t>
  </si>
  <si>
    <t>Júlia Diniz Calatrone</t>
  </si>
  <si>
    <t>Gerência de Sangue, Tecidos, Células, Órgãos e Produtos de Terapias Avançadas</t>
  </si>
  <si>
    <t>Christiane da Silva Costa</t>
  </si>
  <si>
    <t>Adriane Alves de Oliveira</t>
  </si>
  <si>
    <t>gemar</t>
  </si>
  <si>
    <t>Matheus Gabriel de Oliveira</t>
  </si>
  <si>
    <t>TERCEIRA DIRETORIA</t>
  </si>
  <si>
    <t>DIRE3</t>
  </si>
  <si>
    <t>Marcelo Mario Matos Moreira (Interino)</t>
  </si>
  <si>
    <t>131/2026</t>
  </si>
  <si>
    <t>132/2026</t>
  </si>
  <si>
    <t>Erica França Costa</t>
  </si>
  <si>
    <t>133/2026</t>
  </si>
  <si>
    <t>142/ 2026</t>
  </si>
  <si>
    <t>143/ 2026</t>
  </si>
  <si>
    <t>Larissa Caetano Mizutani</t>
  </si>
  <si>
    <t>144/ 2026</t>
  </si>
  <si>
    <t>Michelle Cecília dos Reis Oliveira</t>
  </si>
  <si>
    <t>145/ 2026</t>
  </si>
  <si>
    <t>Cássia de Fátima Rangel Fernandes</t>
  </si>
  <si>
    <t>Tecnologista</t>
  </si>
  <si>
    <t>Danielle Christine de Souza Filadelpho</t>
  </si>
  <si>
    <t xml:space="preserve">José Uires Garcia </t>
  </si>
  <si>
    <t>Coordenação de Processos Simplificados</t>
  </si>
  <si>
    <t>Ricardo Augusto Mendes</t>
  </si>
  <si>
    <t>Marina Leal Bicelli de Aguiar</t>
  </si>
  <si>
    <t>Rodrigo Gregorio Botelho</t>
  </si>
  <si>
    <t>8.1.4</t>
  </si>
  <si>
    <t>Arthur de Souza Prado Junqueira Reis</t>
  </si>
  <si>
    <t>8.1.4.1</t>
  </si>
  <si>
    <t>8.1.4.2</t>
  </si>
  <si>
    <t>Maria Augusta Carvalho Rodrigues</t>
  </si>
  <si>
    <t>Larissa Muratori Aguiar</t>
  </si>
  <si>
    <t>8.2</t>
  </si>
  <si>
    <t>Vivian Cardoso de Morais Oliveira</t>
  </si>
  <si>
    <t>Sandro Martins Dolghi</t>
  </si>
  <si>
    <t>8.2.1</t>
  </si>
  <si>
    <t>Mariana Marins Gradim</t>
  </si>
  <si>
    <t>Márcia Cristina de Moraes Reis Ribeiro</t>
  </si>
  <si>
    <t>8.2.2</t>
  </si>
  <si>
    <t>8.2.3</t>
  </si>
  <si>
    <t>Christiane da Silva Coelho</t>
  </si>
  <si>
    <t>8.2.4</t>
  </si>
  <si>
    <t>Patrícia Francisco Branco</t>
  </si>
  <si>
    <t>Erick Parize</t>
  </si>
  <si>
    <t>Carla Catarine Pereira Nobre</t>
  </si>
  <si>
    <t>técnico em Regulação</t>
  </si>
  <si>
    <t>8.2.4.1</t>
  </si>
  <si>
    <t>8.3</t>
  </si>
  <si>
    <t>8.3.1</t>
  </si>
  <si>
    <t>Patrícia Aleksitch Castello Branco</t>
  </si>
  <si>
    <t>8.4</t>
  </si>
  <si>
    <t>Gerência-Geral de Cosméticos e Saneantes</t>
  </si>
  <si>
    <t>Bruno Gonçalves Araújo Rios</t>
  </si>
  <si>
    <t>Rodrigo Abrão Veloso Taveira</t>
  </si>
  <si>
    <t>8.4.1</t>
  </si>
  <si>
    <t>Coordenação de Registro de Cosméticos e Saneantes</t>
  </si>
  <si>
    <t>CRCOS</t>
  </si>
  <si>
    <t>QUARTA DIRETORIA</t>
  </si>
  <si>
    <t>DIRE4</t>
  </si>
  <si>
    <t>Daniel Meirelles Fernandes Pereira</t>
  </si>
  <si>
    <t>Servidor Requisitado ANS</t>
  </si>
  <si>
    <t>Leandro Rodrigues Pereira</t>
  </si>
  <si>
    <t>125/ 2026</t>
  </si>
  <si>
    <t>126/ 2026</t>
  </si>
  <si>
    <t>127/ 2026</t>
  </si>
  <si>
    <t>Camila Gonçalves Moreira</t>
  </si>
  <si>
    <t>Patricia Kott Tomazett</t>
  </si>
  <si>
    <t>135/ 2026</t>
  </si>
  <si>
    <t>Ana Claudia Souza Barros</t>
  </si>
  <si>
    <t>136/ 2026</t>
  </si>
  <si>
    <t>Liane Torres Venturini</t>
  </si>
  <si>
    <t>Patrícia Cristina Antunes Sebastião</t>
  </si>
  <si>
    <t xml:space="preserve">Coordenação da Farmacopeia </t>
  </si>
  <si>
    <t>Thaís Corrêa Rocha</t>
  </si>
  <si>
    <t>Riviane Matos Gonçalves</t>
  </si>
  <si>
    <t>Liana Tieko Evangelista Kusano Fonseca</t>
  </si>
  <si>
    <t>Servidor Público do Quadro Específico da Anvisa</t>
  </si>
  <si>
    <t>Alessandra Pessoa</t>
  </si>
  <si>
    <t>Jean Carlo de Miranda</t>
  </si>
  <si>
    <t>9.3.1</t>
  </si>
  <si>
    <t>Flávia Soares Rezende Morais</t>
  </si>
  <si>
    <t>9.3.2</t>
  </si>
  <si>
    <t>Allane Daynara Sobrinho Carvalho</t>
  </si>
  <si>
    <t>9.3.3</t>
  </si>
  <si>
    <t>Taciane Pimentel da Silva</t>
  </si>
  <si>
    <t>9.3.4</t>
  </si>
  <si>
    <t>Renato Lopes Hurtado</t>
  </si>
  <si>
    <t>Cyro Barbosa Caldeira</t>
  </si>
  <si>
    <t>9.3.4.1</t>
  </si>
  <si>
    <t>Coordenação de Certificação de Fabricantes de Medicamentos e de Produtos Biológicos e Insumos Farmacêuticos</t>
  </si>
  <si>
    <t>CCMED</t>
  </si>
  <si>
    <t>Ihatanderson Alves da Silva</t>
  </si>
  <si>
    <t>Nériton Ribeiro de Souza</t>
  </si>
  <si>
    <t>Rafael Filiacci Bovi</t>
  </si>
  <si>
    <t>9.3.4.2</t>
  </si>
  <si>
    <t>Coordenação de Fiscalização Sanitária de Medicamentos, Produtos Biológicos e Insumos Farmacêuticos</t>
  </si>
  <si>
    <t>CFMED</t>
  </si>
  <si>
    <t>Fabrício Carneiro de Oliveira</t>
  </si>
  <si>
    <t xml:space="preserve">Eduardo Agostinho Freitas Fernandes </t>
  </si>
  <si>
    <t>9.3.4.3</t>
  </si>
  <si>
    <t>Coordenação de Fiscalização de Desabastecimento de Medicamentos</t>
  </si>
  <si>
    <t>CDMED</t>
  </si>
  <si>
    <t>9.3.5</t>
  </si>
  <si>
    <t>Gerência de Inspeção e Fiscalização Sanitária de Alimentos, Saneantes e Cosméticos</t>
  </si>
  <si>
    <t>GIASC</t>
  </si>
  <si>
    <t xml:space="preserve">	
Márcia Gonçalves de Oliveira </t>
  </si>
  <si>
    <t>Fernanda Horne da  Cruz</t>
  </si>
  <si>
    <t>9.3.5.1</t>
  </si>
  <si>
    <t>Coordenação de Inspeção e Fiscalização Sanitária de Alimentos</t>
  </si>
  <si>
    <t>COALI</t>
  </si>
  <si>
    <t>Renata de Araújo Ferreira</t>
  </si>
  <si>
    <t>9.3.5.2</t>
  </si>
  <si>
    <t>Coordenação de Inspeção e Fiscalização Sanitária de Cosméticos e Saneantes</t>
  </si>
  <si>
    <t>Cristiano Campelo Oliveira</t>
  </si>
  <si>
    <t>Ramon Vieira Galdino</t>
  </si>
  <si>
    <t>9.3.6</t>
  </si>
  <si>
    <t>Gerência de Inspeção e Fiscalização Sanitária de Produtos para Saúde</t>
  </si>
  <si>
    <t>Leidy Anne Alves Teixeira</t>
  </si>
  <si>
    <t>Gabriel Pereira Mendes</t>
  </si>
  <si>
    <t>9.3.6.1</t>
  </si>
  <si>
    <t>Coordenação de Fiscalização Sanitária de Produtos para Saúde</t>
  </si>
  <si>
    <t>COFIS</t>
  </si>
  <si>
    <t>Andressa Simões Costa Souto</t>
  </si>
  <si>
    <t>Danilo Monteiro Abe</t>
  </si>
  <si>
    <t>9.3.6.2</t>
  </si>
  <si>
    <t>Coordenação de Certificação de Fabricantes de Produtos para Saúde</t>
  </si>
  <si>
    <t>COCER</t>
  </si>
  <si>
    <t xml:space="preserve">Maria Elisa Araujo Pessoa </t>
  </si>
  <si>
    <t>9.3.6.3</t>
  </si>
  <si>
    <t>Coordenação do Programa de Auditoria Única de Produtos para Saúde</t>
  </si>
  <si>
    <t>CAUPS</t>
  </si>
  <si>
    <t>Benefran Junio da Silva Bezerra</t>
  </si>
  <si>
    <t>Marcos Paulo Barbosa Juca</t>
  </si>
  <si>
    <t>QUINTA DIRETORIA</t>
  </si>
  <si>
    <t>DIRE5</t>
  </si>
  <si>
    <t>Thiago Lopes Cardoso Campos</t>
  </si>
  <si>
    <t>Nomeado em Cargo em Comissão</t>
  </si>
  <si>
    <t>Allan Nuno Alves de Sousa</t>
  </si>
  <si>
    <t>Nomeado em cargo em comissão</t>
  </si>
  <si>
    <t>Emanuela Anselmo Vieira de Miranda</t>
  </si>
  <si>
    <t>Thays Rocha de Carvalho</t>
  </si>
  <si>
    <t>Servidora da EBSERH</t>
  </si>
  <si>
    <t>Diana Graziele dos Santos</t>
  </si>
  <si>
    <t>Flávia Neves Rocha Alves</t>
  </si>
  <si>
    <t xml:space="preserve">	
Viviane Vilela Marques Barreiros</t>
  </si>
  <si>
    <t>Ana Cleire Ferreira de Oliveira Gomes de Araujo</t>
  </si>
  <si>
    <t>Marina Ferreira Gonçalves</t>
  </si>
  <si>
    <t>10.1.1</t>
  </si>
  <si>
    <t>Gerência de Hemo e Biovigilância e Vigilância Pós-Uso de Alimentos, Cosméticos e Produtos Saneantes</t>
  </si>
  <si>
    <t>Glaucia Pacheco Buffon</t>
  </si>
  <si>
    <t>10.1.2</t>
  </si>
  <si>
    <t>Fabiano Romanholo Ferreira</t>
  </si>
  <si>
    <t xml:space="preserve">Nomeado/Tecnologista </t>
  </si>
  <si>
    <t>Maria Glória Vicente</t>
  </si>
  <si>
    <t>Claudia Cristina Santiago Gomes</t>
  </si>
  <si>
    <t>10.1.3</t>
  </si>
  <si>
    <t xml:space="preserve">Gerência de Farmacovigilância </t>
  </si>
  <si>
    <t xml:space="preserve">Gerência de Produtos Controlados </t>
  </si>
  <si>
    <t>Thiago Brasil Silvério</t>
  </si>
  <si>
    <t>10.2.1</t>
  </si>
  <si>
    <t>Moema Luisa Silva Macêdo</t>
  </si>
  <si>
    <t>Elmo da Silva Santana</t>
  </si>
  <si>
    <t xml:space="preserve">Gerência-Geral de Vigilância Sanitária de Portos, Aeroportos, Fronteiras e Recintos Alfandegados </t>
  </si>
  <si>
    <t>Michelle Werneck de Oliveira</t>
  </si>
  <si>
    <t>Lorena Cristiane da Silva Souza</t>
  </si>
  <si>
    <t>Rosangela Silva Duarte</t>
  </si>
  <si>
    <t>10.3.1</t>
  </si>
  <si>
    <t>Coordenação de Vigilância Epidemiológica em Portos, Aeroportos, Fronteiras e Recintos Alfandegados</t>
  </si>
  <si>
    <t>COVIG</t>
  </si>
  <si>
    <t xml:space="preserve">Noemi Melo Cabral </t>
  </si>
  <si>
    <t>Fernanda Bezerra de Oliveira</t>
  </si>
  <si>
    <t>Claudia Maria da Costa Souza</t>
  </si>
  <si>
    <t>10.3.1.1</t>
  </si>
  <si>
    <t xml:space="preserve">Posto de Emissão de Certificado Internacional de Vacinação ou Profilaxia </t>
  </si>
  <si>
    <t>PVCIV</t>
  </si>
  <si>
    <t>Felipe Machado Ribeiro de Sousa</t>
  </si>
  <si>
    <t>10.3..2</t>
  </si>
  <si>
    <t>Coordenação de Monitoramento de Infrações Sanitárias em Portos, Aeroportos, Fronteiras e Recintos Alfandegados</t>
  </si>
  <si>
    <t>CMPAF</t>
  </si>
  <si>
    <t>Patrícia Domingues Masera</t>
  </si>
  <si>
    <t>Anna Luisa Zago Lóes de Albuquerque</t>
  </si>
  <si>
    <t>10.3.3</t>
  </si>
  <si>
    <t xml:space="preserve">Gerência de Controle Sanitário de Produtos em Portos, Aeroportos,  Fronteiras e Recintos Alfandegados </t>
  </si>
  <si>
    <t>Sylviann Marcelle Gonçalves de Souza</t>
  </si>
  <si>
    <t>Tânia Evangelista Silva Carneiro</t>
  </si>
  <si>
    <t xml:space="preserve">João Gregório de Oliveira Júnior </t>
  </si>
  <si>
    <t>10.3.3.1</t>
  </si>
  <si>
    <t>Posto de Anuência de Importação de Produtos para Saúde</t>
  </si>
  <si>
    <t>PAFPS</t>
  </si>
  <si>
    <t>Albanita Maria Bezerra</t>
  </si>
  <si>
    <t>10.3.3.2</t>
  </si>
  <si>
    <t>Posto de Anuência de Importação de Medicamentos</t>
  </si>
  <si>
    <t>PAFME</t>
  </si>
  <si>
    <t>Ana Flávia Vieira Dias da Costa</t>
  </si>
  <si>
    <t>Patrícia Basílio Medeiros Carpes</t>
  </si>
  <si>
    <t>10.3.3.3</t>
  </si>
  <si>
    <t>Posto de Anuência de Importação de Alimentos, Cosméticos, Saneantes e Outros</t>
  </si>
  <si>
    <t>PAFAL</t>
  </si>
  <si>
    <t>Gustavo Tayar Peres</t>
  </si>
  <si>
    <t>Juliana de Melos Couto de Almeida</t>
  </si>
  <si>
    <t>10.3.3.4</t>
  </si>
  <si>
    <t xml:space="preserve">Posto de Anuência de Importação por Remessa Expressa e Remessa Postal  </t>
  </si>
  <si>
    <t>PAFRE</t>
  </si>
  <si>
    <t xml:space="preserve">Lilian Santos Prado </t>
  </si>
  <si>
    <t>10.3.4</t>
  </si>
  <si>
    <t>Coordenação de Controle Sanitário e Fiscalização de Empresas, Infraestrutura e Meios de Transporte em Portos, Aeroportos, Fronteiras e Recintos Alfandegados</t>
  </si>
  <si>
    <t>CFPAF</t>
  </si>
  <si>
    <t>Camila Fracalossi Rediguieri</t>
  </si>
  <si>
    <t>Mayara Chaves Faria Brina</t>
  </si>
  <si>
    <t>Caroline Nayanna Rodrigues Santos</t>
  </si>
  <si>
    <t>Sara Fabiana Bittencourt de Aguiar</t>
  </si>
  <si>
    <t>10.3.4.1</t>
  </si>
  <si>
    <t>Posto Virtual de Autorização de Funcionamento de Empresas em Portos, Aeroportos, Fronteiras e Recintos Alfandegados</t>
  </si>
  <si>
    <t>PVAFE</t>
  </si>
  <si>
    <t>Cleonice Moreira Cordeiro</t>
  </si>
  <si>
    <t>10.3.5</t>
  </si>
  <si>
    <t>Coordenação de Gestão da Qualidade do Processo de Inspeção e Fiscalização em Portos, Aeroportos, Fronteiras e Recintos Alfandegados</t>
  </si>
  <si>
    <t>COPIS</t>
  </si>
  <si>
    <t>Thais Mesquita do Couto Araújo</t>
  </si>
  <si>
    <t>Victor Gustavo Santos Gabas</t>
  </si>
  <si>
    <t>10.3.6</t>
  </si>
  <si>
    <t>Coordenação Regional de Vigilância Sanitária de Portos, Aeroportos, Fronteiras e Recintos Alfandegados do Norte</t>
  </si>
  <si>
    <t>CRPAF - N</t>
  </si>
  <si>
    <t>Coordenador Regional</t>
  </si>
  <si>
    <t>Jerfeson Nepumuceno Caldas</t>
  </si>
  <si>
    <t>10.3.6.1</t>
  </si>
  <si>
    <t>Coordenação Estadual de Vigilância Sanitária de Portos, Aeroportos, Fronteiras e Recintos Alfandegados do Acre</t>
  </si>
  <si>
    <t>CVPAF - AC</t>
  </si>
  <si>
    <t>Coordenador Estadual</t>
  </si>
  <si>
    <t>10.3.6.2</t>
  </si>
  <si>
    <t>Coordenação Estadual de Vigilância Sanitária de Portos, Aeroportos, Fronteiras e Recintos Alfandegados do Amapá</t>
  </si>
  <si>
    <t>CVPAF - AP</t>
  </si>
  <si>
    <t>10.3.6.3</t>
  </si>
  <si>
    <t>Coordenação Estadual de Vigilância Sanitária de Portos, Aeroportos, Fronteiras e Recintos Alfandegados do Amazonas</t>
  </si>
  <si>
    <t>CVPAF - AM</t>
  </si>
  <si>
    <t>10.3.6.4</t>
  </si>
  <si>
    <t>Coordenação Estadual de Vigilância Sanitária de Portos, Aeroportos, Fronteiras e Recintos Alfandegados do Pará</t>
  </si>
  <si>
    <t>CVPAF - PA</t>
  </si>
  <si>
    <t>Augusto  dos Anjos Peiche</t>
  </si>
  <si>
    <t>Tertuliano da Silva Montão Neto</t>
  </si>
  <si>
    <t>10.3.6.5</t>
  </si>
  <si>
    <t>Coordenação Estadual de Vigilância Sanitária de Portos, Aeroportos, Fronteiras e Recintos Alfandegados Rondônia</t>
  </si>
  <si>
    <t>CVPAF - RO</t>
  </si>
  <si>
    <t>Paulo Sérgio Souza Marques</t>
  </si>
  <si>
    <t>Newton Souza Serrão Junior</t>
  </si>
  <si>
    <t>10.3.6.6</t>
  </si>
  <si>
    <t>Coordenação Estadual de Vigilância Sanitária de Portos, Aeroportos, Fronteiras e Recintos Alfandegados Roraima</t>
  </si>
  <si>
    <t>CVPAF - RR</t>
  </si>
  <si>
    <t>Solange Almeida Moraes</t>
  </si>
  <si>
    <t>10.3.6.6.1</t>
  </si>
  <si>
    <t>PVPAF</t>
  </si>
  <si>
    <t>10.3.7</t>
  </si>
  <si>
    <t>Coordenação Regional de Vigilância Sanitária de Portos, Aeroportos, Fronteiras e Recintos Alfandegados do Nordeste</t>
  </si>
  <si>
    <t>CRPAF - NE</t>
  </si>
  <si>
    <t>Antônio Henrique Vieira de Menezes</t>
  </si>
  <si>
    <t>Mario Eduardo Medeiros e Silva</t>
  </si>
  <si>
    <t>10.3.7.1</t>
  </si>
  <si>
    <t>Coordenação Estadual de Vigilância Sanitária de Portos, Aeroportos, Fronteiras e Recintos Alfandegados de Alagoas</t>
  </si>
  <si>
    <t>CVPAF - AL</t>
  </si>
  <si>
    <t>10.3.7.2</t>
  </si>
  <si>
    <t>Coordenação Estadual de Vigilância Sanitária de Portos, Aeroportos, Fronteiras e Recintos Alfandegados da Bahia</t>
  </si>
  <si>
    <t>CVPAF - BA</t>
  </si>
  <si>
    <t>Eronilson Costa</t>
  </si>
  <si>
    <t>Ana Cláudia de Sá Teles Minnaert</t>
  </si>
  <si>
    <t>10.3.7.3</t>
  </si>
  <si>
    <t>Coordenação Estadual de Vigilância Sanitária de Portos, Aeroportos, Fronteiras e Recintos Alfandegados do Ceará</t>
  </si>
  <si>
    <t>CVPAF - CE</t>
  </si>
  <si>
    <t>10.3.7.4</t>
  </si>
  <si>
    <t>Coordenação Estadual de Vigilância Sanitária de Portos, Aeroportos, Fronteiras e Recintos Alfandegados do Maranhão</t>
  </si>
  <si>
    <t>CVPAF - MA</t>
  </si>
  <si>
    <t>10.3.7.5</t>
  </si>
  <si>
    <t>Coordenação Estadual de Vigilância Sanitária de Portos, Aeroportos, Fronteiras e Recintos Alfandegados da Paraíba</t>
  </si>
  <si>
    <t>CVPAF - PB</t>
  </si>
  <si>
    <t>Christiane dos Santos Teixeira Delphin</t>
  </si>
  <si>
    <t>Laércio Rodrigues Marques</t>
  </si>
  <si>
    <t>10.3.7.6</t>
  </si>
  <si>
    <t>Coordenação Estadual de Vigilância Sanitária de Portos, Aeroportos, Fronteiras e Recintos Alfandegados de Pernambuco</t>
  </si>
  <si>
    <t>CVPAF - PE</t>
  </si>
  <si>
    <t>10.3.7.7</t>
  </si>
  <si>
    <t>Coordenação Estadual de Vigilância Sanitária de Portos, Aeroportos, Fronteiras e Recintos Alfandegados do Piauí</t>
  </si>
  <si>
    <t>CVPAF - PI</t>
  </si>
  <si>
    <t>Maria da Conceição de Araújo Passos</t>
  </si>
  <si>
    <t>10.3.7.8</t>
  </si>
  <si>
    <t>Coordenação Estadual de Vigilância Sanitária de Portos, Aeroportos, Fronteiras e Recintos Alfandegados do Rio Grande do Norte</t>
  </si>
  <si>
    <t>CVPAF - RN</t>
  </si>
  <si>
    <t>Francisco Canindé Gerlândio de Souza</t>
  </si>
  <si>
    <t>Thaís Jussara de Araújo Ferreira</t>
  </si>
  <si>
    <t>10.3.7.9</t>
  </si>
  <si>
    <t>Coordenação Estadual de Vigilância Sanitária de Portos, Aeroportos, Fronteiras e Recintos Alfandegados de Sergipe</t>
  </si>
  <si>
    <t>CVPAF - SE</t>
  </si>
  <si>
    <t>Antonio Henrique Vieira de Menezes</t>
  </si>
  <si>
    <t>10.3.8</t>
  </si>
  <si>
    <t>Coordenação Regional de Vigilância Sanitária de Portos, Aeroportos, Fronteiras e Recintos Alfandegados do Goiás</t>
  </si>
  <si>
    <t>CRPAF - GO</t>
  </si>
  <si>
    <t>Nélio de Bastos Morais</t>
  </si>
  <si>
    <t>Marcio Pereira dos Santos</t>
  </si>
  <si>
    <t>10.3.8.1</t>
  </si>
  <si>
    <t>Coordenação Estadual de Vigilância Sanitária de Portos, Aeroportos, Fronteiras e Recintos Alfandegados do Distrito Federal</t>
  </si>
  <si>
    <t>CVPAF - DF</t>
  </si>
  <si>
    <t>10.3.8.2</t>
  </si>
  <si>
    <t>Coordenação Estadual de Vigilância Sanitária de Portos, Aeroportos, Fronteiras e Recintos Alfandegados Mato Grosso</t>
  </si>
  <si>
    <t>CVPAF - MT</t>
  </si>
  <si>
    <t>Paula Beatriz  Martins Barbosa</t>
  </si>
  <si>
    <t>Roni William Ferreira</t>
  </si>
  <si>
    <t>10.3.8.3</t>
  </si>
  <si>
    <t>Coordenação Estadual de Vigilância Sanitária de Portos, Aeroportos, Fronteiras e Recintos Alfandegados do Mato Grosso do Sul</t>
  </si>
  <si>
    <t>CVPAF - MS</t>
  </si>
  <si>
    <t>10.3.8.3.1</t>
  </si>
  <si>
    <t>10.3.9</t>
  </si>
  <si>
    <t>Coordenação Regional de Vigilância Sanitária de Portos, Aeroportos, Fronteiras e Recintos Alfandegados do Sul</t>
  </si>
  <si>
    <t>CRPAF - S</t>
  </si>
  <si>
    <t>Luciana Hollanda de Morais</t>
  </si>
  <si>
    <t>Lorilei de Fátima Wzorek</t>
  </si>
  <si>
    <t>10.3.9.1</t>
  </si>
  <si>
    <t>Coordenação Estadual de Vigilância Sanitária de Portos, Aeroportos, Fronteiras e Recintos Alfandegados do Paraná</t>
  </si>
  <si>
    <t>CVPAF - PR</t>
  </si>
  <si>
    <t>Katia Regina Vieira Dias</t>
  </si>
  <si>
    <t>10.3.9.1.1</t>
  </si>
  <si>
    <t>PVPAF - Foz do Iguaçu</t>
  </si>
  <si>
    <t>Vanessa Vendramini Mossi</t>
  </si>
  <si>
    <t>10.3.9.1.2</t>
  </si>
  <si>
    <t>Maria Auxiliadora Amaral</t>
  </si>
  <si>
    <t>10.3.9.2</t>
  </si>
  <si>
    <t>Coordenação Estadual de Vigilância Sanitária de Portos, Aeroportos, Fronteiras e Recintos Alfandegados do Rio Grande do Sul</t>
  </si>
  <si>
    <t>CVPAF - RS</t>
  </si>
  <si>
    <t>Luciana Kolm</t>
  </si>
  <si>
    <t>Julio Cesar Colpo da Silveira</t>
  </si>
  <si>
    <t>Julio cesar Colpo da Silveira</t>
  </si>
  <si>
    <t>10.3.9.2.1</t>
  </si>
  <si>
    <t>Carlos Roberto Magalhães Pessoa</t>
  </si>
  <si>
    <t>Joel Silva Pavão</t>
  </si>
  <si>
    <t>10.3.9.2.2</t>
  </si>
  <si>
    <t>Elvio Araújo Madrid</t>
  </si>
  <si>
    <t>10.3.9.2.3</t>
  </si>
  <si>
    <t>Carlos Eduardo Lacerda Ramalho</t>
  </si>
  <si>
    <t>José Paulo Pizani Ribeiro</t>
  </si>
  <si>
    <t>10.3.9.3</t>
  </si>
  <si>
    <t>Coordenação Estadual de Vigilância Sanitária de Portos, Aeroportos, Fronteiras e Recintos Alfandegados de Santa Catarina</t>
  </si>
  <si>
    <t>CVPAF - SC</t>
  </si>
  <si>
    <t>Vera Lucia Dal Forno</t>
  </si>
  <si>
    <t>10.3.9.3.1</t>
  </si>
  <si>
    <t>Flávio Silva de Almeida</t>
  </si>
  <si>
    <t>10.3.9.3.2</t>
  </si>
  <si>
    <t>Raimundo Nonato da Silva Menezes</t>
  </si>
  <si>
    <t>Patrícia Souza Xavier</t>
  </si>
  <si>
    <t>10.3.10</t>
  </si>
  <si>
    <t>Coordenação Regional de Vigilância Sanitária de Portos, Aeroportos, Fronteiras e Recintos Alfandegados do Rio de Janeiro</t>
  </si>
  <si>
    <t>CRPAF - RJ</t>
  </si>
  <si>
    <t>Enfermeiro</t>
  </si>
  <si>
    <t>Igor Ticchetti Kishi</t>
  </si>
  <si>
    <t>Helen Miranda da Silva</t>
  </si>
  <si>
    <t>Denise Gama Teixeira Malta de Moraes</t>
  </si>
  <si>
    <t>10.3.10.1</t>
  </si>
  <si>
    <t>PVPAF - Aeroporto do Rio de Janeiro</t>
  </si>
  <si>
    <t>Vânia Regina Câmara</t>
  </si>
  <si>
    <t>Gláucia Regina de Oliveira</t>
  </si>
  <si>
    <t>10.3.10.2</t>
  </si>
  <si>
    <t>PVPAF - Porto do Rio de Janeiro</t>
  </si>
  <si>
    <t>Maria Eleonora Iozzi da Silva</t>
  </si>
  <si>
    <t>10.3.10.3</t>
  </si>
  <si>
    <t>PVPAF - Campos dos Goytacazes</t>
  </si>
  <si>
    <t xml:space="preserve">Grace Benedita de Carvalho Martins </t>
  </si>
  <si>
    <t>José Henrique da Rosa Oliveira</t>
  </si>
  <si>
    <t>10.3.10.4</t>
  </si>
  <si>
    <t>Coordenação Estadual de Vigilância Sanitária de Portos, Aeroportos, Fronteiras e Recintos Alfandegados de Minas Gerais</t>
  </si>
  <si>
    <t>CVPAF - MG</t>
  </si>
  <si>
    <t>Antônio Carlos Canito Ghieh</t>
  </si>
  <si>
    <t>10.3.10.5</t>
  </si>
  <si>
    <t>Coordenação Estadual de Vigilância Sanitária de Portos, Aeroportos, Fronteiras e Recintos Alfandegados do Espírito Santo</t>
  </si>
  <si>
    <t>CVPAF - ES</t>
  </si>
  <si>
    <t>10.3.11</t>
  </si>
  <si>
    <t>Coordenação Regional de Vigilância Sanitária de Portos, Aeroportos, Fronteiras e Recintos Alfandegados de São Paulo</t>
  </si>
  <si>
    <t>CRPAF - SP</t>
  </si>
  <si>
    <t>Yunes Eiras Baptista</t>
  </si>
  <si>
    <t>Simone Rodrigues Cardoso</t>
  </si>
  <si>
    <t>10.3.11.1</t>
  </si>
  <si>
    <t>Évora Franco Pereira</t>
  </si>
  <si>
    <t>10.3.11.2</t>
  </si>
  <si>
    <t>Luis Anderson Machado</t>
  </si>
  <si>
    <t>10.3.11.3</t>
  </si>
  <si>
    <t>Marianna Donato Pirrone</t>
  </si>
  <si>
    <t>Edmilson Silva Diniz Filho</t>
  </si>
  <si>
    <t>João Henrique Campos de Souza</t>
  </si>
  <si>
    <t>Fernanda Cunha Monteiro de Barros</t>
  </si>
  <si>
    <t>Tatiana de Almeida Jube</t>
  </si>
  <si>
    <t>Letícia Lopes Quirino Pantoja</t>
  </si>
  <si>
    <t>Gerência Geral ou equivalente</t>
  </si>
  <si>
    <t>Subornidas Gerência Geral ou equivalente</t>
  </si>
  <si>
    <t>HISTÓRICO DE ALTERAÇÕES NA ESTRUTURA</t>
  </si>
  <si>
    <t xml:space="preserve">RDC nº 323, DOU n° 233, de 03/12/2019, Seção 1, págs. 69. </t>
  </si>
  <si>
    <t>RDC nº 334, DOU n° 12, de 17/01/2020, Seção 2, págs. 40. (definição de diretores responsáveis)</t>
  </si>
  <si>
    <t>RDC nº 410, DOU nº 145, de 30.07.2020, Seção 2, Págs. 107/108, (Alteração COGER - COGER).  (25351.921372/2020-74)</t>
  </si>
  <si>
    <t>RDCs 446 e 447, de 11 e 14/12/2020, DOUs 14 e 15/12/2020.  (25351.919815/2020-67)</t>
  </si>
  <si>
    <t>RDC nº 491, DOU nº 107, de 10/06/2021, seção 1, pág 147. (25351.906502/2021-20)</t>
  </si>
  <si>
    <t>RDC nº 585, DOU nº 235, de 15/12/2021, seção 1, página 295 (Novo RI, alteração de estrutura para adequar ao Siorg, e outras alterações) (25351.929543/2020-11)</t>
  </si>
  <si>
    <t>RDC nº 705, DOU nº 113, de 15/06/2022, seção 1, página 107 (25351.902798/2022-91)</t>
  </si>
  <si>
    <t>RDC nº 800, DOU nº 108, de 07/06/2023, seção 1, página 202 (25351.927130/2022-56)</t>
  </si>
  <si>
    <t>RDC nº 867, DOU nº 92, de 14/05/2024, seção 1, página 75-76 (25351.931081/2023-37)</t>
  </si>
  <si>
    <t>RDC 202, de 27/12/17</t>
  </si>
  <si>
    <t>GRUPO</t>
  </si>
  <si>
    <t>NÍVEL</t>
  </si>
  <si>
    <t>Qd</t>
  </si>
  <si>
    <t>Grupo 1</t>
  </si>
  <si>
    <t>Subtotal G1</t>
  </si>
  <si>
    <t>Grupo 2</t>
  </si>
  <si>
    <t>Subtotal G2</t>
  </si>
  <si>
    <t>Total</t>
  </si>
  <si>
    <t>RDC 176, de 19/09/17</t>
  </si>
  <si>
    <t>RDC 165, de 17/07/17</t>
  </si>
  <si>
    <t>RDC 154, de 02/05/17</t>
  </si>
  <si>
    <t>RDC 255, de 10/12/2018</t>
  </si>
  <si>
    <t>RDC 274, de 08/04/2019</t>
  </si>
  <si>
    <t>RDC 286, de 05/06/2019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</si>
</sst>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 &quot;* #,##0.00_);_(&quot;R$ &quot;* \(#,##0.00\);_(&quot;R$ &quot;* &quot;-&quot;??_);_(@_)"/>
    <numFmt numFmtId="165" formatCode="_(* #,##0.00_);_(* \(#,##0.00\);_(* &quot;-&quot;??_);_(@_)"/>
    <numFmt numFmtId="166" formatCode="00,000"/>
    <numFmt numFmtId="167" formatCode="_(* #,##0_);_(* \(#,##0\);_(* &quot;-&quot;??_);_(@_)"/>
    <numFmt numFmtId="168" formatCode="dd/mm/yy;@"/>
  </numFmts>
  <fonts count="37" x14ac:knownFonts="1">
    <font>
      <sz val="10"/>
      <name val="Arial"/>
    </font>
    <font>
      <sz val="10"/>
      <name val="Arial"/>
      <family val="2"/>
    </font>
    <font>
      <sz val="9"/>
      <name val="Arial Narrow"/>
      <family val="2"/>
    </font>
    <font>
      <b/>
      <sz val="9"/>
      <name val="Arial Narrow"/>
      <family val="2"/>
    </font>
    <font>
      <b/>
      <sz val="10"/>
      <name val="Arial"/>
      <family val="2"/>
    </font>
    <font>
      <sz val="10"/>
      <name val="Arial"/>
      <family val="2"/>
    </font>
    <font>
      <i/>
      <sz val="10"/>
      <name val="Arial"/>
      <family val="2"/>
    </font>
    <font>
      <b/>
      <sz val="12"/>
      <name val="Arial"/>
      <family val="2"/>
    </font>
    <font>
      <i/>
      <sz val="10"/>
      <color indexed="10"/>
      <name val="Arial"/>
      <family val="2"/>
    </font>
    <font>
      <i/>
      <sz val="9"/>
      <color indexed="10"/>
      <name val="Arial"/>
      <family val="2"/>
    </font>
    <font>
      <b/>
      <sz val="11"/>
      <name val="Arial"/>
      <family val="2"/>
    </font>
    <font>
      <i/>
      <sz val="9"/>
      <name val="Arial"/>
      <family val="2"/>
    </font>
    <font>
      <sz val="9"/>
      <name val="Arial"/>
      <family val="2"/>
    </font>
    <font>
      <b/>
      <sz val="9"/>
      <name val="Arial"/>
      <family val="2"/>
    </font>
    <font>
      <i/>
      <sz val="8"/>
      <name val="Arial"/>
      <family val="2"/>
    </font>
    <font>
      <sz val="14"/>
      <name val="Arial"/>
      <family val="2"/>
    </font>
    <font>
      <b/>
      <sz val="14"/>
      <name val="Arial"/>
      <family val="2"/>
    </font>
    <font>
      <sz val="12"/>
      <name val="Arial"/>
      <family val="2"/>
    </font>
    <font>
      <i/>
      <sz val="12"/>
      <color indexed="10"/>
      <name val="Arial"/>
      <family val="2"/>
    </font>
    <font>
      <sz val="9"/>
      <name val="Arial"/>
      <family val="2"/>
    </font>
    <font>
      <sz val="9"/>
      <color indexed="12"/>
      <name val="Arial Narrow"/>
      <family val="2"/>
    </font>
    <font>
      <sz val="9"/>
      <color indexed="8"/>
      <name val="Arial"/>
      <family val="2"/>
    </font>
    <font>
      <sz val="9"/>
      <color indexed="8"/>
      <name val="Arial Narrow"/>
      <family val="2"/>
    </font>
    <font>
      <sz val="10"/>
      <name val="Arial"/>
      <family val="2"/>
    </font>
    <font>
      <sz val="11"/>
      <color theme="1"/>
      <name val="Calibri"/>
      <family val="2"/>
      <scheme val="minor"/>
    </font>
    <font>
      <b/>
      <sz val="11"/>
      <color theme="1"/>
      <name val="Calibri"/>
      <family val="2"/>
      <scheme val="minor"/>
    </font>
    <font>
      <sz val="9"/>
      <color theme="1"/>
      <name val="Arial"/>
      <family val="2"/>
    </font>
    <font>
      <b/>
      <sz val="9"/>
      <color theme="1"/>
      <name val="Arial"/>
      <family val="2"/>
    </font>
    <font>
      <sz val="9"/>
      <color rgb="FF000000"/>
      <name val="Arial"/>
      <family val="2"/>
    </font>
    <font>
      <sz val="9"/>
      <color rgb="FFFF0000"/>
      <name val="Arial"/>
      <family val="2"/>
    </font>
    <font>
      <sz val="10"/>
      <color rgb="FF000000"/>
      <name val="Arial"/>
      <family val="2"/>
    </font>
    <font>
      <sz val="10"/>
      <color rgb="FFFF0000"/>
      <name val="Arial"/>
      <family val="2"/>
    </font>
    <font>
      <b/>
      <sz val="14"/>
      <color rgb="FFFF0000"/>
      <name val="Arial"/>
      <family val="2"/>
    </font>
    <font>
      <b/>
      <sz val="16"/>
      <color rgb="FFC00000"/>
      <name val="Arial"/>
      <family val="2"/>
    </font>
    <font>
      <sz val="9"/>
      <color rgb="FF333333"/>
      <name val="Segoe UI"/>
      <family val="2"/>
    </font>
    <font>
      <sz val="9"/>
      <color rgb="FFFF0000"/>
      <name val="Arial"/>
    </font>
    <font>
      <sz val="9"/>
      <color rgb="FF000000"/>
      <name val="Arial"/>
    </font>
  </fonts>
  <fills count="1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FFFF99"/>
        <bgColor indexed="64"/>
      </patternFill>
    </fill>
    <fill>
      <patternFill patternType="solid">
        <fgColor rgb="FFD9D9D9"/>
        <bgColor rgb="FF000000"/>
      </patternFill>
    </fill>
    <fill>
      <patternFill patternType="solid">
        <fgColor rgb="FFFFFFFF"/>
        <bgColor rgb="FF000000"/>
      </patternFill>
    </fill>
    <fill>
      <patternFill patternType="solid">
        <fgColor theme="0" tint="-0.14999847407452621"/>
        <bgColor rgb="FF000000"/>
      </patternFill>
    </fill>
    <fill>
      <patternFill patternType="solid">
        <fgColor theme="0"/>
        <bgColor rgb="FF000000"/>
      </patternFill>
    </fill>
    <fill>
      <patternFill patternType="solid">
        <fgColor theme="0" tint="-4.9989318521683403E-2"/>
        <bgColor indexed="64"/>
      </patternFill>
    </fill>
    <fill>
      <patternFill patternType="solid">
        <fgColor rgb="FFFFC00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style="double">
        <color indexed="64"/>
      </bottom>
      <diagonal/>
    </border>
    <border>
      <left style="thin">
        <color indexed="64"/>
      </left>
      <right style="double">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thin">
        <color indexed="64"/>
      </right>
      <top style="double">
        <color indexed="64"/>
      </top>
      <bottom style="double">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7">
    <xf numFmtId="0" fontId="0" fillId="0" borderId="0"/>
    <xf numFmtId="164" fontId="1" fillId="0" borderId="0" applyFont="0" applyFill="0" applyBorder="0" applyAlignment="0" applyProtection="0"/>
    <xf numFmtId="164" fontId="23" fillId="0" borderId="0" applyFont="0" applyFill="0" applyBorder="0" applyAlignment="0" applyProtection="0"/>
    <xf numFmtId="0" fontId="5" fillId="0" borderId="0"/>
    <xf numFmtId="0" fontId="24" fillId="0" borderId="0"/>
    <xf numFmtId="165" fontId="1" fillId="0" borderId="0" applyFont="0" applyFill="0" applyBorder="0" applyAlignment="0" applyProtection="0"/>
    <xf numFmtId="165" fontId="23" fillId="0" borderId="0" applyFont="0" applyFill="0" applyBorder="0" applyAlignment="0" applyProtection="0"/>
  </cellStyleXfs>
  <cellXfs count="629">
    <xf numFmtId="0" fontId="0" fillId="0" borderId="0" xfId="0"/>
    <xf numFmtId="0" fontId="0" fillId="0" borderId="0" xfId="0" applyAlignment="1">
      <alignment horizontal="left"/>
    </xf>
    <xf numFmtId="0" fontId="4" fillId="0" borderId="0" xfId="0" applyFont="1"/>
    <xf numFmtId="0" fontId="5" fillId="0" borderId="0" xfId="0" applyFont="1"/>
    <xf numFmtId="0" fontId="6" fillId="0" borderId="0" xfId="0" applyFont="1"/>
    <xf numFmtId="0" fontId="7" fillId="0" borderId="0" xfId="0" applyFont="1"/>
    <xf numFmtId="0" fontId="0" fillId="0" borderId="1" xfId="0" applyBorder="1"/>
    <xf numFmtId="0" fontId="1" fillId="0" borderId="0" xfId="0" applyFont="1"/>
    <xf numFmtId="164" fontId="0" fillId="0" borderId="0" xfId="0" applyNumberFormat="1"/>
    <xf numFmtId="165" fontId="0" fillId="0" borderId="0" xfId="0" applyNumberFormat="1"/>
    <xf numFmtId="164" fontId="0" fillId="0" borderId="2" xfId="1" applyFont="1" applyBorder="1"/>
    <xf numFmtId="0" fontId="0" fillId="0" borderId="3" xfId="0" applyBorder="1"/>
    <xf numFmtId="0" fontId="0" fillId="0" borderId="4" xfId="0" applyBorder="1"/>
    <xf numFmtId="164" fontId="0" fillId="0" borderId="5" xfId="1" applyFont="1" applyBorder="1"/>
    <xf numFmtId="0" fontId="0" fillId="0" borderId="6" xfId="0" applyBorder="1"/>
    <xf numFmtId="0" fontId="4" fillId="2" borderId="7" xfId="0" applyFont="1" applyFill="1" applyBorder="1"/>
    <xf numFmtId="164" fontId="4" fillId="2" borderId="8" xfId="1" applyFont="1" applyFill="1" applyBorder="1"/>
    <xf numFmtId="167" fontId="4" fillId="2" borderId="7" xfId="5" applyNumberFormat="1" applyFont="1" applyFill="1" applyBorder="1"/>
    <xf numFmtId="0" fontId="4" fillId="2" borderId="9" xfId="0" applyFont="1" applyFill="1" applyBorder="1" applyAlignment="1">
      <alignment horizontal="right"/>
    </xf>
    <xf numFmtId="0" fontId="4" fillId="2" borderId="10" xfId="0" applyFont="1" applyFill="1" applyBorder="1" applyAlignment="1">
      <alignment horizontal="right"/>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0" fillId="0" borderId="17" xfId="0" applyBorder="1"/>
    <xf numFmtId="0" fontId="0" fillId="0" borderId="18" xfId="0" applyBorder="1"/>
    <xf numFmtId="0" fontId="4" fillId="2" borderId="19" xfId="0" applyFont="1" applyFill="1" applyBorder="1" applyAlignment="1">
      <alignment horizontal="right"/>
    </xf>
    <xf numFmtId="0" fontId="12" fillId="0" borderId="0" xfId="0" applyFont="1"/>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2" fillId="0" borderId="4" xfId="0" applyFont="1" applyBorder="1"/>
    <xf numFmtId="0" fontId="12" fillId="0" borderId="4" xfId="0" applyFont="1" applyBorder="1" applyAlignment="1">
      <alignment horizontal="center"/>
    </xf>
    <xf numFmtId="0" fontId="12" fillId="0" borderId="21" xfId="0" applyFont="1" applyBorder="1" applyAlignment="1">
      <alignment horizontal="center"/>
    </xf>
    <xf numFmtId="0" fontId="13" fillId="0" borderId="21" xfId="0" applyFont="1" applyBorder="1" applyAlignment="1">
      <alignment horizontal="center"/>
    </xf>
    <xf numFmtId="0" fontId="12" fillId="0" borderId="3" xfId="0" applyFont="1" applyBorder="1"/>
    <xf numFmtId="0" fontId="12" fillId="0" borderId="3" xfId="0" applyFont="1" applyBorder="1" applyAlignment="1">
      <alignment horizontal="center"/>
    </xf>
    <xf numFmtId="0" fontId="12" fillId="0" borderId="22" xfId="0" applyFont="1" applyBorder="1" applyAlignment="1">
      <alignment horizontal="center"/>
    </xf>
    <xf numFmtId="0" fontId="13" fillId="0" borderId="22" xfId="0" applyFont="1" applyBorder="1" applyAlignment="1">
      <alignment horizontal="center"/>
    </xf>
    <xf numFmtId="0" fontId="13" fillId="2" borderId="7" xfId="0" applyFont="1" applyFill="1" applyBorder="1"/>
    <xf numFmtId="0" fontId="13" fillId="2" borderId="7" xfId="0" applyFont="1" applyFill="1" applyBorder="1" applyAlignment="1">
      <alignment horizontal="center"/>
    </xf>
    <xf numFmtId="0" fontId="13" fillId="2" borderId="9" xfId="0" applyFont="1" applyFill="1" applyBorder="1" applyAlignment="1">
      <alignment horizontal="center"/>
    </xf>
    <xf numFmtId="164" fontId="12" fillId="0" borderId="0" xfId="0" applyNumberFormat="1" applyFont="1"/>
    <xf numFmtId="165" fontId="12" fillId="0" borderId="23" xfId="5" applyFont="1" applyBorder="1"/>
    <xf numFmtId="165" fontId="12" fillId="0" borderId="24" xfId="5" applyFont="1" applyBorder="1"/>
    <xf numFmtId="165" fontId="13" fillId="2" borderId="25" xfId="5" applyFont="1" applyFill="1" applyBorder="1"/>
    <xf numFmtId="165" fontId="12" fillId="0" borderId="26" xfId="5" applyFont="1" applyBorder="1"/>
    <xf numFmtId="165" fontId="12" fillId="0" borderId="27" xfId="5" applyFont="1" applyBorder="1"/>
    <xf numFmtId="165" fontId="12" fillId="0" borderId="27" xfId="5" applyFont="1" applyFill="1" applyBorder="1"/>
    <xf numFmtId="165" fontId="13" fillId="2" borderId="28" xfId="5" applyFont="1" applyFill="1" applyBorder="1" applyAlignment="1">
      <alignment horizontal="right"/>
    </xf>
    <xf numFmtId="165" fontId="13" fillId="0" borderId="23" xfId="5" applyFont="1" applyFill="1" applyBorder="1"/>
    <xf numFmtId="165" fontId="13" fillId="0" borderId="24" xfId="5" applyFont="1" applyFill="1" applyBorder="1"/>
    <xf numFmtId="165" fontId="13" fillId="2" borderId="25" xfId="5" applyFont="1" applyFill="1" applyBorder="1" applyAlignment="1">
      <alignment horizontal="right"/>
    </xf>
    <xf numFmtId="165" fontId="0" fillId="0" borderId="23" xfId="5" applyFont="1" applyBorder="1"/>
    <xf numFmtId="165" fontId="0" fillId="0" borderId="24" xfId="5" applyFont="1" applyBorder="1"/>
    <xf numFmtId="165" fontId="0" fillId="0" borderId="24" xfId="5" applyFont="1" applyFill="1" applyBorder="1"/>
    <xf numFmtId="165" fontId="4" fillId="2" borderId="25" xfId="5" applyFont="1" applyFill="1" applyBorder="1" applyAlignment="1">
      <alignment horizontal="right"/>
    </xf>
    <xf numFmtId="165" fontId="0" fillId="0" borderId="5" xfId="5" applyFont="1" applyBorder="1"/>
    <xf numFmtId="165" fontId="0" fillId="0" borderId="2" xfId="5" applyFont="1" applyBorder="1"/>
    <xf numFmtId="165" fontId="0" fillId="0" borderId="2" xfId="5" applyFont="1" applyFill="1" applyBorder="1"/>
    <xf numFmtId="165" fontId="4" fillId="2" borderId="8" xfId="5" applyFont="1" applyFill="1" applyBorder="1" applyAlignment="1">
      <alignment horizontal="right"/>
    </xf>
    <xf numFmtId="165" fontId="4" fillId="0" borderId="23" xfId="5" applyFont="1" applyFill="1" applyBorder="1"/>
    <xf numFmtId="165" fontId="4" fillId="0" borderId="24" xfId="5" applyFont="1" applyFill="1" applyBorder="1"/>
    <xf numFmtId="165" fontId="0" fillId="0" borderId="26" xfId="5" applyFont="1" applyBorder="1"/>
    <xf numFmtId="165" fontId="0" fillId="0" borderId="27" xfId="5" applyFont="1" applyBorder="1"/>
    <xf numFmtId="165" fontId="0" fillId="0" borderId="27" xfId="5" applyFont="1" applyFill="1" applyBorder="1"/>
    <xf numFmtId="165" fontId="4" fillId="2" borderId="28" xfId="5" applyFont="1" applyFill="1" applyBorder="1" applyAlignment="1">
      <alignment horizontal="right"/>
    </xf>
    <xf numFmtId="0" fontId="0" fillId="2" borderId="0" xfId="0" applyFill="1"/>
    <xf numFmtId="0" fontId="16" fillId="0" borderId="0" xfId="0" applyFont="1"/>
    <xf numFmtId="0" fontId="17" fillId="0" borderId="0" xfId="0" applyFont="1"/>
    <xf numFmtId="0" fontId="6" fillId="0" borderId="0" xfId="0" applyFont="1" applyAlignment="1">
      <alignment horizontal="left"/>
    </xf>
    <xf numFmtId="0" fontId="8" fillId="0" borderId="0" xfId="0" applyFont="1" applyAlignment="1">
      <alignment horizontal="left"/>
    </xf>
    <xf numFmtId="0" fontId="6" fillId="0" borderId="0" xfId="0" applyFont="1" applyAlignment="1">
      <alignment horizontal="right"/>
    </xf>
    <xf numFmtId="0" fontId="8" fillId="0" borderId="0" xfId="0" applyFont="1" applyAlignment="1">
      <alignment horizontal="right"/>
    </xf>
    <xf numFmtId="0" fontId="15" fillId="0" borderId="0" xfId="0" applyFont="1" applyAlignment="1">
      <alignment horizontal="center" vertical="center" wrapText="1"/>
    </xf>
    <xf numFmtId="0" fontId="9" fillId="0" borderId="0" xfId="0" applyFont="1" applyAlignment="1">
      <alignment horizontal="center"/>
    </xf>
    <xf numFmtId="0" fontId="4" fillId="0" borderId="17" xfId="0" applyFont="1" applyBorder="1"/>
    <xf numFmtId="0" fontId="4" fillId="0" borderId="29" xfId="0" applyFont="1" applyBorder="1"/>
    <xf numFmtId="0" fontId="4" fillId="0" borderId="18" xfId="0" applyFont="1" applyBorder="1"/>
    <xf numFmtId="0" fontId="4" fillId="0" borderId="30" xfId="0" applyFont="1" applyBorder="1"/>
    <xf numFmtId="0" fontId="9" fillId="0" borderId="0" xfId="0" applyFont="1" applyAlignment="1">
      <alignment horizontal="right"/>
    </xf>
    <xf numFmtId="0" fontId="9" fillId="0" borderId="0" xfId="0" applyFont="1" applyAlignment="1">
      <alignment horizontal="left"/>
    </xf>
    <xf numFmtId="0" fontId="8" fillId="0" borderId="0" xfId="0" applyFont="1"/>
    <xf numFmtId="0" fontId="2" fillId="2" borderId="31" xfId="0" applyFont="1" applyFill="1" applyBorder="1" applyAlignment="1">
      <alignment vertical="center" wrapText="1"/>
    </xf>
    <xf numFmtId="0" fontId="2" fillId="2" borderId="32" xfId="0" applyFont="1" applyFill="1" applyBorder="1" applyAlignment="1">
      <alignment vertical="center" wrapText="1"/>
    </xf>
    <xf numFmtId="166" fontId="2" fillId="2" borderId="33" xfId="0" applyNumberFormat="1" applyFont="1" applyFill="1" applyBorder="1" applyAlignment="1">
      <alignment horizontal="right" vertical="center" wrapText="1"/>
    </xf>
    <xf numFmtId="0" fontId="2" fillId="0" borderId="31" xfId="0" applyFont="1" applyBorder="1" applyAlignment="1">
      <alignment vertical="center" wrapText="1"/>
    </xf>
    <xf numFmtId="0" fontId="19" fillId="0" borderId="0" xfId="0" applyFont="1" applyAlignment="1">
      <alignment vertical="center" wrapText="1"/>
    </xf>
    <xf numFmtId="0" fontId="3" fillId="0" borderId="9" xfId="0" applyFont="1" applyBorder="1" applyAlignment="1">
      <alignment horizontal="center"/>
    </xf>
    <xf numFmtId="0" fontId="3" fillId="0" borderId="34" xfId="0" applyFont="1" applyBorder="1" applyAlignment="1">
      <alignment horizontal="center"/>
    </xf>
    <xf numFmtId="0" fontId="3" fillId="0" borderId="10" xfId="0" applyFont="1" applyBorder="1" applyAlignment="1">
      <alignment horizontal="center"/>
    </xf>
    <xf numFmtId="166" fontId="3" fillId="0" borderId="9" xfId="0" applyNumberFormat="1" applyFont="1" applyBorder="1" applyAlignment="1">
      <alignment horizontal="center"/>
    </xf>
    <xf numFmtId="14" fontId="3" fillId="0" borderId="10" xfId="0" applyNumberFormat="1" applyFont="1" applyBorder="1" applyAlignment="1">
      <alignment horizontal="center"/>
    </xf>
    <xf numFmtId="0" fontId="3" fillId="2" borderId="0" xfId="0" applyFont="1" applyFill="1" applyAlignment="1">
      <alignment horizontal="justify" vertical="center" wrapText="1"/>
    </xf>
    <xf numFmtId="0" fontId="2" fillId="0" borderId="1" xfId="0" applyFont="1" applyBorder="1" applyAlignment="1">
      <alignment vertical="center" wrapText="1"/>
    </xf>
    <xf numFmtId="166"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2" fillId="2" borderId="1" xfId="0" applyFont="1" applyFill="1" applyBorder="1" applyAlignment="1">
      <alignment vertical="center" wrapText="1"/>
    </xf>
    <xf numFmtId="166" fontId="2" fillId="2" borderId="1" xfId="0" applyNumberFormat="1" applyFont="1" applyFill="1" applyBorder="1" applyAlignment="1">
      <alignment horizontal="right" vertical="center" wrapText="1"/>
    </xf>
    <xf numFmtId="0" fontId="2" fillId="2" borderId="1" xfId="0" applyFont="1" applyFill="1" applyBorder="1" applyAlignment="1">
      <alignment horizontal="right" vertical="center" wrapText="1"/>
    </xf>
    <xf numFmtId="0" fontId="2" fillId="0" borderId="22" xfId="0" applyFont="1" applyBorder="1" applyAlignment="1">
      <alignment horizontal="justify" vertical="center" wrapText="1"/>
    </xf>
    <xf numFmtId="0" fontId="2" fillId="2" borderId="22" xfId="0" applyFont="1" applyFill="1" applyBorder="1" applyAlignment="1">
      <alignment horizontal="justify" vertical="center" wrapText="1"/>
    </xf>
    <xf numFmtId="0" fontId="2" fillId="0" borderId="2" xfId="0" applyFont="1" applyBorder="1" applyAlignment="1">
      <alignment vertical="center" wrapText="1"/>
    </xf>
    <xf numFmtId="0" fontId="2" fillId="2" borderId="2" xfId="0" applyFont="1" applyFill="1" applyBorder="1" applyAlignment="1">
      <alignment vertical="center" wrapText="1"/>
    </xf>
    <xf numFmtId="0" fontId="3" fillId="2" borderId="5" xfId="0" applyFont="1" applyFill="1" applyBorder="1" applyAlignment="1">
      <alignment vertical="center" wrapText="1"/>
    </xf>
    <xf numFmtId="0" fontId="2" fillId="0" borderId="22" xfId="0" applyFont="1" applyBorder="1" applyAlignment="1">
      <alignment horizontal="left" vertical="center" wrapText="1"/>
    </xf>
    <xf numFmtId="0" fontId="2" fillId="2" borderId="22" xfId="0" applyFont="1" applyFill="1" applyBorder="1" applyAlignment="1">
      <alignment horizontal="left" vertical="center" wrapText="1"/>
    </xf>
    <xf numFmtId="14" fontId="3" fillId="0" borderId="25" xfId="0" applyNumberFormat="1" applyFont="1" applyBorder="1" applyAlignment="1">
      <alignment horizontal="center"/>
    </xf>
    <xf numFmtId="0" fontId="2" fillId="2" borderId="35" xfId="0" applyFont="1" applyFill="1" applyBorder="1" applyAlignment="1">
      <alignment horizontal="right" vertical="center" wrapText="1"/>
    </xf>
    <xf numFmtId="0" fontId="2" fillId="0" borderId="24" xfId="0" applyFont="1" applyBorder="1" applyAlignment="1">
      <alignment horizontal="right" vertical="center" wrapText="1"/>
    </xf>
    <xf numFmtId="0" fontId="2" fillId="2" borderId="24"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0" fillId="2" borderId="2" xfId="0" applyFont="1" applyFill="1" applyBorder="1" applyAlignment="1">
      <alignment vertical="center" wrapText="1"/>
    </xf>
    <xf numFmtId="0" fontId="3" fillId="0" borderId="8" xfId="0" applyFont="1" applyBorder="1"/>
    <xf numFmtId="0" fontId="3" fillId="0" borderId="9" xfId="0" applyFont="1" applyBorder="1"/>
    <xf numFmtId="0" fontId="3" fillId="0" borderId="25" xfId="0" applyFont="1" applyBorder="1" applyAlignment="1">
      <alignment horizontal="center"/>
    </xf>
    <xf numFmtId="0" fontId="4" fillId="0" borderId="0" xfId="0" applyFont="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3" fillId="0" borderId="38" xfId="0" applyFont="1" applyBorder="1" applyAlignment="1">
      <alignment horizontal="center"/>
    </xf>
    <xf numFmtId="0" fontId="13" fillId="0" borderId="37" xfId="0" applyFont="1" applyBorder="1" applyAlignment="1">
      <alignment horizontal="center" wrapText="1"/>
    </xf>
    <xf numFmtId="14" fontId="13" fillId="0" borderId="39" xfId="0" applyNumberFormat="1" applyFont="1" applyBorder="1" applyAlignment="1">
      <alignment horizontal="center"/>
    </xf>
    <xf numFmtId="14" fontId="13" fillId="0" borderId="40" xfId="0" applyNumberFormat="1" applyFont="1" applyBorder="1" applyAlignment="1">
      <alignment horizontal="center"/>
    </xf>
    <xf numFmtId="0" fontId="13" fillId="0" borderId="39" xfId="0" applyFont="1" applyBorder="1" applyAlignment="1">
      <alignment horizontal="center"/>
    </xf>
    <xf numFmtId="14" fontId="13" fillId="0" borderId="36" xfId="0" applyNumberFormat="1" applyFont="1" applyBorder="1" applyAlignment="1">
      <alignment horizontal="center"/>
    </xf>
    <xf numFmtId="0" fontId="12" fillId="3" borderId="22" xfId="0" applyFont="1" applyFill="1" applyBorder="1" applyAlignment="1">
      <alignment horizontal="justify" vertical="center"/>
    </xf>
    <xf numFmtId="0" fontId="21" fillId="3" borderId="1" xfId="0" applyFont="1" applyFill="1" applyBorder="1" applyAlignment="1">
      <alignment vertical="center"/>
    </xf>
    <xf numFmtId="0" fontId="12" fillId="3" borderId="41" xfId="0" applyFont="1" applyFill="1" applyBorder="1" applyAlignment="1">
      <alignment horizontal="right" vertical="center"/>
    </xf>
    <xf numFmtId="0" fontId="2" fillId="3" borderId="35" xfId="0" applyFont="1" applyFill="1" applyBorder="1" applyAlignment="1">
      <alignment vertical="center"/>
    </xf>
    <xf numFmtId="0" fontId="2" fillId="3" borderId="22" xfId="0" applyFont="1" applyFill="1" applyBorder="1" applyAlignment="1">
      <alignment vertical="center"/>
    </xf>
    <xf numFmtId="0" fontId="26" fillId="3" borderId="1" xfId="0" applyFont="1" applyFill="1" applyBorder="1" applyAlignment="1">
      <alignment vertical="center"/>
    </xf>
    <xf numFmtId="0" fontId="12" fillId="3" borderId="22" xfId="0" applyFont="1" applyFill="1" applyBorder="1" applyAlignment="1">
      <alignment vertical="center"/>
    </xf>
    <xf numFmtId="0" fontId="3" fillId="3" borderId="42" xfId="0" applyFont="1" applyFill="1" applyBorder="1" applyAlignment="1">
      <alignment horizontal="left" vertical="center"/>
    </xf>
    <xf numFmtId="0" fontId="2" fillId="3" borderId="2" xfId="0" applyFont="1" applyFill="1" applyBorder="1" applyAlignment="1">
      <alignment horizontal="left" vertical="center"/>
    </xf>
    <xf numFmtId="0" fontId="26" fillId="3" borderId="22" xfId="0" applyFont="1" applyFill="1" applyBorder="1" applyAlignment="1">
      <alignment vertical="center"/>
    </xf>
    <xf numFmtId="0" fontId="12" fillId="3" borderId="1" xfId="0" applyFont="1" applyFill="1" applyBorder="1" applyAlignment="1">
      <alignment horizontal="right" vertical="center"/>
    </xf>
    <xf numFmtId="0" fontId="2" fillId="3" borderId="40" xfId="0" applyFont="1" applyFill="1" applyBorder="1" applyAlignment="1">
      <alignment horizontal="left" vertical="center"/>
    </xf>
    <xf numFmtId="0" fontId="12" fillId="3" borderId="22" xfId="0" applyFont="1" applyFill="1" applyBorder="1" applyAlignment="1">
      <alignment horizontal="left" vertical="center"/>
    </xf>
    <xf numFmtId="0" fontId="2" fillId="3" borderId="24" xfId="0" applyFont="1" applyFill="1" applyBorder="1" applyAlignment="1">
      <alignment vertical="center"/>
    </xf>
    <xf numFmtId="0" fontId="2" fillId="3" borderId="22" xfId="0" applyFont="1" applyFill="1" applyBorder="1" applyAlignment="1">
      <alignment horizontal="left" vertical="center"/>
    </xf>
    <xf numFmtId="0" fontId="21" fillId="3" borderId="22" xfId="0" applyFont="1" applyFill="1" applyBorder="1" applyAlignment="1">
      <alignment horizontal="justify" vertical="center"/>
    </xf>
    <xf numFmtId="0" fontId="22" fillId="3" borderId="2" xfId="0" applyFont="1" applyFill="1" applyBorder="1" applyAlignment="1">
      <alignment horizontal="left" vertical="center"/>
    </xf>
    <xf numFmtId="0" fontId="12" fillId="3" borderId="0" xfId="0" applyFont="1" applyFill="1" applyAlignment="1">
      <alignment vertical="center"/>
    </xf>
    <xf numFmtId="0" fontId="13" fillId="0" borderId="40" xfId="0" applyFont="1" applyBorder="1" applyAlignment="1">
      <alignment horizontal="center"/>
    </xf>
    <xf numFmtId="0" fontId="25" fillId="0" borderId="1" xfId="0" applyFont="1" applyBorder="1" applyAlignment="1">
      <alignment horizontal="center"/>
    </xf>
    <xf numFmtId="0" fontId="12" fillId="0" borderId="1" xfId="0" applyFont="1" applyBorder="1" applyAlignment="1">
      <alignment vertical="center" wrapText="1"/>
    </xf>
    <xf numFmtId="0" fontId="12" fillId="3" borderId="1" xfId="0" applyFont="1" applyFill="1" applyBorder="1" applyAlignment="1">
      <alignment vertical="center" wrapText="1"/>
    </xf>
    <xf numFmtId="0" fontId="12" fillId="3" borderId="41" xfId="0" applyFont="1" applyFill="1" applyBorder="1" applyAlignment="1">
      <alignment vertical="center"/>
    </xf>
    <xf numFmtId="0" fontId="12" fillId="3" borderId="1" xfId="0" applyFont="1" applyFill="1" applyBorder="1" applyAlignment="1">
      <alignment horizontal="left" vertical="center"/>
    </xf>
    <xf numFmtId="0" fontId="2" fillId="4" borderId="40" xfId="0" applyFont="1" applyFill="1" applyBorder="1" applyAlignment="1">
      <alignment horizontal="left" vertical="center"/>
    </xf>
    <xf numFmtId="0" fontId="12" fillId="4" borderId="22" xfId="0" applyFont="1" applyFill="1" applyBorder="1" applyAlignment="1">
      <alignment horizontal="justify" vertical="center"/>
    </xf>
    <xf numFmtId="0" fontId="12" fillId="4" borderId="1" xfId="0" applyFont="1" applyFill="1" applyBorder="1" applyAlignment="1">
      <alignment vertical="center"/>
    </xf>
    <xf numFmtId="0" fontId="12" fillId="4" borderId="41" xfId="0" applyFont="1" applyFill="1" applyBorder="1" applyAlignment="1">
      <alignment vertical="center"/>
    </xf>
    <xf numFmtId="0" fontId="12" fillId="4" borderId="1" xfId="0" applyFont="1" applyFill="1" applyBorder="1" applyAlignment="1">
      <alignment horizontal="left" vertical="center"/>
    </xf>
    <xf numFmtId="0" fontId="21" fillId="4" borderId="1" xfId="0" applyFont="1" applyFill="1" applyBorder="1" applyAlignment="1">
      <alignment vertical="center"/>
    </xf>
    <xf numFmtId="0" fontId="12" fillId="4" borderId="22" xfId="0" applyFont="1" applyFill="1" applyBorder="1" applyAlignment="1">
      <alignment horizontal="left" vertical="center"/>
    </xf>
    <xf numFmtId="0" fontId="12" fillId="4" borderId="1" xfId="0" applyFont="1" applyFill="1" applyBorder="1" applyAlignment="1">
      <alignment horizontal="right" vertical="center"/>
    </xf>
    <xf numFmtId="0" fontId="2" fillId="4" borderId="35" xfId="0" applyFont="1" applyFill="1" applyBorder="1" applyAlignment="1">
      <alignment vertical="center"/>
    </xf>
    <xf numFmtId="0" fontId="2" fillId="4" borderId="22" xfId="0" applyFont="1" applyFill="1" applyBorder="1" applyAlignment="1">
      <alignment vertical="center"/>
    </xf>
    <xf numFmtId="0" fontId="12" fillId="4" borderId="41" xfId="0" applyFont="1" applyFill="1" applyBorder="1" applyAlignment="1">
      <alignment horizontal="right" vertical="center"/>
    </xf>
    <xf numFmtId="0" fontId="2" fillId="4" borderId="2" xfId="0" applyFont="1" applyFill="1" applyBorder="1" applyAlignment="1">
      <alignment horizontal="left" vertical="center"/>
    </xf>
    <xf numFmtId="0" fontId="12" fillId="4" borderId="1" xfId="0" applyFont="1" applyFill="1" applyBorder="1" applyAlignment="1">
      <alignment vertical="center" wrapText="1"/>
    </xf>
    <xf numFmtId="0" fontId="2" fillId="4" borderId="24" xfId="0" applyFont="1" applyFill="1" applyBorder="1" applyAlignment="1">
      <alignment vertical="center"/>
    </xf>
    <xf numFmtId="0" fontId="2" fillId="4" borderId="22" xfId="0" applyFont="1" applyFill="1" applyBorder="1" applyAlignment="1">
      <alignment horizontal="left" vertical="center"/>
    </xf>
    <xf numFmtId="0" fontId="26" fillId="3" borderId="1" xfId="0" applyFont="1" applyFill="1" applyBorder="1" applyAlignment="1">
      <alignment horizontal="left" vertical="center" wrapText="1"/>
    </xf>
    <xf numFmtId="0" fontId="12" fillId="4" borderId="24" xfId="0" applyFont="1" applyFill="1" applyBorder="1" applyAlignment="1">
      <alignment horizontal="right" vertical="center"/>
    </xf>
    <xf numFmtId="0" fontId="12" fillId="4" borderId="1" xfId="3" applyFont="1" applyFill="1" applyBorder="1" applyAlignment="1">
      <alignment vertical="center" wrapText="1"/>
    </xf>
    <xf numFmtId="0" fontId="26" fillId="4" borderId="1" xfId="0" applyFont="1" applyFill="1" applyBorder="1" applyAlignment="1">
      <alignment vertical="center"/>
    </xf>
    <xf numFmtId="0" fontId="12" fillId="4" borderId="22" xfId="0" applyFont="1" applyFill="1" applyBorder="1" applyAlignment="1">
      <alignment horizontal="center" vertical="center"/>
    </xf>
    <xf numFmtId="0" fontId="2" fillId="4" borderId="1" xfId="0" applyFont="1" applyFill="1" applyBorder="1" applyAlignment="1">
      <alignment vertical="center"/>
    </xf>
    <xf numFmtId="0" fontId="21" fillId="4" borderId="22" xfId="0" applyFont="1" applyFill="1" applyBorder="1" applyAlignment="1">
      <alignment horizontal="justify" vertical="center"/>
    </xf>
    <xf numFmtId="0" fontId="22" fillId="4" borderId="2" xfId="0" applyFont="1" applyFill="1" applyBorder="1" applyAlignment="1">
      <alignment horizontal="left" vertical="center"/>
    </xf>
    <xf numFmtId="0" fontId="27" fillId="3" borderId="1" xfId="0" applyFont="1" applyFill="1" applyBorder="1" applyAlignment="1">
      <alignment horizontal="center" vertical="center" wrapText="1"/>
    </xf>
    <xf numFmtId="0" fontId="12" fillId="3" borderId="33" xfId="0" applyFont="1" applyFill="1" applyBorder="1" applyAlignment="1">
      <alignment vertical="center"/>
    </xf>
    <xf numFmtId="0" fontId="26" fillId="4" borderId="41" xfId="0" applyFont="1" applyFill="1" applyBorder="1" applyAlignment="1">
      <alignment vertical="center"/>
    </xf>
    <xf numFmtId="0" fontId="26" fillId="4" borderId="1" xfId="0" applyFont="1" applyFill="1" applyBorder="1" applyAlignment="1">
      <alignment horizontal="left" vertical="center" wrapText="1"/>
    </xf>
    <xf numFmtId="0" fontId="27" fillId="4" borderId="1" xfId="0" applyFont="1" applyFill="1" applyBorder="1" applyAlignment="1">
      <alignment horizontal="center" vertical="center" wrapText="1"/>
    </xf>
    <xf numFmtId="0" fontId="12" fillId="4" borderId="22" xfId="0" applyFont="1" applyFill="1" applyBorder="1" applyAlignment="1">
      <alignment vertical="center"/>
    </xf>
    <xf numFmtId="0" fontId="12" fillId="4" borderId="0" xfId="0" applyFont="1" applyFill="1" applyAlignment="1">
      <alignment vertical="center"/>
    </xf>
    <xf numFmtId="3" fontId="12" fillId="4" borderId="1" xfId="0" applyNumberFormat="1" applyFont="1" applyFill="1" applyBorder="1" applyAlignment="1">
      <alignment horizontal="right" vertical="center"/>
    </xf>
    <xf numFmtId="0" fontId="12" fillId="4" borderId="22" xfId="0" applyFont="1" applyFill="1" applyBorder="1" applyAlignment="1">
      <alignment horizontal="left" vertical="center" wrapText="1"/>
    </xf>
    <xf numFmtId="0" fontId="29" fillId="3" borderId="22" xfId="0" applyFont="1" applyFill="1" applyBorder="1" applyAlignment="1">
      <alignment horizontal="left" vertical="center"/>
    </xf>
    <xf numFmtId="14" fontId="12" fillId="4" borderId="1" xfId="0" applyNumberFormat="1" applyFont="1" applyFill="1" applyBorder="1" applyAlignment="1">
      <alignment horizontal="right" vertical="center"/>
    </xf>
    <xf numFmtId="0" fontId="12" fillId="3" borderId="22" xfId="0" applyFont="1" applyFill="1" applyBorder="1" applyAlignment="1">
      <alignment horizontal="center" vertical="center"/>
    </xf>
    <xf numFmtId="0" fontId="21" fillId="3" borderId="1" xfId="0" applyFont="1" applyFill="1" applyBorder="1" applyAlignment="1">
      <alignment horizontal="left" vertical="center"/>
    </xf>
    <xf numFmtId="0" fontId="21" fillId="4" borderId="1" xfId="0" applyFont="1" applyFill="1" applyBorder="1" applyAlignment="1">
      <alignment horizontal="left" vertical="center"/>
    </xf>
    <xf numFmtId="0" fontId="26" fillId="3" borderId="1" xfId="0" applyFont="1" applyFill="1" applyBorder="1" applyAlignment="1">
      <alignment horizontal="left" vertical="center"/>
    </xf>
    <xf numFmtId="0" fontId="26" fillId="4" borderId="1" xfId="0" applyFont="1" applyFill="1" applyBorder="1" applyAlignment="1">
      <alignment horizontal="left" vertical="center"/>
    </xf>
    <xf numFmtId="0" fontId="12" fillId="3" borderId="0" xfId="0" applyFont="1" applyFill="1" applyAlignment="1">
      <alignment horizontal="left" vertical="center"/>
    </xf>
    <xf numFmtId="0" fontId="26" fillId="3" borderId="1" xfId="0" applyFont="1" applyFill="1" applyBorder="1" applyAlignment="1">
      <alignment horizontal="center" vertical="center" wrapText="1"/>
    </xf>
    <xf numFmtId="0" fontId="12" fillId="3" borderId="33" xfId="0" applyFont="1" applyFill="1" applyBorder="1" applyAlignment="1">
      <alignment horizontal="center" vertical="center"/>
    </xf>
    <xf numFmtId="0" fontId="3" fillId="3" borderId="40" xfId="0" applyFont="1" applyFill="1" applyBorder="1" applyAlignment="1">
      <alignment horizontal="left" vertical="center"/>
    </xf>
    <xf numFmtId="0" fontId="26" fillId="3" borderId="41" xfId="0" applyFont="1" applyFill="1" applyBorder="1" applyAlignment="1">
      <alignment vertical="center"/>
    </xf>
    <xf numFmtId="0" fontId="22" fillId="3" borderId="40" xfId="0" applyFont="1" applyFill="1" applyBorder="1" applyAlignment="1">
      <alignment horizontal="left" vertical="center"/>
    </xf>
    <xf numFmtId="0" fontId="26" fillId="3" borderId="22" xfId="0" applyFont="1" applyFill="1" applyBorder="1" applyAlignment="1">
      <alignment horizontal="left" vertical="center"/>
    </xf>
    <xf numFmtId="0" fontId="21" fillId="3" borderId="22" xfId="0" applyFont="1" applyFill="1" applyBorder="1" applyAlignment="1">
      <alignment horizontal="left" vertical="center"/>
    </xf>
    <xf numFmtId="0" fontId="12" fillId="0" borderId="1" xfId="0" applyFont="1" applyBorder="1" applyAlignment="1">
      <alignment vertical="center"/>
    </xf>
    <xf numFmtId="0" fontId="26" fillId="4" borderId="1" xfId="0" applyFont="1" applyFill="1" applyBorder="1" applyAlignment="1">
      <alignment horizontal="center" vertical="center" wrapText="1"/>
    </xf>
    <xf numFmtId="14" fontId="12" fillId="4" borderId="41" xfId="0" applyNumberFormat="1" applyFont="1" applyFill="1" applyBorder="1" applyAlignment="1">
      <alignment horizontal="right" vertical="center"/>
    </xf>
    <xf numFmtId="0" fontId="12" fillId="3" borderId="43" xfId="0" applyFont="1" applyFill="1" applyBorder="1" applyAlignment="1">
      <alignment horizontal="left" vertical="center"/>
    </xf>
    <xf numFmtId="0" fontId="12" fillId="4" borderId="43" xfId="0" applyFont="1" applyFill="1" applyBorder="1" applyAlignment="1">
      <alignment horizontal="left" vertical="center"/>
    </xf>
    <xf numFmtId="0" fontId="12" fillId="3" borderId="43" xfId="0" applyFont="1" applyFill="1" applyBorder="1" applyAlignment="1">
      <alignment vertical="center"/>
    </xf>
    <xf numFmtId="0" fontId="12" fillId="4" borderId="43" xfId="0" applyFont="1" applyFill="1" applyBorder="1" applyAlignment="1">
      <alignment vertical="center" wrapText="1"/>
    </xf>
    <xf numFmtId="0" fontId="12" fillId="3" borderId="43"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 xfId="0" applyFont="1" applyFill="1" applyBorder="1" applyAlignment="1">
      <alignment vertical="center"/>
    </xf>
    <xf numFmtId="0" fontId="2" fillId="0" borderId="40" xfId="0" applyFont="1" applyBorder="1" applyAlignment="1">
      <alignment horizontal="left" vertical="center"/>
    </xf>
    <xf numFmtId="0" fontId="12" fillId="0" borderId="22" xfId="0" applyFont="1" applyBorder="1" applyAlignment="1">
      <alignment horizontal="left" vertical="center"/>
    </xf>
    <xf numFmtId="0" fontId="12" fillId="0" borderId="1" xfId="0" applyFont="1" applyBorder="1" applyAlignment="1">
      <alignment horizontal="right" vertical="center"/>
    </xf>
    <xf numFmtId="0" fontId="2" fillId="0" borderId="35" xfId="0" applyFont="1" applyBorder="1" applyAlignment="1">
      <alignment vertical="center"/>
    </xf>
    <xf numFmtId="0" fontId="2" fillId="0" borderId="22" xfId="0" applyFont="1" applyBorder="1" applyAlignment="1">
      <alignment horizontal="left" vertical="center"/>
    </xf>
    <xf numFmtId="0" fontId="26" fillId="0" borderId="1" xfId="0" applyFont="1" applyBorder="1" applyAlignment="1">
      <alignment horizontal="left" vertical="center"/>
    </xf>
    <xf numFmtId="0" fontId="12" fillId="0" borderId="43" xfId="0" applyFont="1" applyBorder="1" applyAlignment="1">
      <alignment horizontal="left" vertical="center"/>
    </xf>
    <xf numFmtId="0" fontId="12" fillId="0" borderId="41" xfId="0" applyFont="1" applyBorder="1" applyAlignment="1">
      <alignment horizontal="right" vertical="center"/>
    </xf>
    <xf numFmtId="0" fontId="12" fillId="0" borderId="0" xfId="0" applyFont="1" applyAlignment="1">
      <alignment vertical="center"/>
    </xf>
    <xf numFmtId="0" fontId="12" fillId="3" borderId="40" xfId="0" applyFont="1" applyFill="1" applyBorder="1" applyAlignment="1">
      <alignment vertical="center"/>
    </xf>
    <xf numFmtId="0" fontId="4" fillId="4" borderId="1" xfId="0" applyFont="1" applyFill="1" applyBorder="1" applyAlignment="1">
      <alignment horizontal="center" vertical="center"/>
    </xf>
    <xf numFmtId="0" fontId="4" fillId="4" borderId="1" xfId="0" applyFont="1" applyFill="1" applyBorder="1"/>
    <xf numFmtId="0" fontId="0" fillId="0" borderId="1" xfId="0" applyBorder="1" applyAlignment="1">
      <alignment wrapText="1"/>
    </xf>
    <xf numFmtId="0" fontId="4" fillId="5" borderId="1" xfId="0" applyFont="1" applyFill="1" applyBorder="1"/>
    <xf numFmtId="0" fontId="12" fillId="4" borderId="1" xfId="4" applyFont="1" applyFill="1" applyBorder="1" applyAlignment="1">
      <alignment vertical="center" wrapText="1"/>
    </xf>
    <xf numFmtId="0" fontId="12" fillId="3" borderId="1" xfId="4" applyFont="1" applyFill="1" applyBorder="1" applyAlignment="1">
      <alignment vertical="center" wrapText="1"/>
    </xf>
    <xf numFmtId="0" fontId="12" fillId="3" borderId="41" xfId="0" applyFont="1" applyFill="1" applyBorder="1" applyAlignment="1">
      <alignment vertical="center" wrapText="1"/>
    </xf>
    <xf numFmtId="0" fontId="12" fillId="4" borderId="22" xfId="0" applyFont="1" applyFill="1" applyBorder="1" applyAlignment="1">
      <alignment vertical="center" wrapText="1"/>
    </xf>
    <xf numFmtId="0" fontId="12" fillId="3" borderId="22" xfId="0" applyFont="1" applyFill="1" applyBorder="1" applyAlignment="1">
      <alignment vertical="center" wrapText="1"/>
    </xf>
    <xf numFmtId="0" fontId="12" fillId="3" borderId="43" xfId="0" applyFont="1" applyFill="1" applyBorder="1" applyAlignment="1">
      <alignment vertical="center" wrapText="1"/>
    </xf>
    <xf numFmtId="0" fontId="12" fillId="4" borderId="1" xfId="0" applyFont="1" applyFill="1" applyBorder="1"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26" fillId="4" borderId="22" xfId="0" applyFont="1" applyFill="1" applyBorder="1" applyAlignment="1">
      <alignment vertical="center" wrapText="1"/>
    </xf>
    <xf numFmtId="0" fontId="29" fillId="4" borderId="22" xfId="0" applyFont="1" applyFill="1" applyBorder="1" applyAlignment="1">
      <alignment horizontal="left" vertical="center"/>
    </xf>
    <xf numFmtId="0" fontId="26" fillId="3" borderId="2" xfId="0" applyFont="1" applyFill="1" applyBorder="1" applyAlignment="1">
      <alignment horizontal="right" vertical="center"/>
    </xf>
    <xf numFmtId="0" fontId="12" fillId="3" borderId="2" xfId="0" applyFont="1" applyFill="1" applyBorder="1" applyAlignment="1">
      <alignment horizontal="right" vertical="center"/>
    </xf>
    <xf numFmtId="0" fontId="21" fillId="4" borderId="2" xfId="0" applyFont="1" applyFill="1" applyBorder="1" applyAlignment="1">
      <alignment horizontal="right" vertical="center"/>
    </xf>
    <xf numFmtId="0" fontId="21" fillId="3" borderId="2" xfId="0" applyFont="1" applyFill="1" applyBorder="1" applyAlignment="1">
      <alignment horizontal="right" vertical="center"/>
    </xf>
    <xf numFmtId="0" fontId="12" fillId="4" borderId="2" xfId="0" applyFont="1" applyFill="1" applyBorder="1" applyAlignment="1">
      <alignment horizontal="right" vertical="center"/>
    </xf>
    <xf numFmtId="14" fontId="26" fillId="4" borderId="2" xfId="0" applyNumberFormat="1" applyFont="1" applyFill="1" applyBorder="1" applyAlignment="1">
      <alignment horizontal="right" vertical="center"/>
    </xf>
    <xf numFmtId="14" fontId="12" fillId="3" borderId="2" xfId="0" applyNumberFormat="1" applyFont="1" applyFill="1" applyBorder="1" applyAlignment="1">
      <alignment horizontal="right" vertical="center"/>
    </xf>
    <xf numFmtId="0" fontId="26" fillId="4" borderId="2" xfId="0" applyFont="1" applyFill="1" applyBorder="1" applyAlignment="1">
      <alignment horizontal="right" vertical="center"/>
    </xf>
    <xf numFmtId="0" fontId="26" fillId="0" borderId="2" xfId="0" applyFont="1" applyBorder="1" applyAlignment="1">
      <alignment horizontal="right" vertical="center"/>
    </xf>
    <xf numFmtId="14" fontId="12" fillId="4" borderId="2" xfId="0" applyNumberFormat="1" applyFont="1" applyFill="1" applyBorder="1" applyAlignment="1">
      <alignment horizontal="right" vertical="center"/>
    </xf>
    <xf numFmtId="14" fontId="12" fillId="0" borderId="2" xfId="0" applyNumberFormat="1" applyFont="1" applyBorder="1" applyAlignment="1">
      <alignment horizontal="right" vertical="center"/>
    </xf>
    <xf numFmtId="14" fontId="26" fillId="3" borderId="2" xfId="0" applyNumberFormat="1" applyFont="1" applyFill="1" applyBorder="1" applyAlignment="1">
      <alignment horizontal="right" vertical="center"/>
    </xf>
    <xf numFmtId="14" fontId="21" fillId="4" borderId="2" xfId="0" applyNumberFormat="1" applyFont="1" applyFill="1" applyBorder="1" applyAlignment="1">
      <alignment horizontal="right" vertical="center"/>
    </xf>
    <xf numFmtId="0" fontId="12" fillId="4" borderId="22" xfId="4" applyFont="1" applyFill="1" applyBorder="1" applyAlignment="1">
      <alignment vertical="center" wrapText="1"/>
    </xf>
    <xf numFmtId="0" fontId="12" fillId="3" borderId="22" xfId="4" applyFont="1" applyFill="1" applyBorder="1" applyAlignment="1">
      <alignment vertical="center" wrapText="1"/>
    </xf>
    <xf numFmtId="0" fontId="12" fillId="0" borderId="22" xfId="0" applyFont="1" applyBorder="1" applyAlignment="1">
      <alignment vertical="center" wrapText="1"/>
    </xf>
    <xf numFmtId="0" fontId="12" fillId="4" borderId="22" xfId="3" applyFont="1" applyFill="1" applyBorder="1" applyAlignment="1">
      <alignment vertical="center" wrapText="1"/>
    </xf>
    <xf numFmtId="0" fontId="21" fillId="4" borderId="22" xfId="3" applyFont="1" applyFill="1" applyBorder="1" applyAlignment="1">
      <alignment vertical="center" wrapText="1"/>
    </xf>
    <xf numFmtId="0" fontId="12" fillId="0" borderId="1" xfId="0" applyFont="1" applyBorder="1" applyAlignment="1">
      <alignment horizontal="left" vertical="center"/>
    </xf>
    <xf numFmtId="14" fontId="4" fillId="0" borderId="0" xfId="0" applyNumberFormat="1" applyFont="1" applyAlignment="1">
      <alignment horizontal="center"/>
    </xf>
    <xf numFmtId="0" fontId="12" fillId="4" borderId="22" xfId="0" applyFont="1" applyFill="1" applyBorder="1" applyAlignment="1">
      <alignment horizontal="justify" vertical="center" wrapText="1"/>
    </xf>
    <xf numFmtId="0" fontId="1" fillId="0" borderId="0" xfId="0" applyFont="1" applyAlignment="1">
      <alignment horizontal="left"/>
    </xf>
    <xf numFmtId="0" fontId="12" fillId="6" borderId="1" xfId="0" applyFont="1" applyFill="1" applyBorder="1" applyAlignment="1">
      <alignment vertical="center"/>
    </xf>
    <xf numFmtId="0" fontId="12" fillId="6" borderId="1" xfId="0" applyFont="1" applyFill="1" applyBorder="1" applyAlignment="1">
      <alignment horizontal="left" vertical="center"/>
    </xf>
    <xf numFmtId="0" fontId="28" fillId="0" borderId="0" xfId="0" applyFont="1"/>
    <xf numFmtId="49" fontId="0" fillId="0" borderId="0" xfId="0" applyNumberFormat="1" applyAlignment="1">
      <alignment horizontal="left"/>
    </xf>
    <xf numFmtId="49" fontId="13" fillId="0" borderId="37" xfId="0" applyNumberFormat="1" applyFont="1" applyBorder="1" applyAlignment="1">
      <alignment horizontal="center"/>
    </xf>
    <xf numFmtId="49" fontId="0" fillId="0" borderId="0" xfId="0" applyNumberFormat="1" applyAlignment="1">
      <alignment horizontal="left" vertical="center"/>
    </xf>
    <xf numFmtId="0" fontId="26" fillId="4" borderId="22" xfId="0" applyFont="1" applyFill="1" applyBorder="1" applyAlignment="1">
      <alignment horizontal="left" vertical="center"/>
    </xf>
    <xf numFmtId="49" fontId="0" fillId="0" borderId="0" xfId="0" applyNumberFormat="1"/>
    <xf numFmtId="49" fontId="0" fillId="0" borderId="0" xfId="0" applyNumberFormat="1" applyAlignment="1">
      <alignment vertical="center"/>
    </xf>
    <xf numFmtId="0" fontId="22" fillId="4" borderId="40" xfId="0" applyFont="1" applyFill="1" applyBorder="1" applyAlignment="1">
      <alignment horizontal="left" vertical="center"/>
    </xf>
    <xf numFmtId="0" fontId="28" fillId="4" borderId="0" xfId="0" applyFont="1" applyFill="1"/>
    <xf numFmtId="0" fontId="28" fillId="4" borderId="1" xfId="0" applyFont="1" applyFill="1" applyBorder="1"/>
    <xf numFmtId="0" fontId="30" fillId="4" borderId="0" xfId="0" applyFont="1" applyFill="1" applyAlignment="1">
      <alignment horizontal="justify" vertical="center"/>
    </xf>
    <xf numFmtId="0" fontId="12" fillId="0" borderId="2" xfId="0" applyFont="1" applyBorder="1" applyAlignment="1">
      <alignment horizontal="right" vertical="center"/>
    </xf>
    <xf numFmtId="0" fontId="28" fillId="4" borderId="0" xfId="0" applyFont="1" applyFill="1" applyAlignment="1">
      <alignment vertical="center"/>
    </xf>
    <xf numFmtId="0" fontId="12" fillId="3" borderId="22" xfId="0" applyFont="1" applyFill="1" applyBorder="1" applyAlignment="1">
      <alignment horizontal="right" vertical="center"/>
    </xf>
    <xf numFmtId="0" fontId="26" fillId="3" borderId="1" xfId="0" applyFont="1" applyFill="1" applyBorder="1" applyAlignment="1">
      <alignment horizontal="right" vertical="center"/>
    </xf>
    <xf numFmtId="0" fontId="21" fillId="4" borderId="1" xfId="0" applyFont="1" applyFill="1" applyBorder="1" applyAlignment="1">
      <alignment horizontal="right" vertical="center"/>
    </xf>
    <xf numFmtId="0" fontId="21" fillId="3" borderId="1" xfId="0" applyFont="1" applyFill="1" applyBorder="1" applyAlignment="1">
      <alignment horizontal="right" vertical="center"/>
    </xf>
    <xf numFmtId="0" fontId="12" fillId="4" borderId="22" xfId="0" applyFont="1" applyFill="1" applyBorder="1" applyAlignment="1">
      <alignment horizontal="right" vertical="center"/>
    </xf>
    <xf numFmtId="0" fontId="12" fillId="4" borderId="1" xfId="0" applyFont="1" applyFill="1" applyBorder="1" applyAlignment="1">
      <alignment horizontal="right" vertical="center" shrinkToFit="1"/>
    </xf>
    <xf numFmtId="0" fontId="12" fillId="3" borderId="1" xfId="0" applyFont="1" applyFill="1" applyBorder="1" applyAlignment="1">
      <alignment horizontal="right" vertical="center" shrinkToFit="1"/>
    </xf>
    <xf numFmtId="0" fontId="26" fillId="4" borderId="1" xfId="0" applyFont="1" applyFill="1" applyBorder="1" applyAlignment="1">
      <alignment horizontal="right" vertical="center"/>
    </xf>
    <xf numFmtId="0" fontId="26" fillId="0" borderId="1" xfId="0" applyFont="1" applyBorder="1" applyAlignment="1">
      <alignment horizontal="right" vertical="center"/>
    </xf>
    <xf numFmtId="0" fontId="21" fillId="3" borderId="22" xfId="0" applyFont="1" applyFill="1" applyBorder="1" applyAlignment="1">
      <alignment horizontal="right" vertical="center"/>
    </xf>
    <xf numFmtId="0" fontId="12" fillId="0" borderId="22" xfId="0" applyFont="1" applyBorder="1" applyAlignment="1">
      <alignment horizontal="right" vertical="center"/>
    </xf>
    <xf numFmtId="0" fontId="26" fillId="3" borderId="22" xfId="0" applyFont="1" applyFill="1" applyBorder="1" applyAlignment="1">
      <alignment horizontal="right" vertical="center"/>
    </xf>
    <xf numFmtId="0" fontId="26" fillId="4" borderId="22" xfId="0" applyFont="1" applyFill="1" applyBorder="1" applyAlignment="1">
      <alignment horizontal="right" vertical="center"/>
    </xf>
    <xf numFmtId="0" fontId="12" fillId="6" borderId="22" xfId="0" applyFont="1" applyFill="1" applyBorder="1" applyAlignment="1">
      <alignment vertical="center" wrapText="1"/>
    </xf>
    <xf numFmtId="0" fontId="26" fillId="3" borderId="1" xfId="0" applyFont="1" applyFill="1" applyBorder="1" applyAlignment="1">
      <alignment horizontal="center" vertical="center"/>
    </xf>
    <xf numFmtId="0" fontId="12" fillId="6" borderId="43" xfId="0" applyFont="1" applyFill="1" applyBorder="1" applyAlignment="1">
      <alignment vertical="center" wrapText="1"/>
    </xf>
    <xf numFmtId="0" fontId="12" fillId="6" borderId="41" xfId="0" applyFont="1" applyFill="1" applyBorder="1" applyAlignment="1">
      <alignment horizontal="right" vertical="center"/>
    </xf>
    <xf numFmtId="3" fontId="12" fillId="3" borderId="1" xfId="0" applyNumberFormat="1" applyFont="1" applyFill="1" applyBorder="1" applyAlignment="1">
      <alignment vertical="center"/>
    </xf>
    <xf numFmtId="14" fontId="12" fillId="3" borderId="1" xfId="0" applyNumberFormat="1" applyFont="1" applyFill="1" applyBorder="1" applyAlignment="1">
      <alignment horizontal="right" vertical="center"/>
    </xf>
    <xf numFmtId="0" fontId="31" fillId="0" borderId="1" xfId="0" applyFont="1" applyBorder="1"/>
    <xf numFmtId="0" fontId="12" fillId="6" borderId="22" xfId="0" applyFont="1" applyFill="1" applyBorder="1" applyAlignment="1">
      <alignment vertical="center"/>
    </xf>
    <xf numFmtId="0" fontId="26" fillId="0" borderId="1" xfId="0" applyFont="1" applyBorder="1" applyAlignment="1">
      <alignment vertical="center"/>
    </xf>
    <xf numFmtId="0" fontId="0" fillId="0" borderId="0" xfId="0" applyAlignment="1">
      <alignment horizontal="center"/>
    </xf>
    <xf numFmtId="49" fontId="1" fillId="0" borderId="0" xfId="0" applyNumberFormat="1" applyFont="1"/>
    <xf numFmtId="0" fontId="1" fillId="0" borderId="0" xfId="0" applyFont="1" applyAlignment="1">
      <alignment horizontal="left" vertical="center"/>
    </xf>
    <xf numFmtId="0" fontId="1" fillId="0" borderId="0" xfId="0" applyFont="1" applyAlignment="1">
      <alignment vertical="center"/>
    </xf>
    <xf numFmtId="0" fontId="12" fillId="6" borderId="1" xfId="0" applyFont="1" applyFill="1" applyBorder="1" applyAlignment="1">
      <alignment vertical="center" wrapText="1"/>
    </xf>
    <xf numFmtId="0" fontId="12" fillId="6" borderId="22" xfId="3" applyFont="1" applyFill="1" applyBorder="1" applyAlignment="1">
      <alignment vertical="center" wrapText="1"/>
    </xf>
    <xf numFmtId="0" fontId="12" fillId="6" borderId="1" xfId="3" applyFont="1" applyFill="1" applyBorder="1" applyAlignment="1">
      <alignment vertical="center" wrapText="1"/>
    </xf>
    <xf numFmtId="0" fontId="28" fillId="6" borderId="1" xfId="0" applyFont="1" applyFill="1" applyBorder="1" applyAlignment="1">
      <alignment vertical="center" wrapText="1"/>
    </xf>
    <xf numFmtId="0" fontId="30" fillId="0" borderId="0" xfId="0" applyFont="1"/>
    <xf numFmtId="0" fontId="29" fillId="4" borderId="1" xfId="0" applyFont="1" applyFill="1" applyBorder="1" applyAlignment="1">
      <alignment horizontal="left" vertical="center"/>
    </xf>
    <xf numFmtId="0" fontId="12" fillId="6" borderId="22" xfId="0" applyFont="1" applyFill="1" applyBorder="1" applyAlignment="1">
      <alignment horizontal="left" vertical="center"/>
    </xf>
    <xf numFmtId="0" fontId="21" fillId="0" borderId="1" xfId="0" applyFont="1" applyBorder="1" applyAlignment="1">
      <alignment horizontal="left" vertical="center"/>
    </xf>
    <xf numFmtId="0" fontId="21" fillId="0" borderId="1" xfId="0" applyFont="1" applyBorder="1" applyAlignment="1">
      <alignment vertical="center"/>
    </xf>
    <xf numFmtId="0" fontId="12" fillId="0" borderId="22" xfId="0" applyFont="1" applyBorder="1" applyAlignment="1">
      <alignment vertical="center"/>
    </xf>
    <xf numFmtId="0" fontId="27" fillId="0" borderId="1" xfId="0" applyFont="1" applyBorder="1" applyAlignment="1">
      <alignment horizontal="center" vertical="center" wrapText="1"/>
    </xf>
    <xf numFmtId="0" fontId="27" fillId="6" borderId="1" xfId="0" applyFont="1" applyFill="1" applyBorder="1" applyAlignment="1">
      <alignment horizontal="center" vertical="center" wrapText="1"/>
    </xf>
    <xf numFmtId="0" fontId="26" fillId="6" borderId="1" xfId="0" applyFont="1" applyFill="1" applyBorder="1" applyAlignment="1">
      <alignment horizontal="left" vertical="center"/>
    </xf>
    <xf numFmtId="0" fontId="26" fillId="6" borderId="1" xfId="0" applyFont="1" applyFill="1" applyBorder="1" applyAlignment="1">
      <alignment vertical="center"/>
    </xf>
    <xf numFmtId="0" fontId="28" fillId="4" borderId="0" xfId="0" applyFont="1" applyFill="1" applyAlignment="1">
      <alignment horizontal="center" vertical="center"/>
    </xf>
    <xf numFmtId="0" fontId="32" fillId="6" borderId="0" xfId="0" applyFont="1" applyFill="1" applyAlignment="1">
      <alignment horizontal="center"/>
    </xf>
    <xf numFmtId="14" fontId="32" fillId="6" borderId="0" xfId="0" applyNumberFormat="1" applyFont="1" applyFill="1" applyAlignment="1">
      <alignment horizontal="center"/>
    </xf>
    <xf numFmtId="0" fontId="12" fillId="6" borderId="1" xfId="0" applyFont="1" applyFill="1" applyBorder="1" applyAlignment="1">
      <alignment horizontal="right" vertical="center"/>
    </xf>
    <xf numFmtId="3" fontId="12" fillId="4" borderId="22" xfId="0" applyNumberFormat="1" applyFont="1" applyFill="1" applyBorder="1" applyAlignment="1">
      <alignment horizontal="right" vertical="center"/>
    </xf>
    <xf numFmtId="0" fontId="12" fillId="6" borderId="22" xfId="0" applyFont="1" applyFill="1" applyBorder="1" applyAlignment="1">
      <alignment horizontal="right" vertical="center"/>
    </xf>
    <xf numFmtId="0" fontId="12" fillId="6" borderId="2" xfId="0" applyFont="1" applyFill="1" applyBorder="1" applyAlignment="1">
      <alignment horizontal="right" vertical="center"/>
    </xf>
    <xf numFmtId="0" fontId="21" fillId="6" borderId="22" xfId="0" applyFont="1" applyFill="1" applyBorder="1" applyAlignment="1">
      <alignment horizontal="justify" vertical="center"/>
    </xf>
    <xf numFmtId="0" fontId="26" fillId="6" borderId="41" xfId="0" applyFont="1" applyFill="1" applyBorder="1" applyAlignment="1">
      <alignment vertical="center"/>
    </xf>
    <xf numFmtId="3" fontId="12" fillId="3" borderId="1" xfId="0" applyNumberFormat="1" applyFont="1" applyFill="1" applyBorder="1" applyAlignment="1">
      <alignment horizontal="right" vertical="center"/>
    </xf>
    <xf numFmtId="0" fontId="2" fillId="6" borderId="40" xfId="0" applyFont="1" applyFill="1" applyBorder="1" applyAlignment="1">
      <alignment horizontal="left" vertical="center"/>
    </xf>
    <xf numFmtId="0" fontId="12" fillId="6" borderId="22" xfId="0" applyFont="1" applyFill="1" applyBorder="1" applyAlignment="1">
      <alignment horizontal="justify" vertical="center"/>
    </xf>
    <xf numFmtId="4" fontId="12" fillId="4" borderId="1" xfId="0" applyNumberFormat="1" applyFont="1" applyFill="1" applyBorder="1" applyAlignment="1">
      <alignment horizontal="right" vertical="center"/>
    </xf>
    <xf numFmtId="0" fontId="22" fillId="6" borderId="2" xfId="0" applyFont="1" applyFill="1" applyBorder="1" applyAlignment="1">
      <alignment horizontal="left" vertical="center"/>
    </xf>
    <xf numFmtId="3" fontId="21" fillId="3" borderId="1" xfId="0" applyNumberFormat="1" applyFont="1" applyFill="1" applyBorder="1" applyAlignment="1">
      <alignment horizontal="right" vertical="center"/>
    </xf>
    <xf numFmtId="0" fontId="12" fillId="4" borderId="43" xfId="0" applyFont="1" applyFill="1" applyBorder="1" applyAlignment="1">
      <alignment horizontal="center" vertical="center"/>
    </xf>
    <xf numFmtId="0" fontId="2" fillId="3" borderId="0" xfId="0" applyFont="1" applyFill="1" applyAlignment="1">
      <alignment horizontal="left" vertical="center"/>
    </xf>
    <xf numFmtId="0" fontId="12" fillId="3" borderId="43" xfId="0" applyFont="1" applyFill="1" applyBorder="1" applyAlignment="1">
      <alignment horizontal="justify" vertical="center"/>
    </xf>
    <xf numFmtId="0" fontId="12" fillId="3" borderId="41" xfId="0" applyFont="1" applyFill="1" applyBorder="1" applyAlignment="1">
      <alignment horizontal="left" vertical="center"/>
    </xf>
    <xf numFmtId="0" fontId="21" fillId="3" borderId="41" xfId="0" applyFont="1" applyFill="1" applyBorder="1" applyAlignment="1">
      <alignment vertical="center"/>
    </xf>
    <xf numFmtId="0" fontId="26" fillId="3" borderId="41" xfId="0" applyFont="1" applyFill="1" applyBorder="1" applyAlignment="1">
      <alignment horizontal="right" vertical="center"/>
    </xf>
    <xf numFmtId="0" fontId="26" fillId="3" borderId="63" xfId="0" applyFont="1" applyFill="1" applyBorder="1" applyAlignment="1">
      <alignment horizontal="right" vertical="center"/>
    </xf>
    <xf numFmtId="0" fontId="2" fillId="4" borderId="1" xfId="0" applyFont="1" applyFill="1" applyBorder="1" applyAlignment="1">
      <alignment horizontal="left" vertical="center"/>
    </xf>
    <xf numFmtId="0" fontId="12" fillId="4" borderId="1" xfId="0" applyFont="1" applyFill="1" applyBorder="1" applyAlignment="1">
      <alignment horizontal="justify" vertical="center"/>
    </xf>
    <xf numFmtId="3" fontId="26" fillId="3" borderId="22" xfId="0" applyNumberFormat="1" applyFont="1" applyFill="1" applyBorder="1" applyAlignment="1">
      <alignment horizontal="right" vertical="center"/>
    </xf>
    <xf numFmtId="3" fontId="21" fillId="4" borderId="1" xfId="0" applyNumberFormat="1" applyFont="1" applyFill="1" applyBorder="1" applyAlignment="1">
      <alignment horizontal="right" vertical="center"/>
    </xf>
    <xf numFmtId="0" fontId="21" fillId="4" borderId="22" xfId="0" applyFont="1" applyFill="1" applyBorder="1" applyAlignment="1">
      <alignment horizontal="left" vertical="center"/>
    </xf>
    <xf numFmtId="3" fontId="12" fillId="3" borderId="22" xfId="0" applyNumberFormat="1" applyFont="1" applyFill="1" applyBorder="1" applyAlignment="1">
      <alignment horizontal="right" vertical="center"/>
    </xf>
    <xf numFmtId="0" fontId="29" fillId="6" borderId="22" xfId="4" applyFont="1" applyFill="1" applyBorder="1" applyAlignment="1">
      <alignment vertical="center" wrapText="1"/>
    </xf>
    <xf numFmtId="0" fontId="29" fillId="6" borderId="1" xfId="4" applyFont="1" applyFill="1" applyBorder="1" applyAlignment="1">
      <alignment vertical="center" wrapText="1"/>
    </xf>
    <xf numFmtId="0" fontId="29" fillId="6" borderId="1" xfId="0" applyFont="1" applyFill="1" applyBorder="1" applyAlignment="1">
      <alignment vertical="center" wrapText="1"/>
    </xf>
    <xf numFmtId="0" fontId="12" fillId="4" borderId="0" xfId="0" applyFont="1" applyFill="1"/>
    <xf numFmtId="0" fontId="12" fillId="3" borderId="0" xfId="0" applyFont="1" applyFill="1"/>
    <xf numFmtId="0" fontId="12" fillId="4" borderId="1" xfId="0" applyFont="1" applyFill="1" applyBorder="1" applyAlignment="1">
      <alignment horizontal="center" vertical="center"/>
    </xf>
    <xf numFmtId="0" fontId="22" fillId="0" borderId="2" xfId="0" applyFont="1" applyBorder="1" applyAlignment="1">
      <alignment horizontal="left" vertical="center"/>
    </xf>
    <xf numFmtId="0" fontId="21" fillId="0" borderId="22" xfId="0" applyFont="1" applyBorder="1" applyAlignment="1">
      <alignment horizontal="justify" vertical="center"/>
    </xf>
    <xf numFmtId="0" fontId="28" fillId="0" borderId="1" xfId="0" applyFont="1" applyBorder="1" applyAlignment="1">
      <alignment vertical="center" wrapText="1"/>
    </xf>
    <xf numFmtId="0" fontId="2" fillId="0" borderId="24" xfId="0" applyFont="1" applyBorder="1" applyAlignment="1">
      <alignment vertical="center"/>
    </xf>
    <xf numFmtId="0" fontId="12" fillId="0" borderId="22" xfId="0" applyFont="1" applyBorder="1" applyAlignment="1">
      <alignment horizontal="justify" vertical="center"/>
    </xf>
    <xf numFmtId="0" fontId="26" fillId="0" borderId="41" xfId="0" applyFont="1" applyBorder="1" applyAlignment="1">
      <alignment vertical="center"/>
    </xf>
    <xf numFmtId="3" fontId="12" fillId="0" borderId="22" xfId="0" applyNumberFormat="1" applyFont="1" applyBorder="1" applyAlignment="1">
      <alignment horizontal="right" vertical="center"/>
    </xf>
    <xf numFmtId="0" fontId="12" fillId="0" borderId="43" xfId="0" applyFont="1" applyBorder="1" applyAlignment="1">
      <alignment vertical="center" wrapText="1"/>
    </xf>
    <xf numFmtId="0" fontId="2" fillId="0" borderId="22" xfId="0" applyFont="1" applyBorder="1" applyAlignment="1">
      <alignment vertical="center"/>
    </xf>
    <xf numFmtId="3" fontId="12" fillId="4" borderId="41" xfId="0" applyNumberFormat="1" applyFont="1" applyFill="1" applyBorder="1" applyAlignment="1">
      <alignment horizontal="right" vertical="center"/>
    </xf>
    <xf numFmtId="0" fontId="12" fillId="3" borderId="22" xfId="0" quotePrefix="1" applyFont="1" applyFill="1" applyBorder="1" applyAlignment="1">
      <alignment vertical="center" wrapText="1"/>
    </xf>
    <xf numFmtId="0" fontId="21" fillId="6" borderId="1" xfId="0" applyFont="1" applyFill="1" applyBorder="1" applyAlignment="1">
      <alignment vertical="center"/>
    </xf>
    <xf numFmtId="0" fontId="21" fillId="6" borderId="1" xfId="0" applyFont="1" applyFill="1" applyBorder="1" applyAlignment="1">
      <alignment horizontal="left" vertical="center"/>
    </xf>
    <xf numFmtId="0" fontId="2" fillId="6" borderId="24" xfId="0" applyFont="1" applyFill="1" applyBorder="1" applyAlignment="1">
      <alignment vertical="center"/>
    </xf>
    <xf numFmtId="0" fontId="2" fillId="6" borderId="22" xfId="0" applyFont="1" applyFill="1" applyBorder="1" applyAlignment="1">
      <alignment horizontal="left" vertical="center"/>
    </xf>
    <xf numFmtId="0" fontId="12" fillId="6" borderId="0" xfId="0" applyFont="1" applyFill="1" applyAlignment="1">
      <alignment vertical="center"/>
    </xf>
    <xf numFmtId="0" fontId="21" fillId="6" borderId="1" xfId="0" applyFont="1" applyFill="1" applyBorder="1" applyAlignment="1">
      <alignment horizontal="right" vertical="center"/>
    </xf>
    <xf numFmtId="0" fontId="21" fillId="6" borderId="2" xfId="0" applyFont="1" applyFill="1" applyBorder="1" applyAlignment="1">
      <alignment horizontal="right" vertical="center"/>
    </xf>
    <xf numFmtId="0" fontId="29" fillId="3" borderId="1" xfId="0" applyFont="1" applyFill="1" applyBorder="1" applyAlignment="1">
      <alignment horizontal="left" vertical="center"/>
    </xf>
    <xf numFmtId="0" fontId="29" fillId="4" borderId="1" xfId="0" applyFont="1" applyFill="1" applyBorder="1" applyAlignment="1">
      <alignment vertical="center" wrapText="1"/>
    </xf>
    <xf numFmtId="0" fontId="29" fillId="0" borderId="1" xfId="0" applyFont="1" applyBorder="1" applyAlignment="1">
      <alignment horizontal="left" vertical="center"/>
    </xf>
    <xf numFmtId="0" fontId="2" fillId="0" borderId="2" xfId="0" applyFont="1" applyBorder="1" applyAlignment="1">
      <alignment horizontal="left" vertical="center"/>
    </xf>
    <xf numFmtId="0" fontId="29" fillId="3" borderId="1" xfId="0" applyFont="1" applyFill="1" applyBorder="1" applyAlignment="1">
      <alignment vertical="center"/>
    </xf>
    <xf numFmtId="0" fontId="28" fillId="4" borderId="1" xfId="0" applyFont="1" applyFill="1" applyBorder="1" applyAlignment="1">
      <alignment vertical="center"/>
    </xf>
    <xf numFmtId="0" fontId="22" fillId="4" borderId="2" xfId="0" applyFont="1" applyFill="1" applyBorder="1" applyAlignment="1">
      <alignment horizontal="left" vertical="center" wrapText="1"/>
    </xf>
    <xf numFmtId="0" fontId="21" fillId="4" borderId="22" xfId="0" applyFont="1" applyFill="1" applyBorder="1" applyAlignment="1">
      <alignment horizontal="justify" vertical="center" wrapText="1"/>
    </xf>
    <xf numFmtId="0" fontId="21" fillId="4" borderId="1" xfId="0" applyFont="1" applyFill="1" applyBorder="1" applyAlignment="1">
      <alignment vertical="center" wrapText="1"/>
    </xf>
    <xf numFmtId="0" fontId="21" fillId="4" borderId="1" xfId="0" applyFont="1" applyFill="1" applyBorder="1" applyAlignment="1">
      <alignment horizontal="left" vertical="center" wrapText="1"/>
    </xf>
    <xf numFmtId="0" fontId="29" fillId="4" borderId="1" xfId="0" applyFont="1" applyFill="1" applyBorder="1" applyAlignment="1">
      <alignment horizontal="left" vertical="center" wrapText="1"/>
    </xf>
    <xf numFmtId="3" fontId="26" fillId="3" borderId="1" xfId="0" applyNumberFormat="1" applyFont="1" applyFill="1" applyBorder="1" applyAlignment="1">
      <alignment horizontal="right" vertical="center"/>
    </xf>
    <xf numFmtId="0" fontId="13" fillId="0" borderId="0" xfId="0" applyFont="1" applyAlignment="1">
      <alignment horizontal="left"/>
    </xf>
    <xf numFmtId="0" fontId="12" fillId="0" borderId="0" xfId="0" applyFont="1" applyAlignment="1">
      <alignment vertical="center" wrapText="1"/>
    </xf>
    <xf numFmtId="0" fontId="12" fillId="7" borderId="22" xfId="0" applyFont="1" applyFill="1" applyBorder="1" applyAlignment="1">
      <alignment horizontal="justify" vertical="center"/>
    </xf>
    <xf numFmtId="0" fontId="12" fillId="7" borderId="1" xfId="0" applyFont="1" applyFill="1" applyBorder="1" applyAlignment="1">
      <alignment vertical="center"/>
    </xf>
    <xf numFmtId="0" fontId="12" fillId="7" borderId="1" xfId="0" applyFont="1" applyFill="1" applyBorder="1" applyAlignment="1">
      <alignment horizontal="left" vertical="center"/>
    </xf>
    <xf numFmtId="0" fontId="29" fillId="7" borderId="1" xfId="0" applyFont="1" applyFill="1" applyBorder="1" applyAlignment="1">
      <alignment horizontal="left" vertical="center"/>
    </xf>
    <xf numFmtId="14" fontId="4" fillId="0" borderId="0" xfId="0" applyNumberFormat="1" applyFont="1" applyAlignment="1">
      <alignment horizontal="left"/>
    </xf>
    <xf numFmtId="14" fontId="21" fillId="3" borderId="1" xfId="0" applyNumberFormat="1" applyFont="1" applyFill="1" applyBorder="1" applyAlignment="1">
      <alignment horizontal="right" vertical="center"/>
    </xf>
    <xf numFmtId="14" fontId="21" fillId="4" borderId="1" xfId="0" applyNumberFormat="1" applyFont="1" applyFill="1" applyBorder="1" applyAlignment="1">
      <alignment horizontal="right" vertical="center"/>
    </xf>
    <xf numFmtId="3" fontId="12" fillId="4" borderId="1" xfId="0" applyNumberFormat="1" applyFont="1" applyFill="1" applyBorder="1" applyAlignment="1">
      <alignment horizontal="right" vertical="center" shrinkToFit="1"/>
    </xf>
    <xf numFmtId="3" fontId="12" fillId="3" borderId="1" xfId="0" applyNumberFormat="1" applyFont="1" applyFill="1" applyBorder="1" applyAlignment="1">
      <alignment horizontal="right" vertical="center" shrinkToFit="1"/>
    </xf>
    <xf numFmtId="3" fontId="21" fillId="4" borderId="1" xfId="0" applyNumberFormat="1" applyFont="1" applyFill="1" applyBorder="1" applyAlignment="1">
      <alignment horizontal="right" vertical="center" wrapText="1"/>
    </xf>
    <xf numFmtId="3" fontId="26" fillId="4" borderId="1" xfId="0" applyNumberFormat="1" applyFont="1" applyFill="1" applyBorder="1" applyAlignment="1">
      <alignment horizontal="right" vertical="center"/>
    </xf>
    <xf numFmtId="3" fontId="12" fillId="0" borderId="1" xfId="0" applyNumberFormat="1" applyFont="1" applyBorder="1" applyAlignment="1">
      <alignment horizontal="right" vertical="center"/>
    </xf>
    <xf numFmtId="0" fontId="13" fillId="0" borderId="1" xfId="0" applyFont="1" applyBorder="1" applyAlignment="1">
      <alignment horizontal="center"/>
    </xf>
    <xf numFmtId="0" fontId="13" fillId="0" borderId="1" xfId="0" applyFont="1" applyBorder="1" applyAlignment="1">
      <alignment horizontal="center" wrapText="1"/>
    </xf>
    <xf numFmtId="49" fontId="13" fillId="0" borderId="1" xfId="0" applyNumberFormat="1" applyFont="1" applyBorder="1" applyAlignment="1">
      <alignment horizontal="center"/>
    </xf>
    <xf numFmtId="14" fontId="13" fillId="0" borderId="1" xfId="0" applyNumberFormat="1" applyFont="1" applyBorder="1" applyAlignment="1">
      <alignment horizontal="center"/>
    </xf>
    <xf numFmtId="14" fontId="26" fillId="3" borderId="1" xfId="0" applyNumberFormat="1" applyFont="1" applyFill="1" applyBorder="1" applyAlignment="1">
      <alignment horizontal="right" vertical="center"/>
    </xf>
    <xf numFmtId="14" fontId="12" fillId="0" borderId="1" xfId="0" applyNumberFormat="1" applyFont="1" applyBorder="1" applyAlignment="1">
      <alignment horizontal="right" vertical="center"/>
    </xf>
    <xf numFmtId="0" fontId="12" fillId="0" borderId="1" xfId="0" applyFont="1" applyBorder="1" applyAlignment="1">
      <alignment horizontal="center" vertical="center"/>
    </xf>
    <xf numFmtId="14" fontId="26" fillId="4" borderId="1" xfId="0" applyNumberFormat="1" applyFont="1" applyFill="1" applyBorder="1" applyAlignment="1">
      <alignment horizontal="right" vertical="center"/>
    </xf>
    <xf numFmtId="14" fontId="21" fillId="4" borderId="1" xfId="0" applyNumberFormat="1" applyFont="1" applyFill="1" applyBorder="1" applyAlignment="1">
      <alignment horizontal="right" vertical="center" wrapText="1"/>
    </xf>
    <xf numFmtId="0" fontId="12" fillId="3" borderId="1" xfId="0" applyFont="1" applyFill="1" applyBorder="1" applyAlignment="1">
      <alignment horizontal="justify" vertical="center"/>
    </xf>
    <xf numFmtId="3" fontId="12" fillId="4" borderId="1" xfId="0" applyNumberFormat="1" applyFont="1" applyFill="1" applyBorder="1" applyAlignment="1">
      <alignment vertical="center" wrapText="1"/>
    </xf>
    <xf numFmtId="0" fontId="26" fillId="4" borderId="1" xfId="0" applyFont="1" applyFill="1" applyBorder="1" applyAlignment="1">
      <alignment vertical="center" wrapText="1"/>
    </xf>
    <xf numFmtId="3" fontId="1" fillId="4" borderId="1" xfId="0" applyNumberFormat="1" applyFont="1" applyFill="1" applyBorder="1" applyAlignment="1">
      <alignment horizontal="right" vertical="center"/>
    </xf>
    <xf numFmtId="0" fontId="30" fillId="0" borderId="1" xfId="0" applyFont="1" applyBorder="1"/>
    <xf numFmtId="0" fontId="12" fillId="3" borderId="1" xfId="0" applyFont="1" applyFill="1" applyBorder="1" applyAlignment="1">
      <alignment horizontal="left" vertical="center" wrapText="1"/>
    </xf>
    <xf numFmtId="3" fontId="12" fillId="4" borderId="1" xfId="0" applyNumberFormat="1" applyFont="1" applyFill="1" applyBorder="1" applyAlignment="1">
      <alignment horizontal="right" vertical="center" wrapText="1"/>
    </xf>
    <xf numFmtId="3" fontId="0" fillId="0" borderId="1" xfId="0" applyNumberFormat="1" applyBorder="1"/>
    <xf numFmtId="14" fontId="12" fillId="4" borderId="1" xfId="0" applyNumberFormat="1" applyFont="1" applyFill="1" applyBorder="1" applyAlignment="1">
      <alignment horizontal="right" vertical="center" wrapText="1"/>
    </xf>
    <xf numFmtId="14" fontId="0" fillId="0" borderId="1" xfId="0" applyNumberFormat="1" applyBorder="1"/>
    <xf numFmtId="0" fontId="6" fillId="0" borderId="0" xfId="0" applyFont="1" applyAlignment="1">
      <alignment horizontal="center"/>
    </xf>
    <xf numFmtId="0" fontId="8" fillId="0" borderId="0" xfId="0" applyFont="1" applyAlignment="1">
      <alignment horizontal="center"/>
    </xf>
    <xf numFmtId="0" fontId="4"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14" xfId="0" applyFont="1" applyFill="1" applyBorder="1" applyAlignment="1">
      <alignment horizontal="center" vertical="center"/>
    </xf>
    <xf numFmtId="0" fontId="4" fillId="0" borderId="0" xfId="0" applyFont="1" applyAlignment="1">
      <alignment horizontal="left"/>
    </xf>
    <xf numFmtId="0" fontId="12" fillId="4" borderId="37" xfId="0" applyFont="1" applyFill="1" applyBorder="1" applyAlignment="1">
      <alignment horizontal="justify" vertical="center"/>
    </xf>
    <xf numFmtId="0" fontId="12" fillId="4" borderId="36" xfId="0" applyFont="1" applyFill="1" applyBorder="1" applyAlignment="1">
      <alignment vertical="center"/>
    </xf>
    <xf numFmtId="0" fontId="12" fillId="4" borderId="36" xfId="0" applyFont="1" applyFill="1" applyBorder="1" applyAlignment="1">
      <alignment horizontal="left" vertical="center"/>
    </xf>
    <xf numFmtId="0" fontId="29" fillId="4" borderId="36" xfId="0" applyFont="1" applyFill="1" applyBorder="1" applyAlignment="1">
      <alignment horizontal="left" vertical="center"/>
    </xf>
    <xf numFmtId="3" fontId="12" fillId="4" borderId="36" xfId="0" applyNumberFormat="1" applyFont="1" applyFill="1" applyBorder="1" applyAlignment="1">
      <alignment horizontal="right" vertical="center"/>
    </xf>
    <xf numFmtId="14" fontId="12" fillId="4" borderId="36" xfId="0" applyNumberFormat="1" applyFont="1" applyFill="1" applyBorder="1" applyAlignment="1">
      <alignment horizontal="right" vertical="center"/>
    </xf>
    <xf numFmtId="0" fontId="12" fillId="4" borderId="41" xfId="0" applyFont="1" applyFill="1" applyBorder="1" applyAlignment="1">
      <alignment horizontal="left" vertical="center"/>
    </xf>
    <xf numFmtId="0" fontId="29" fillId="4" borderId="41" xfId="0" applyFont="1" applyFill="1" applyBorder="1" applyAlignment="1">
      <alignment horizontal="left" vertical="center"/>
    </xf>
    <xf numFmtId="0" fontId="22" fillId="3" borderId="38" xfId="0" applyFont="1" applyFill="1" applyBorder="1" applyAlignment="1">
      <alignment horizontal="left" vertical="center"/>
    </xf>
    <xf numFmtId="0" fontId="21" fillId="3" borderId="37" xfId="0" applyFont="1" applyFill="1" applyBorder="1" applyAlignment="1">
      <alignment horizontal="justify" vertical="center"/>
    </xf>
    <xf numFmtId="0" fontId="21" fillId="3" borderId="36" xfId="0" applyFont="1" applyFill="1" applyBorder="1" applyAlignment="1">
      <alignment vertical="center"/>
    </xf>
    <xf numFmtId="0" fontId="26" fillId="3" borderId="36" xfId="0" applyFont="1" applyFill="1" applyBorder="1" applyAlignment="1">
      <alignment vertical="center"/>
    </xf>
    <xf numFmtId="0" fontId="21" fillId="3" borderId="36" xfId="0" applyFont="1" applyFill="1" applyBorder="1" applyAlignment="1">
      <alignment horizontal="left" vertical="center"/>
    </xf>
    <xf numFmtId="0" fontId="29" fillId="3" borderId="36" xfId="0" applyFont="1" applyFill="1" applyBorder="1" applyAlignment="1">
      <alignment horizontal="left" vertical="center"/>
    </xf>
    <xf numFmtId="0" fontId="12" fillId="3" borderId="36" xfId="0" applyFont="1" applyFill="1" applyBorder="1" applyAlignment="1">
      <alignment horizontal="left" vertical="center"/>
    </xf>
    <xf numFmtId="0" fontId="12" fillId="3" borderId="36" xfId="0" applyFont="1" applyFill="1" applyBorder="1" applyAlignment="1">
      <alignment vertical="center"/>
    </xf>
    <xf numFmtId="3" fontId="12" fillId="3" borderId="36" xfId="0" applyNumberFormat="1" applyFont="1" applyFill="1" applyBorder="1" applyAlignment="1">
      <alignment horizontal="right" vertical="center"/>
    </xf>
    <xf numFmtId="14" fontId="12" fillId="3" borderId="36" xfId="0" applyNumberFormat="1" applyFont="1" applyFill="1" applyBorder="1" applyAlignment="1">
      <alignment horizontal="right" vertical="center"/>
    </xf>
    <xf numFmtId="0" fontId="22" fillId="3" borderId="63" xfId="0" applyFont="1" applyFill="1" applyBorder="1" applyAlignment="1">
      <alignment horizontal="left" vertical="center"/>
    </xf>
    <xf numFmtId="0" fontId="29" fillId="3" borderId="41" xfId="0" applyFont="1" applyFill="1" applyBorder="1" applyAlignment="1">
      <alignment horizontal="left" vertical="center"/>
    </xf>
    <xf numFmtId="3" fontId="12" fillId="3" borderId="41" xfId="0" applyNumberFormat="1" applyFont="1" applyFill="1" applyBorder="1" applyAlignment="1">
      <alignment horizontal="right" vertical="center"/>
    </xf>
    <xf numFmtId="14" fontId="12" fillId="3" borderId="41" xfId="0" applyNumberFormat="1" applyFont="1" applyFill="1" applyBorder="1" applyAlignment="1">
      <alignment horizontal="right" vertical="center"/>
    </xf>
    <xf numFmtId="0" fontId="12" fillId="3" borderId="37" xfId="0" applyFont="1" applyFill="1" applyBorder="1" applyAlignment="1">
      <alignment horizontal="justify" vertical="center"/>
    </xf>
    <xf numFmtId="0" fontId="26" fillId="3" borderId="36" xfId="0" applyFont="1" applyFill="1" applyBorder="1" applyAlignment="1">
      <alignment horizontal="left" vertical="center"/>
    </xf>
    <xf numFmtId="0" fontId="22" fillId="0" borderId="63" xfId="0" applyFont="1" applyBorder="1" applyAlignment="1">
      <alignment horizontal="left" vertical="center"/>
    </xf>
    <xf numFmtId="0" fontId="21" fillId="0" borderId="43" xfId="0" applyFont="1" applyBorder="1" applyAlignment="1">
      <alignment horizontal="justify" vertical="center"/>
    </xf>
    <xf numFmtId="0" fontId="12" fillId="0" borderId="41" xfId="0" applyFont="1" applyBorder="1" applyAlignment="1">
      <alignment vertical="center"/>
    </xf>
    <xf numFmtId="0" fontId="12" fillId="0" borderId="41" xfId="0" applyFont="1" applyBorder="1" applyAlignment="1">
      <alignment horizontal="left" vertical="center"/>
    </xf>
    <xf numFmtId="0" fontId="29" fillId="0" borderId="41" xfId="0" applyFont="1" applyBorder="1" applyAlignment="1">
      <alignment horizontal="left" vertical="center"/>
    </xf>
    <xf numFmtId="3" fontId="12" fillId="0" borderId="41" xfId="0" applyNumberFormat="1" applyFont="1" applyBorder="1" applyAlignment="1">
      <alignment horizontal="right" vertical="center"/>
    </xf>
    <xf numFmtId="14" fontId="12" fillId="0" borderId="41" xfId="0" applyNumberFormat="1" applyFont="1" applyBorder="1" applyAlignment="1">
      <alignment horizontal="right" vertical="center"/>
    </xf>
    <xf numFmtId="3" fontId="21" fillId="3" borderId="36" xfId="0" applyNumberFormat="1" applyFont="1" applyFill="1" applyBorder="1" applyAlignment="1">
      <alignment horizontal="right" vertical="center"/>
    </xf>
    <xf numFmtId="14" fontId="21" fillId="3" borderId="36" xfId="0" applyNumberFormat="1" applyFont="1" applyFill="1" applyBorder="1" applyAlignment="1">
      <alignment horizontal="right" vertical="center"/>
    </xf>
    <xf numFmtId="3" fontId="21" fillId="3" borderId="41" xfId="0" applyNumberFormat="1" applyFont="1" applyFill="1" applyBorder="1" applyAlignment="1">
      <alignment horizontal="right" vertical="center"/>
    </xf>
    <xf numFmtId="14" fontId="21" fillId="3" borderId="41" xfId="0" applyNumberFormat="1" applyFont="1" applyFill="1" applyBorder="1" applyAlignment="1">
      <alignment horizontal="right" vertical="center"/>
    </xf>
    <xf numFmtId="0" fontId="2" fillId="3" borderId="42" xfId="0" applyFont="1" applyFill="1" applyBorder="1" applyAlignment="1">
      <alignment horizontal="left" vertical="center"/>
    </xf>
    <xf numFmtId="0" fontId="0" fillId="0" borderId="0" xfId="0" applyAlignment="1">
      <alignment wrapText="1"/>
    </xf>
    <xf numFmtId="0" fontId="28" fillId="3" borderId="1" xfId="0" applyFont="1" applyFill="1" applyBorder="1" applyAlignment="1">
      <alignment horizontal="left" vertical="center"/>
    </xf>
    <xf numFmtId="0" fontId="29" fillId="3" borderId="22" xfId="0" applyFont="1" applyFill="1" applyBorder="1" applyAlignment="1">
      <alignment horizontal="justify" vertical="center"/>
    </xf>
    <xf numFmtId="0" fontId="12" fillId="9" borderId="1" xfId="0" applyFont="1" applyFill="1" applyBorder="1" applyAlignment="1">
      <alignment horizontal="left" vertical="center"/>
    </xf>
    <xf numFmtId="0" fontId="12" fillId="9" borderId="1" xfId="0" applyFont="1" applyFill="1" applyBorder="1" applyAlignment="1">
      <alignment vertical="center"/>
    </xf>
    <xf numFmtId="0" fontId="12" fillId="9" borderId="1" xfId="0" applyFont="1" applyFill="1" applyBorder="1" applyAlignment="1">
      <alignment horizontal="right" vertical="center"/>
    </xf>
    <xf numFmtId="14" fontId="12" fillId="9" borderId="1" xfId="0" applyNumberFormat="1" applyFont="1" applyFill="1" applyBorder="1" applyAlignment="1">
      <alignment horizontal="right" vertical="center"/>
    </xf>
    <xf numFmtId="0" fontId="12" fillId="9" borderId="1" xfId="0" applyFont="1" applyFill="1" applyBorder="1" applyAlignment="1">
      <alignment vertical="center" wrapText="1"/>
    </xf>
    <xf numFmtId="0" fontId="28" fillId="4" borderId="1" xfId="0" applyFont="1" applyFill="1" applyBorder="1" applyAlignment="1">
      <alignment vertical="center" wrapText="1"/>
    </xf>
    <xf numFmtId="0" fontId="0" fillId="4" borderId="0" xfId="0" applyFill="1"/>
    <xf numFmtId="0" fontId="0" fillId="3" borderId="0" xfId="0" applyFill="1"/>
    <xf numFmtId="0" fontId="12" fillId="10" borderId="1" xfId="0" applyFont="1" applyFill="1" applyBorder="1" applyAlignment="1">
      <alignment vertical="center"/>
    </xf>
    <xf numFmtId="0" fontId="28" fillId="10" borderId="1" xfId="0" applyFont="1" applyFill="1" applyBorder="1" applyAlignment="1">
      <alignment horizontal="right" vertical="center"/>
    </xf>
    <xf numFmtId="14" fontId="28" fillId="10" borderId="1" xfId="0" applyNumberFormat="1" applyFont="1" applyFill="1" applyBorder="1" applyAlignment="1">
      <alignment horizontal="right" vertical="center"/>
    </xf>
    <xf numFmtId="0" fontId="12" fillId="11" borderId="1" xfId="0" applyFont="1" applyFill="1" applyBorder="1" applyAlignment="1">
      <alignment vertical="center"/>
    </xf>
    <xf numFmtId="0" fontId="28" fillId="11" borderId="1" xfId="0" applyFont="1" applyFill="1" applyBorder="1" applyAlignment="1">
      <alignment horizontal="right" vertical="center"/>
    </xf>
    <xf numFmtId="14" fontId="28" fillId="11" borderId="1" xfId="0" applyNumberFormat="1" applyFont="1" applyFill="1" applyBorder="1" applyAlignment="1">
      <alignment horizontal="right" vertical="center"/>
    </xf>
    <xf numFmtId="0" fontId="12" fillId="10" borderId="1" xfId="0" applyFont="1" applyFill="1" applyBorder="1" applyAlignment="1">
      <alignment horizontal="right" vertical="center"/>
    </xf>
    <xf numFmtId="14" fontId="12" fillId="10" borderId="1" xfId="0" applyNumberFormat="1" applyFont="1" applyFill="1" applyBorder="1" applyAlignment="1">
      <alignment horizontal="right" vertical="center"/>
    </xf>
    <xf numFmtId="3" fontId="28" fillId="12" borderId="1" xfId="0" applyNumberFormat="1" applyFont="1" applyFill="1" applyBorder="1" applyAlignment="1">
      <alignment horizontal="right" vertical="center"/>
    </xf>
    <xf numFmtId="0" fontId="26" fillId="3" borderId="1" xfId="0" applyFont="1" applyFill="1" applyBorder="1" applyAlignment="1">
      <alignment vertical="center" wrapText="1"/>
    </xf>
    <xf numFmtId="3" fontId="12" fillId="3" borderId="1" xfId="0" applyNumberFormat="1" applyFont="1" applyFill="1" applyBorder="1" applyAlignment="1">
      <alignment horizontal="right" vertical="center" wrapText="1"/>
    </xf>
    <xf numFmtId="14" fontId="12" fillId="3" borderId="1" xfId="0" applyNumberFormat="1" applyFont="1" applyFill="1" applyBorder="1" applyAlignment="1">
      <alignment horizontal="right" vertical="center" wrapText="1"/>
    </xf>
    <xf numFmtId="0" fontId="12" fillId="11" borderId="1" xfId="0" applyFont="1" applyFill="1" applyBorder="1" applyAlignment="1">
      <alignment horizontal="right" vertical="center"/>
    </xf>
    <xf numFmtId="14" fontId="12" fillId="11" borderId="1" xfId="0" applyNumberFormat="1" applyFont="1" applyFill="1" applyBorder="1" applyAlignment="1">
      <alignment horizontal="right" vertical="center"/>
    </xf>
    <xf numFmtId="0" fontId="12" fillId="12" borderId="1" xfId="0" applyFont="1" applyFill="1" applyBorder="1" applyAlignment="1">
      <alignment vertical="center"/>
    </xf>
    <xf numFmtId="14" fontId="28" fillId="12" borderId="1" xfId="0" applyNumberFormat="1" applyFont="1" applyFill="1" applyBorder="1" applyAlignment="1">
      <alignment horizontal="right" vertical="center"/>
    </xf>
    <xf numFmtId="3" fontId="28" fillId="11" borderId="1" xfId="0" applyNumberFormat="1" applyFont="1" applyFill="1" applyBorder="1" applyAlignment="1">
      <alignment horizontal="right" vertical="center"/>
    </xf>
    <xf numFmtId="0" fontId="12" fillId="0" borderId="22" xfId="0" applyFont="1" applyBorder="1" applyAlignment="1">
      <alignment horizontal="center" vertical="center"/>
    </xf>
    <xf numFmtId="0" fontId="21" fillId="3" borderId="22" xfId="0" applyFont="1" applyFill="1" applyBorder="1" applyAlignment="1">
      <alignment horizontal="center" vertical="center"/>
    </xf>
    <xf numFmtId="0" fontId="21" fillId="0" borderId="22" xfId="0" applyFont="1" applyBorder="1" applyAlignment="1">
      <alignment horizontal="center" vertical="center"/>
    </xf>
    <xf numFmtId="0" fontId="12" fillId="3" borderId="37" xfId="0" applyFont="1" applyFill="1" applyBorder="1" applyAlignment="1">
      <alignment horizontal="center" vertical="center"/>
    </xf>
    <xf numFmtId="0" fontId="12" fillId="7" borderId="22" xfId="0" applyFont="1" applyFill="1" applyBorder="1" applyAlignment="1">
      <alignment horizontal="center" vertical="center"/>
    </xf>
    <xf numFmtId="0" fontId="21" fillId="3" borderId="37" xfId="0" applyFont="1" applyFill="1" applyBorder="1" applyAlignment="1">
      <alignment horizontal="center" vertical="center"/>
    </xf>
    <xf numFmtId="0" fontId="28" fillId="0" borderId="0" xfId="0" applyFont="1" applyAlignment="1">
      <alignment horizontal="center"/>
    </xf>
    <xf numFmtId="0" fontId="21" fillId="0" borderId="43" xfId="0" applyFont="1" applyBorder="1" applyAlignment="1">
      <alignment horizontal="center" vertical="center"/>
    </xf>
    <xf numFmtId="0" fontId="29" fillId="3" borderId="22" xfId="0" applyFont="1" applyFill="1" applyBorder="1" applyAlignment="1">
      <alignment horizontal="center" vertical="center"/>
    </xf>
    <xf numFmtId="168" fontId="12" fillId="4" borderId="1" xfId="0" applyNumberFormat="1" applyFont="1" applyFill="1" applyBorder="1" applyAlignment="1">
      <alignment horizontal="right" vertical="center"/>
    </xf>
    <xf numFmtId="168" fontId="21" fillId="3" borderId="22" xfId="0" applyNumberFormat="1" applyFont="1" applyFill="1" applyBorder="1" applyAlignment="1">
      <alignment horizontal="justify" vertical="center"/>
    </xf>
    <xf numFmtId="0" fontId="29" fillId="4" borderId="2" xfId="0" applyFont="1" applyFill="1" applyBorder="1" applyAlignment="1">
      <alignment horizontal="left" vertical="center"/>
    </xf>
    <xf numFmtId="0" fontId="12" fillId="3" borderId="68" xfId="0" applyFont="1" applyFill="1" applyBorder="1" applyAlignment="1">
      <alignment horizontal="left" vertical="center"/>
    </xf>
    <xf numFmtId="3" fontId="28" fillId="10" borderId="1" xfId="0" applyNumberFormat="1" applyFont="1" applyFill="1" applyBorder="1" applyAlignment="1">
      <alignment horizontal="right" vertical="center"/>
    </xf>
    <xf numFmtId="0" fontId="12" fillId="4" borderId="22" xfId="0" quotePrefix="1" applyFont="1" applyFill="1" applyBorder="1" applyAlignment="1">
      <alignment horizontal="justify" vertical="center"/>
    </xf>
    <xf numFmtId="0" fontId="12" fillId="6" borderId="22" xfId="0" applyFont="1" applyFill="1" applyBorder="1" applyAlignment="1">
      <alignment horizontal="center" vertical="center"/>
    </xf>
    <xf numFmtId="0" fontId="21" fillId="14" borderId="22" xfId="0" applyFont="1" applyFill="1" applyBorder="1" applyAlignment="1">
      <alignment horizontal="center" vertical="center"/>
    </xf>
    <xf numFmtId="0" fontId="21" fillId="6" borderId="22" xfId="0" applyFont="1" applyFill="1" applyBorder="1" applyAlignment="1">
      <alignment horizontal="center" vertical="center"/>
    </xf>
    <xf numFmtId="0" fontId="12" fillId="14" borderId="22" xfId="0" applyFont="1" applyFill="1" applyBorder="1" applyAlignment="1">
      <alignment horizontal="center" vertical="center"/>
    </xf>
    <xf numFmtId="0" fontId="12" fillId="14" borderId="22" xfId="0" applyFont="1" applyFill="1" applyBorder="1" applyAlignment="1">
      <alignment horizontal="center" vertical="center" wrapText="1"/>
    </xf>
    <xf numFmtId="0" fontId="21" fillId="14" borderId="22" xfId="0" applyFont="1" applyFill="1" applyBorder="1" applyAlignment="1">
      <alignment horizontal="center" vertical="center" wrapText="1"/>
    </xf>
    <xf numFmtId="0" fontId="12" fillId="14" borderId="37" xfId="0" applyFont="1" applyFill="1" applyBorder="1" applyAlignment="1">
      <alignment horizontal="center" vertical="center"/>
    </xf>
    <xf numFmtId="0" fontId="12" fillId="14" borderId="43" xfId="0" applyFont="1" applyFill="1" applyBorder="1" applyAlignment="1">
      <alignment horizontal="center" vertical="center"/>
    </xf>
    <xf numFmtId="0" fontId="0" fillId="14" borderId="0" xfId="0" applyFill="1"/>
    <xf numFmtId="0" fontId="0" fillId="6" borderId="0" xfId="0" applyFill="1"/>
    <xf numFmtId="0" fontId="12" fillId="3" borderId="33" xfId="0" applyFont="1" applyFill="1" applyBorder="1" applyAlignment="1">
      <alignment horizontal="justify" vertical="center"/>
    </xf>
    <xf numFmtId="0" fontId="28" fillId="10" borderId="22" xfId="0" applyFont="1" applyFill="1" applyBorder="1"/>
    <xf numFmtId="0" fontId="12" fillId="10" borderId="22" xfId="0" applyFont="1" applyFill="1" applyBorder="1"/>
    <xf numFmtId="14" fontId="12" fillId="10" borderId="22" xfId="0" applyNumberFormat="1" applyFont="1" applyFill="1" applyBorder="1"/>
    <xf numFmtId="0" fontId="12" fillId="10" borderId="22" xfId="0" applyFont="1" applyFill="1" applyBorder="1" applyAlignment="1">
      <alignment wrapText="1"/>
    </xf>
    <xf numFmtId="0" fontId="12" fillId="9" borderId="1" xfId="0" applyFont="1" applyFill="1" applyBorder="1"/>
    <xf numFmtId="0" fontId="21" fillId="3" borderId="22" xfId="0" applyFont="1" applyFill="1" applyBorder="1" applyAlignment="1">
      <alignment vertical="center"/>
    </xf>
    <xf numFmtId="0" fontId="12" fillId="10" borderId="1" xfId="0" applyFont="1" applyFill="1" applyBorder="1"/>
    <xf numFmtId="0" fontId="28" fillId="4" borderId="1" xfId="0" applyFont="1" applyFill="1" applyBorder="1" applyAlignment="1">
      <alignment horizontal="left" vertical="center"/>
    </xf>
    <xf numFmtId="0" fontId="28" fillId="10" borderId="1" xfId="0" applyFont="1" applyFill="1" applyBorder="1"/>
    <xf numFmtId="14" fontId="28" fillId="10" borderId="22" xfId="0" applyNumberFormat="1" applyFont="1" applyFill="1" applyBorder="1"/>
    <xf numFmtId="0" fontId="28" fillId="0" borderId="22" xfId="0" applyFont="1" applyBorder="1"/>
    <xf numFmtId="0" fontId="12" fillId="0" borderId="22" xfId="0" applyFont="1" applyBorder="1"/>
    <xf numFmtId="0" fontId="12" fillId="0" borderId="22" xfId="0" applyFont="1" applyBorder="1" applyAlignment="1">
      <alignment wrapText="1"/>
    </xf>
    <xf numFmtId="0" fontId="28" fillId="9" borderId="22" xfId="0" applyFont="1" applyFill="1" applyBorder="1"/>
    <xf numFmtId="0" fontId="28" fillId="9" borderId="22" xfId="0" applyFont="1" applyFill="1" applyBorder="1" applyAlignment="1">
      <alignment wrapText="1"/>
    </xf>
    <xf numFmtId="0" fontId="28" fillId="10" borderId="22" xfId="0" applyFont="1" applyFill="1" applyBorder="1" applyAlignment="1">
      <alignment wrapText="1"/>
    </xf>
    <xf numFmtId="0" fontId="12" fillId="10" borderId="1" xfId="0" applyFont="1" applyFill="1" applyBorder="1" applyAlignment="1">
      <alignment horizontal="left" vertical="center"/>
    </xf>
    <xf numFmtId="3" fontId="12" fillId="10" borderId="1" xfId="0" applyNumberFormat="1" applyFont="1" applyFill="1" applyBorder="1" applyAlignment="1">
      <alignment horizontal="right" vertical="center"/>
    </xf>
    <xf numFmtId="0" fontId="12" fillId="4" borderId="1" xfId="0" applyFont="1" applyFill="1" applyBorder="1"/>
    <xf numFmtId="0" fontId="12" fillId="4" borderId="22" xfId="0" applyFont="1" applyFill="1" applyBorder="1"/>
    <xf numFmtId="0" fontId="2" fillId="3" borderId="38" xfId="0" applyFont="1" applyFill="1" applyBorder="1" applyAlignment="1">
      <alignment horizontal="left" vertical="center"/>
    </xf>
    <xf numFmtId="0" fontId="2" fillId="4" borderId="63" xfId="0" applyFont="1" applyFill="1" applyBorder="1" applyAlignment="1">
      <alignment horizontal="left" vertical="center"/>
    </xf>
    <xf numFmtId="0" fontId="12" fillId="4" borderId="43" xfId="0" applyFont="1" applyFill="1" applyBorder="1" applyAlignment="1">
      <alignment horizontal="justify" vertical="center"/>
    </xf>
    <xf numFmtId="0" fontId="12" fillId="14" borderId="22" xfId="0" applyFont="1" applyFill="1" applyBorder="1" applyAlignment="1">
      <alignment horizontal="center"/>
    </xf>
    <xf numFmtId="0" fontId="2" fillId="4" borderId="2" xfId="0" applyFont="1" applyFill="1" applyBorder="1"/>
    <xf numFmtId="0" fontId="29" fillId="4" borderId="1" xfId="0" applyFont="1" applyFill="1" applyBorder="1"/>
    <xf numFmtId="0" fontId="12" fillId="9" borderId="1" xfId="0" applyFont="1" applyFill="1" applyBorder="1" applyAlignment="1">
      <alignment wrapText="1"/>
    </xf>
    <xf numFmtId="0" fontId="28" fillId="9" borderId="1" xfId="0" applyFont="1" applyFill="1" applyBorder="1"/>
    <xf numFmtId="0" fontId="28" fillId="0" borderId="1" xfId="0" applyFont="1" applyBorder="1" applyAlignment="1">
      <alignment horizontal="left" vertical="center"/>
    </xf>
    <xf numFmtId="0" fontId="28" fillId="10" borderId="1" xfId="0" applyFont="1" applyFill="1" applyBorder="1" applyAlignment="1">
      <alignment horizontal="left" vertical="center"/>
    </xf>
    <xf numFmtId="0" fontId="28" fillId="10" borderId="1" xfId="0" applyFont="1" applyFill="1" applyBorder="1" applyAlignment="1">
      <alignment vertical="center"/>
    </xf>
    <xf numFmtId="0" fontId="28" fillId="9" borderId="1" xfId="0" applyFont="1" applyFill="1" applyBorder="1" applyAlignment="1">
      <alignment horizontal="left" vertical="center"/>
    </xf>
    <xf numFmtId="0" fontId="28" fillId="9" borderId="1" xfId="0" applyFont="1" applyFill="1" applyBorder="1" applyAlignment="1">
      <alignment vertical="center"/>
    </xf>
    <xf numFmtId="0" fontId="33" fillId="8" borderId="1" xfId="0" applyFont="1" applyFill="1" applyBorder="1" applyAlignment="1">
      <alignment horizontal="center"/>
    </xf>
    <xf numFmtId="14" fontId="33" fillId="8" borderId="1" xfId="0" applyNumberFormat="1" applyFont="1" applyFill="1" applyBorder="1" applyAlignment="1">
      <alignment horizontal="center" vertical="top" wrapText="1"/>
    </xf>
    <xf numFmtId="14" fontId="12" fillId="4" borderId="1" xfId="0" applyNumberFormat="1" applyFont="1" applyFill="1" applyBorder="1"/>
    <xf numFmtId="3" fontId="12" fillId="4" borderId="1" xfId="0" applyNumberFormat="1" applyFont="1" applyFill="1" applyBorder="1"/>
    <xf numFmtId="3" fontId="21" fillId="3" borderId="22" xfId="0" applyNumberFormat="1" applyFont="1" applyFill="1" applyBorder="1" applyAlignment="1">
      <alignment horizontal="right" vertical="center"/>
    </xf>
    <xf numFmtId="3" fontId="12" fillId="9" borderId="1" xfId="0" applyNumberFormat="1" applyFont="1" applyFill="1" applyBorder="1" applyAlignment="1">
      <alignment horizontal="right" vertical="center"/>
    </xf>
    <xf numFmtId="0" fontId="34" fillId="0" borderId="0" xfId="0" applyFont="1"/>
    <xf numFmtId="3" fontId="12" fillId="10" borderId="22" xfId="0" applyNumberFormat="1" applyFont="1" applyFill="1" applyBorder="1"/>
    <xf numFmtId="15" fontId="29" fillId="4" borderId="1" xfId="0" applyNumberFormat="1" applyFont="1" applyFill="1" applyBorder="1" applyAlignment="1">
      <alignment horizontal="left" vertical="center"/>
    </xf>
    <xf numFmtId="0" fontId="12" fillId="4" borderId="1" xfId="0" quotePrefix="1" applyFont="1" applyFill="1" applyBorder="1" applyAlignment="1">
      <alignment horizontal="left" vertical="center"/>
    </xf>
    <xf numFmtId="0" fontId="29" fillId="14" borderId="22" xfId="0" applyFont="1" applyFill="1" applyBorder="1" applyAlignment="1">
      <alignment horizontal="center" vertical="center"/>
    </xf>
    <xf numFmtId="0" fontId="29" fillId="6" borderId="22" xfId="0" applyFont="1" applyFill="1" applyBorder="1" applyAlignment="1">
      <alignment horizontal="center" vertical="center"/>
    </xf>
    <xf numFmtId="0" fontId="12" fillId="0" borderId="1" xfId="0" applyFont="1" applyBorder="1"/>
    <xf numFmtId="0" fontId="28" fillId="0" borderId="22" xfId="0" applyFont="1" applyBorder="1" applyAlignment="1">
      <alignment wrapText="1"/>
    </xf>
    <xf numFmtId="0" fontId="28" fillId="0" borderId="1" xfId="0" applyFont="1" applyBorder="1" applyAlignment="1">
      <alignment wrapText="1"/>
    </xf>
    <xf numFmtId="0" fontId="28" fillId="0" borderId="1" xfId="0" applyFont="1" applyBorder="1"/>
    <xf numFmtId="3" fontId="26" fillId="0" borderId="1" xfId="0" applyNumberFormat="1" applyFont="1" applyBorder="1" applyAlignment="1">
      <alignment horizontal="right" vertical="center"/>
    </xf>
    <xf numFmtId="14" fontId="26" fillId="0" borderId="1" xfId="0" applyNumberFormat="1" applyFont="1" applyBorder="1" applyAlignment="1">
      <alignment horizontal="right" vertical="center"/>
    </xf>
    <xf numFmtId="0" fontId="28" fillId="4" borderId="22" xfId="0" applyFont="1" applyFill="1" applyBorder="1"/>
    <xf numFmtId="0" fontId="28" fillId="10" borderId="1" xfId="0" applyFont="1" applyFill="1" applyBorder="1" applyAlignment="1">
      <alignment wrapText="1"/>
    </xf>
    <xf numFmtId="0" fontId="12" fillId="3" borderId="1" xfId="0" applyFont="1" applyFill="1" applyBorder="1"/>
    <xf numFmtId="0" fontId="28" fillId="3" borderId="1" xfId="0" applyFont="1" applyFill="1" applyBorder="1" applyAlignment="1">
      <alignment vertical="center"/>
    </xf>
    <xf numFmtId="14" fontId="12" fillId="3" borderId="1" xfId="0" applyNumberFormat="1" applyFont="1" applyFill="1" applyBorder="1" applyAlignment="1">
      <alignment vertical="center" wrapText="1"/>
    </xf>
    <xf numFmtId="0" fontId="2" fillId="0" borderId="2" xfId="0" applyFont="1" applyBorder="1" applyAlignment="1">
      <alignment horizontal="left" vertical="center" wrapText="1"/>
    </xf>
    <xf numFmtId="0" fontId="35" fillId="3" borderId="1" xfId="0" applyFont="1" applyFill="1" applyBorder="1" applyAlignment="1">
      <alignment horizontal="left" vertical="center"/>
    </xf>
    <xf numFmtId="0" fontId="36" fillId="3" borderId="1" xfId="0" applyFont="1" applyFill="1" applyBorder="1" applyAlignment="1">
      <alignment horizontal="left" vertical="center"/>
    </xf>
    <xf numFmtId="0" fontId="0" fillId="0" borderId="0" xfId="0" applyAlignment="1">
      <alignment horizontal="center"/>
    </xf>
    <xf numFmtId="14" fontId="9" fillId="0" borderId="44" xfId="0" applyNumberFormat="1" applyFont="1" applyBorder="1" applyAlignment="1">
      <alignment horizontal="center"/>
    </xf>
    <xf numFmtId="0" fontId="9" fillId="0" borderId="44" xfId="0" applyFont="1" applyBorder="1" applyAlignment="1">
      <alignment horizontal="center"/>
    </xf>
    <xf numFmtId="0" fontId="6" fillId="0" borderId="0" xfId="0" applyFont="1" applyAlignment="1">
      <alignment horizontal="center"/>
    </xf>
    <xf numFmtId="0" fontId="8" fillId="0" borderId="0" xfId="0" applyFont="1" applyAlignment="1">
      <alignment horizontal="center"/>
    </xf>
    <xf numFmtId="0" fontId="10" fillId="2" borderId="49" xfId="0" applyFont="1" applyFill="1" applyBorder="1" applyAlignment="1">
      <alignment horizontal="center" vertical="center"/>
    </xf>
    <xf numFmtId="0" fontId="10" fillId="2" borderId="51"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15" xfId="0" applyFont="1" applyFill="1" applyBorder="1" applyAlignment="1">
      <alignment horizontal="center" vertical="center"/>
    </xf>
    <xf numFmtId="0" fontId="11" fillId="0" borderId="48" xfId="0" applyFont="1" applyBorder="1" applyAlignment="1">
      <alignment horizontal="center"/>
    </xf>
    <xf numFmtId="0" fontId="10" fillId="2" borderId="5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3" xfId="0" applyFont="1" applyFill="1" applyBorder="1" applyAlignment="1">
      <alignment horizontal="center" vertical="center"/>
    </xf>
    <xf numFmtId="0" fontId="14" fillId="0" borderId="48" xfId="0" applyFont="1" applyBorder="1" applyAlignment="1">
      <alignment horizontal="right"/>
    </xf>
    <xf numFmtId="0" fontId="13" fillId="2" borderId="45" xfId="0" applyFont="1" applyFill="1" applyBorder="1" applyAlignment="1">
      <alignment horizontal="center" vertical="center"/>
    </xf>
    <xf numFmtId="0" fontId="13" fillId="2" borderId="46"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54"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14" xfId="0" applyFont="1" applyFill="1" applyBorder="1" applyAlignment="1">
      <alignment horizontal="center" vertical="center"/>
    </xf>
    <xf numFmtId="0" fontId="13" fillId="2" borderId="62" xfId="0" applyFont="1" applyFill="1" applyBorder="1" applyAlignment="1">
      <alignment horizontal="center" vertical="center"/>
    </xf>
    <xf numFmtId="0" fontId="13" fillId="2" borderId="50" xfId="0" applyFont="1" applyFill="1" applyBorder="1" applyAlignment="1">
      <alignment horizontal="center" vertical="center"/>
    </xf>
    <xf numFmtId="0" fontId="13" fillId="2" borderId="51"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55" xfId="0" applyFont="1" applyFill="1" applyBorder="1" applyAlignment="1">
      <alignment horizontal="center" vertical="center"/>
    </xf>
    <xf numFmtId="0" fontId="13" fillId="2" borderId="56" xfId="0" applyFont="1" applyFill="1" applyBorder="1" applyAlignment="1">
      <alignment horizontal="center" vertical="center"/>
    </xf>
    <xf numFmtId="0" fontId="13" fillId="2" borderId="57" xfId="0" applyFont="1" applyFill="1" applyBorder="1" applyAlignment="1">
      <alignment horizontal="center" vertical="center"/>
    </xf>
    <xf numFmtId="0" fontId="11" fillId="0" borderId="0" xfId="0" applyFont="1" applyAlignment="1">
      <alignment horizontal="right"/>
    </xf>
    <xf numFmtId="0" fontId="13" fillId="2" borderId="58" xfId="0" applyFont="1" applyFill="1" applyBorder="1" applyAlignment="1">
      <alignment horizontal="center" vertical="center"/>
    </xf>
    <xf numFmtId="0" fontId="13" fillId="2" borderId="59" xfId="0" applyFont="1" applyFill="1" applyBorder="1" applyAlignment="1">
      <alignment horizontal="center" vertical="center"/>
    </xf>
    <xf numFmtId="0" fontId="13" fillId="2" borderId="60" xfId="0" applyFont="1" applyFill="1" applyBorder="1" applyAlignment="1">
      <alignment horizontal="center" vertical="center"/>
    </xf>
    <xf numFmtId="0" fontId="13" fillId="2" borderId="61" xfId="0" applyFont="1" applyFill="1" applyBorder="1" applyAlignment="1">
      <alignment horizontal="center" vertical="center"/>
    </xf>
    <xf numFmtId="0" fontId="16" fillId="0" borderId="0" xfId="0" applyFont="1" applyAlignment="1">
      <alignment horizontal="center" vertical="center" wrapText="1"/>
    </xf>
    <xf numFmtId="0" fontId="16" fillId="0" borderId="44" xfId="0" applyFont="1" applyBorder="1" applyAlignment="1">
      <alignment horizontal="center" vertical="center" wrapText="1"/>
    </xf>
    <xf numFmtId="0" fontId="18" fillId="0" borderId="0" xfId="0" applyFont="1" applyAlignment="1">
      <alignment horizontal="center"/>
    </xf>
    <xf numFmtId="0" fontId="4" fillId="13" borderId="65" xfId="0" applyFont="1" applyFill="1" applyBorder="1" applyAlignment="1">
      <alignment horizontal="center"/>
    </xf>
    <xf numFmtId="0" fontId="4" fillId="13" borderId="66" xfId="0" applyFont="1" applyFill="1" applyBorder="1" applyAlignment="1">
      <alignment horizontal="center"/>
    </xf>
    <xf numFmtId="0" fontId="4" fillId="13" borderId="67" xfId="0" applyFont="1" applyFill="1" applyBorder="1" applyAlignment="1">
      <alignment horizontal="center"/>
    </xf>
    <xf numFmtId="0" fontId="4" fillId="0" borderId="68" xfId="0" applyFont="1" applyBorder="1" applyAlignment="1">
      <alignment horizontal="left"/>
    </xf>
    <xf numFmtId="0" fontId="4" fillId="0" borderId="69" xfId="0" applyFont="1" applyBorder="1" applyAlignment="1">
      <alignment horizontal="left"/>
    </xf>
    <xf numFmtId="0" fontId="4" fillId="0" borderId="70" xfId="0" applyFont="1" applyBorder="1" applyAlignment="1">
      <alignment horizontal="left"/>
    </xf>
    <xf numFmtId="0" fontId="4" fillId="0" borderId="64" xfId="0" applyFont="1" applyBorder="1" applyAlignment="1">
      <alignment horizontal="left"/>
    </xf>
    <xf numFmtId="0" fontId="4" fillId="5" borderId="1" xfId="0" applyFont="1" applyFill="1" applyBorder="1" applyAlignment="1">
      <alignment horizontal="right"/>
    </xf>
    <xf numFmtId="0" fontId="4" fillId="0" borderId="0" xfId="0" applyFont="1" applyAlignment="1">
      <alignment horizontal="left"/>
    </xf>
    <xf numFmtId="0" fontId="0" fillId="0" borderId="36" xfId="0" applyBorder="1" applyAlignment="1">
      <alignment horizontal="center" vertical="center"/>
    </xf>
    <xf numFmtId="0" fontId="0" fillId="0" borderId="32" xfId="0" applyBorder="1" applyAlignment="1">
      <alignment horizontal="center" vertical="center"/>
    </xf>
    <xf numFmtId="0" fontId="0" fillId="0" borderId="41" xfId="0" applyBorder="1" applyAlignment="1">
      <alignment horizontal="center" vertical="center"/>
    </xf>
    <xf numFmtId="0" fontId="4" fillId="4" borderId="38" xfId="0" applyFont="1" applyFill="1" applyBorder="1" applyAlignment="1">
      <alignment horizontal="right" vertical="center"/>
    </xf>
    <xf numFmtId="0" fontId="4" fillId="4" borderId="37" xfId="0" applyFont="1" applyFill="1" applyBorder="1" applyAlignment="1">
      <alignment horizontal="right" vertical="center"/>
    </xf>
    <xf numFmtId="0" fontId="0" fillId="0" borderId="38" xfId="0" applyBorder="1" applyAlignment="1">
      <alignment horizontal="center" vertical="center"/>
    </xf>
    <xf numFmtId="0" fontId="0" fillId="0" borderId="31" xfId="0" applyBorder="1" applyAlignment="1">
      <alignment horizontal="center" vertical="center"/>
    </xf>
    <xf numFmtId="0" fontId="0" fillId="0" borderId="63" xfId="0" applyBorder="1" applyAlignment="1">
      <alignment horizontal="center" vertical="center"/>
    </xf>
    <xf numFmtId="0" fontId="4" fillId="4" borderId="2" xfId="0" applyFont="1" applyFill="1" applyBorder="1" applyAlignment="1">
      <alignment horizontal="right" vertical="center"/>
    </xf>
    <xf numFmtId="0" fontId="4" fillId="4" borderId="22" xfId="0" applyFont="1" applyFill="1" applyBorder="1" applyAlignment="1">
      <alignment horizontal="right" vertical="center"/>
    </xf>
  </cellXfs>
  <cellStyles count="7">
    <cellStyle name="Moeda" xfId="1" builtinId="4"/>
    <cellStyle name="Moeda 2" xfId="2" xr:uid="{00000000-0005-0000-0000-000001000000}"/>
    <cellStyle name="Normal" xfId="0" builtinId="0"/>
    <cellStyle name="Normal 2 2" xfId="3" xr:uid="{00000000-0005-0000-0000-000003000000}"/>
    <cellStyle name="Normal 3" xfId="4" xr:uid="{00000000-0005-0000-0000-000004000000}"/>
    <cellStyle name="Vírgula" xfId="5" builtinId="3"/>
    <cellStyle name="Vírgula 2" xfId="6" xr:uid="{00000000-0005-0000-0000-000006000000}"/>
  </cellStyles>
  <dxfs count="172">
    <dxf>
      <fill>
        <patternFill>
          <bgColor theme="8" tint="0.39994506668294322"/>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AEAEA"/>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microsoft.com/office/2017/10/relationships/person" Target="persons/person.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179070</xdr:colOff>
      <xdr:row>0</xdr:row>
      <xdr:rowOff>9525</xdr:rowOff>
    </xdr:from>
    <xdr:to>
      <xdr:col>4</xdr:col>
      <xdr:colOff>323736</xdr:colOff>
      <xdr:row>2</xdr:row>
      <xdr:rowOff>138978</xdr:rowOff>
    </xdr:to>
    <xdr:sp macro="" textlink="">
      <xdr:nvSpPr>
        <xdr:cNvPr id="14338" name="Text Box 2">
          <a:extLst>
            <a:ext uri="{FF2B5EF4-FFF2-40B4-BE49-F238E27FC236}">
              <a16:creationId xmlns:a16="http://schemas.microsoft.com/office/drawing/2014/main" id="{00000000-0008-0000-0000-000002380000}"/>
            </a:ext>
          </a:extLst>
        </xdr:cNvPr>
        <xdr:cNvSpPr txBox="1">
          <a:spLocks noChangeArrowheads="1"/>
        </xdr:cNvSpPr>
      </xdr:nvSpPr>
      <xdr:spPr bwMode="auto">
        <a:xfrm>
          <a:off x="581025" y="9525"/>
          <a:ext cx="3886200" cy="476250"/>
        </a:xfrm>
        <a:prstGeom prst="rect">
          <a:avLst/>
        </a:prstGeom>
        <a:solidFill>
          <a:sysClr val="window" lastClr="FFFFFF"/>
        </a:solidFill>
        <a:ln w="9525">
          <a:noFill/>
          <a:miter lim="800000"/>
          <a:headEnd/>
          <a:tailEnd/>
        </a:ln>
      </xdr:spPr>
      <xdr:txBody>
        <a:bodyPr vertOverflow="clip" wrap="square" lIns="27432" tIns="22860" rIns="0" bIns="0" anchor="t" upright="1"/>
        <a:lstStyle/>
        <a:p>
          <a:pPr algn="l" rtl="0">
            <a:defRPr sz="1000"/>
          </a:pPr>
          <a:r>
            <a:rPr lang="pt-BR" sz="1000" b="1" i="0" strike="noStrike">
              <a:solidFill>
                <a:srgbClr val="000000"/>
              </a:solidFill>
              <a:latin typeface="Arial"/>
              <a:cs typeface="Arial"/>
            </a:rPr>
            <a:t>AGÊNCIA NACIONAL DE VIGILÂNCIA SANITÁRIA</a:t>
          </a:r>
          <a:endParaRPr lang="pt-BR" sz="1000" b="0" i="0" strike="noStrike">
            <a:solidFill>
              <a:srgbClr val="000000"/>
            </a:solidFill>
            <a:latin typeface="Arial"/>
            <a:cs typeface="Arial"/>
          </a:endParaRPr>
        </a:p>
        <a:p>
          <a:pPr algn="l" rtl="0">
            <a:defRPr sz="1000"/>
          </a:pPr>
          <a:r>
            <a:rPr lang="pt-BR" sz="1000" b="0" i="0" strike="noStrike">
              <a:solidFill>
                <a:srgbClr val="000000"/>
              </a:solidFill>
              <a:latin typeface="Arial"/>
              <a:cs typeface="Arial"/>
            </a:rPr>
            <a:t>   GERÊNCIA GERAL DE GESTÃO DE PESSOAS</a:t>
          </a:r>
        </a:p>
      </xdr:txBody>
    </xdr:sp>
    <xdr:clientData/>
  </xdr:twoCellAnchor>
  <xdr:twoCellAnchor editAs="oneCell">
    <xdr:from>
      <xdr:col>0</xdr:col>
      <xdr:colOff>0</xdr:colOff>
      <xdr:row>0</xdr:row>
      <xdr:rowOff>38100</xdr:rowOff>
    </xdr:from>
    <xdr:to>
      <xdr:col>0</xdr:col>
      <xdr:colOff>466725</xdr:colOff>
      <xdr:row>2</xdr:row>
      <xdr:rowOff>142875</xdr:rowOff>
    </xdr:to>
    <xdr:sp macro="" textlink="">
      <xdr:nvSpPr>
        <xdr:cNvPr id="14337" name="Object 1" hidden="1">
          <a:extLst>
            <a:ext uri="{63B3BB69-23CF-44E3-9099-C40C66FF867C}">
              <a14:compatExt xmlns:a14="http://schemas.microsoft.com/office/drawing/2010/main"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179070</xdr:colOff>
      <xdr:row>0</xdr:row>
      <xdr:rowOff>9525</xdr:rowOff>
    </xdr:from>
    <xdr:to>
      <xdr:col>4</xdr:col>
      <xdr:colOff>323736</xdr:colOff>
      <xdr:row>2</xdr:row>
      <xdr:rowOff>138978</xdr:rowOff>
    </xdr:to>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741045" y="9525"/>
          <a:ext cx="3868941" cy="491403"/>
        </a:xfrm>
        <a:prstGeom prst="rect">
          <a:avLst/>
        </a:prstGeom>
        <a:solidFill>
          <a:sysClr val="window" lastClr="FFFFFF"/>
        </a:solidFill>
        <a:ln w="9525">
          <a:noFill/>
          <a:miter lim="800000"/>
          <a:headEnd/>
          <a:tailEnd/>
        </a:ln>
      </xdr:spPr>
      <xdr:txBody>
        <a:bodyPr vertOverflow="clip" wrap="square" lIns="27432" tIns="22860" rIns="0" bIns="0" anchor="t" upright="1"/>
        <a:lstStyle/>
        <a:p>
          <a:pPr algn="l" rtl="0">
            <a:defRPr sz="1000"/>
          </a:pPr>
          <a:r>
            <a:rPr lang="pt-BR" sz="1000" b="1" i="0" strike="noStrike">
              <a:solidFill>
                <a:srgbClr val="000000"/>
              </a:solidFill>
              <a:latin typeface="Arial"/>
              <a:cs typeface="Arial"/>
            </a:rPr>
            <a:t>AGÊNCIA NACIONAL DE VIGILÂNCIA SANITÁRIA</a:t>
          </a:r>
          <a:endParaRPr lang="pt-BR" sz="1000" b="0" i="0" strike="noStrike">
            <a:solidFill>
              <a:srgbClr val="000000"/>
            </a:solidFill>
            <a:latin typeface="Arial"/>
            <a:cs typeface="Arial"/>
          </a:endParaRPr>
        </a:p>
        <a:p>
          <a:pPr algn="l" rtl="0">
            <a:defRPr sz="1000"/>
          </a:pPr>
          <a:r>
            <a:rPr lang="pt-BR" sz="1000" b="0" i="0" strike="noStrike">
              <a:solidFill>
                <a:srgbClr val="000000"/>
              </a:solidFill>
              <a:latin typeface="Arial"/>
              <a:cs typeface="Arial"/>
            </a:rPr>
            <a:t>   GERÊNCIA GERAL DE GESTÃO DE PESSOAS</a:t>
          </a:r>
        </a:p>
      </xdr:txBody>
    </xdr:sp>
    <xdr:clientData/>
  </xdr:twoCellAnchor>
  <xdr:twoCellAnchor editAs="oneCell">
    <xdr:from>
      <xdr:col>0</xdr:col>
      <xdr:colOff>0</xdr:colOff>
      <xdr:row>0</xdr:row>
      <xdr:rowOff>38100</xdr:rowOff>
    </xdr:from>
    <xdr:to>
      <xdr:col>1</xdr:col>
      <xdr:colOff>28575</xdr:colOff>
      <xdr:row>3</xdr:row>
      <xdr:rowOff>135731</xdr:rowOff>
    </xdr:to>
    <xdr:sp macro="" textlink="">
      <xdr:nvSpPr>
        <xdr:cNvPr id="74205" name="Object 10717" hidden="1">
          <a:extLst>
            <a:ext uri="{63B3BB69-23CF-44E3-9099-C40C66FF867C}">
              <a14:compatExt xmlns:a14="http://schemas.microsoft.com/office/drawing/2010/main" spid="_x0000_s74205"/>
            </a:ext>
            <a:ext uri="{FF2B5EF4-FFF2-40B4-BE49-F238E27FC236}">
              <a16:creationId xmlns:a16="http://schemas.microsoft.com/office/drawing/2014/main" id="{00000000-0008-0000-0000-0000DD2101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179070</xdr:colOff>
      <xdr:row>0</xdr:row>
      <xdr:rowOff>9525</xdr:rowOff>
    </xdr:from>
    <xdr:to>
      <xdr:col>4</xdr:col>
      <xdr:colOff>323736</xdr:colOff>
      <xdr:row>2</xdr:row>
      <xdr:rowOff>138978</xdr:rowOff>
    </xdr:to>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741045" y="9525"/>
          <a:ext cx="3868941" cy="491403"/>
        </a:xfrm>
        <a:prstGeom prst="rect">
          <a:avLst/>
        </a:prstGeom>
        <a:solidFill>
          <a:sysClr val="window" lastClr="FFFFFF"/>
        </a:solidFill>
        <a:ln w="9525">
          <a:noFill/>
          <a:miter lim="800000"/>
          <a:headEnd/>
          <a:tailEnd/>
        </a:ln>
      </xdr:spPr>
      <xdr:txBody>
        <a:bodyPr vertOverflow="clip" wrap="square" lIns="27432" tIns="22860" rIns="0" bIns="0" anchor="t" upright="1"/>
        <a:lstStyle/>
        <a:p>
          <a:pPr algn="l" rtl="0">
            <a:defRPr sz="1000"/>
          </a:pPr>
          <a:r>
            <a:rPr lang="pt-BR" sz="1000" b="1" i="0" strike="noStrike">
              <a:solidFill>
                <a:srgbClr val="000000"/>
              </a:solidFill>
              <a:latin typeface="Arial"/>
              <a:cs typeface="Arial"/>
            </a:rPr>
            <a:t>AGÊNCIA NACIONAL DE VIGILÂNCIA SANITÁRIA</a:t>
          </a:r>
          <a:endParaRPr lang="pt-BR" sz="1000" b="0" i="0" strike="noStrike">
            <a:solidFill>
              <a:srgbClr val="000000"/>
            </a:solidFill>
            <a:latin typeface="Arial"/>
            <a:cs typeface="Arial"/>
          </a:endParaRPr>
        </a:p>
        <a:p>
          <a:pPr algn="l" rtl="0">
            <a:defRPr sz="1000"/>
          </a:pPr>
          <a:r>
            <a:rPr lang="pt-BR" sz="1000" b="0" i="0" strike="noStrike">
              <a:solidFill>
                <a:srgbClr val="000000"/>
              </a:solidFill>
              <a:latin typeface="Arial"/>
              <a:cs typeface="Arial"/>
            </a:rPr>
            <a:t>   GERÊNCIA GERAL DE GESTÃO DE PESSOAS</a:t>
          </a:r>
        </a:p>
      </xdr:txBody>
    </xdr:sp>
    <xdr:clientData/>
  </xdr:twoCellAnchor>
  <xdr:twoCellAnchor editAs="oneCell">
    <xdr:from>
      <xdr:col>0</xdr:col>
      <xdr:colOff>0</xdr:colOff>
      <xdr:row>0</xdr:row>
      <xdr:rowOff>38100</xdr:rowOff>
    </xdr:from>
    <xdr:to>
      <xdr:col>0</xdr:col>
      <xdr:colOff>457200</xdr:colOff>
      <xdr:row>3</xdr:row>
      <xdr:rowOff>135731</xdr:rowOff>
    </xdr:to>
    <xdr:sp macro="" textlink="">
      <xdr:nvSpPr>
        <xdr:cNvPr id="79016" name="Object 11432" hidden="1">
          <a:extLst>
            <a:ext uri="{63B3BB69-23CF-44E3-9099-C40C66FF867C}">
              <a14:compatExt xmlns:a14="http://schemas.microsoft.com/office/drawing/2010/main" spid="_x0000_s79016"/>
            </a:ext>
            <a:ext uri="{FF2B5EF4-FFF2-40B4-BE49-F238E27FC236}">
              <a16:creationId xmlns:a16="http://schemas.microsoft.com/office/drawing/2014/main" id="{00000000-0008-0000-0000-0000A83401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179070</xdr:colOff>
      <xdr:row>0</xdr:row>
      <xdr:rowOff>9525</xdr:rowOff>
    </xdr:from>
    <xdr:to>
      <xdr:col>4</xdr:col>
      <xdr:colOff>323736</xdr:colOff>
      <xdr:row>2</xdr:row>
      <xdr:rowOff>138978</xdr:rowOff>
    </xdr:to>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741045" y="9525"/>
          <a:ext cx="3868941" cy="491403"/>
        </a:xfrm>
        <a:prstGeom prst="rect">
          <a:avLst/>
        </a:prstGeom>
        <a:solidFill>
          <a:sysClr val="window" lastClr="FFFFFF"/>
        </a:solidFill>
        <a:ln w="9525">
          <a:noFill/>
          <a:miter lim="800000"/>
          <a:headEnd/>
          <a:tailEnd/>
        </a:ln>
      </xdr:spPr>
      <xdr:txBody>
        <a:bodyPr vertOverflow="clip" wrap="square" lIns="27432" tIns="22860" rIns="0" bIns="0" anchor="t" upright="1"/>
        <a:lstStyle/>
        <a:p>
          <a:pPr algn="l" rtl="0">
            <a:defRPr sz="1000"/>
          </a:pPr>
          <a:r>
            <a:rPr lang="pt-BR" sz="1000" b="1" i="0" strike="noStrike">
              <a:solidFill>
                <a:srgbClr val="000000"/>
              </a:solidFill>
              <a:latin typeface="Arial"/>
              <a:cs typeface="Arial"/>
            </a:rPr>
            <a:t>AGÊNCIA NACIONAL DE VIGILÂNCIA SANITÁRIA</a:t>
          </a:r>
          <a:endParaRPr lang="pt-BR" sz="1000" b="0" i="0" strike="noStrike">
            <a:solidFill>
              <a:srgbClr val="000000"/>
            </a:solidFill>
            <a:latin typeface="Arial"/>
            <a:cs typeface="Arial"/>
          </a:endParaRPr>
        </a:p>
        <a:p>
          <a:pPr algn="l" rtl="0">
            <a:defRPr sz="1000"/>
          </a:pPr>
          <a:r>
            <a:rPr lang="pt-BR" sz="1000" b="0" i="0" strike="noStrike">
              <a:solidFill>
                <a:srgbClr val="000000"/>
              </a:solidFill>
              <a:latin typeface="Arial"/>
              <a:cs typeface="Arial"/>
            </a:rPr>
            <a:t>   GERÊNCIA GERAL DE GESTÃO DE PESSOAS</a:t>
          </a:r>
        </a:p>
      </xdr:txBody>
    </xdr:sp>
    <xdr:clientData/>
  </xdr:twoCellAnchor>
  <xdr:twoCellAnchor editAs="oneCell">
    <xdr:from>
      <xdr:col>0</xdr:col>
      <xdr:colOff>0</xdr:colOff>
      <xdr:row>0</xdr:row>
      <xdr:rowOff>38100</xdr:rowOff>
    </xdr:from>
    <xdr:to>
      <xdr:col>1</xdr:col>
      <xdr:colOff>28575</xdr:colOff>
      <xdr:row>3</xdr:row>
      <xdr:rowOff>135731</xdr:rowOff>
    </xdr:to>
    <xdr:sp macro="" textlink="">
      <xdr:nvSpPr>
        <xdr:cNvPr id="79017" name="Object 11433" hidden="1">
          <a:extLst>
            <a:ext uri="{63B3BB69-23CF-44E3-9099-C40C66FF867C}">
              <a14:compatExt xmlns:a14="http://schemas.microsoft.com/office/drawing/2010/main" spid="_x0000_s79017"/>
            </a:ext>
            <a:ext uri="{FF2B5EF4-FFF2-40B4-BE49-F238E27FC236}">
              <a16:creationId xmlns:a16="http://schemas.microsoft.com/office/drawing/2014/main" id="{00000000-0008-0000-0000-0000A93401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179070</xdr:colOff>
      <xdr:row>0</xdr:row>
      <xdr:rowOff>9525</xdr:rowOff>
    </xdr:from>
    <xdr:to>
      <xdr:col>4</xdr:col>
      <xdr:colOff>323736</xdr:colOff>
      <xdr:row>2</xdr:row>
      <xdr:rowOff>138978</xdr:rowOff>
    </xdr:to>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741045" y="9525"/>
          <a:ext cx="3868941" cy="491403"/>
        </a:xfrm>
        <a:prstGeom prst="rect">
          <a:avLst/>
        </a:prstGeom>
        <a:solidFill>
          <a:sysClr val="window" lastClr="FFFFFF"/>
        </a:solidFill>
        <a:ln w="9525">
          <a:noFill/>
          <a:miter lim="800000"/>
          <a:headEnd/>
          <a:tailEnd/>
        </a:ln>
      </xdr:spPr>
      <xdr:txBody>
        <a:bodyPr vertOverflow="clip" wrap="square" lIns="27432" tIns="22860" rIns="0" bIns="0" anchor="t" upright="1"/>
        <a:lstStyle/>
        <a:p>
          <a:pPr algn="l" rtl="0">
            <a:defRPr sz="1000"/>
          </a:pPr>
          <a:r>
            <a:rPr lang="pt-BR" sz="1000" b="1" i="0" strike="noStrike">
              <a:solidFill>
                <a:srgbClr val="000000"/>
              </a:solidFill>
              <a:latin typeface="Arial"/>
              <a:cs typeface="Arial"/>
            </a:rPr>
            <a:t>AGÊNCIA NACIONAL DE VIGILÂNCIA SANITÁRIA</a:t>
          </a:r>
          <a:endParaRPr lang="pt-BR" sz="1000" b="0" i="0" strike="noStrike">
            <a:solidFill>
              <a:srgbClr val="000000"/>
            </a:solidFill>
            <a:latin typeface="Arial"/>
            <a:cs typeface="Arial"/>
          </a:endParaRPr>
        </a:p>
        <a:p>
          <a:pPr algn="l" rtl="0">
            <a:defRPr sz="1000"/>
          </a:pPr>
          <a:r>
            <a:rPr lang="pt-BR" sz="1000" b="0" i="0" strike="noStrike">
              <a:solidFill>
                <a:srgbClr val="000000"/>
              </a:solidFill>
              <a:latin typeface="Arial"/>
              <a:cs typeface="Arial"/>
            </a:rPr>
            <a:t>   GERÊNCIA GERAL DE GESTÃO DE PESSOAS</a:t>
          </a:r>
        </a:p>
      </xdr:txBody>
    </xdr:sp>
    <xdr:clientData/>
  </xdr:twoCellAnchor>
  <xdr:twoCellAnchor editAs="oneCell">
    <xdr:from>
      <xdr:col>0</xdr:col>
      <xdr:colOff>0</xdr:colOff>
      <xdr:row>0</xdr:row>
      <xdr:rowOff>38100</xdr:rowOff>
    </xdr:from>
    <xdr:to>
      <xdr:col>0</xdr:col>
      <xdr:colOff>457200</xdr:colOff>
      <xdr:row>3</xdr:row>
      <xdr:rowOff>135731</xdr:rowOff>
    </xdr:to>
    <xdr:sp macro="" textlink="">
      <xdr:nvSpPr>
        <xdr:cNvPr id="79525" name="Object 11941" hidden="1">
          <a:extLst>
            <a:ext uri="{63B3BB69-23CF-44E3-9099-C40C66FF867C}">
              <a14:compatExt xmlns:a14="http://schemas.microsoft.com/office/drawing/2010/main" spid="_x0000_s79525"/>
            </a:ext>
            <a:ext uri="{FF2B5EF4-FFF2-40B4-BE49-F238E27FC236}">
              <a16:creationId xmlns:a16="http://schemas.microsoft.com/office/drawing/2014/main" id="{00000000-0008-0000-0000-0000A53601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179070</xdr:colOff>
      <xdr:row>0</xdr:row>
      <xdr:rowOff>9525</xdr:rowOff>
    </xdr:from>
    <xdr:to>
      <xdr:col>4</xdr:col>
      <xdr:colOff>323736</xdr:colOff>
      <xdr:row>2</xdr:row>
      <xdr:rowOff>138978</xdr:rowOff>
    </xdr:to>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741045" y="9525"/>
          <a:ext cx="3868941" cy="491403"/>
        </a:xfrm>
        <a:prstGeom prst="rect">
          <a:avLst/>
        </a:prstGeom>
        <a:solidFill>
          <a:sysClr val="window" lastClr="FFFFFF"/>
        </a:solidFill>
        <a:ln w="9525">
          <a:noFill/>
          <a:miter lim="800000"/>
          <a:headEnd/>
          <a:tailEnd/>
        </a:ln>
      </xdr:spPr>
      <xdr:txBody>
        <a:bodyPr vertOverflow="clip" wrap="square" lIns="27432" tIns="22860" rIns="0" bIns="0" anchor="t" upright="1"/>
        <a:lstStyle/>
        <a:p>
          <a:pPr algn="l" rtl="0">
            <a:defRPr sz="1000"/>
          </a:pPr>
          <a:r>
            <a:rPr lang="pt-BR" sz="1000" b="1" i="0" strike="noStrike">
              <a:solidFill>
                <a:srgbClr val="000000"/>
              </a:solidFill>
              <a:latin typeface="Arial"/>
              <a:cs typeface="Arial"/>
            </a:rPr>
            <a:t>AGÊNCIA NACIONAL DE VIGILÂNCIA SANITÁRIA</a:t>
          </a:r>
          <a:endParaRPr lang="pt-BR" sz="1000" b="0" i="0" strike="noStrike">
            <a:solidFill>
              <a:srgbClr val="000000"/>
            </a:solidFill>
            <a:latin typeface="Arial"/>
            <a:cs typeface="Arial"/>
          </a:endParaRPr>
        </a:p>
        <a:p>
          <a:pPr algn="l" rtl="0">
            <a:defRPr sz="1000"/>
          </a:pPr>
          <a:r>
            <a:rPr lang="pt-BR" sz="1000" b="0" i="0" strike="noStrike">
              <a:solidFill>
                <a:srgbClr val="000000"/>
              </a:solidFill>
              <a:latin typeface="Arial"/>
              <a:cs typeface="Arial"/>
            </a:rPr>
            <a:t>   GERÊNCIA GERAL DE GESTÃO DE PESSOAS</a:t>
          </a:r>
        </a:p>
      </xdr:txBody>
    </xdr:sp>
    <xdr:clientData/>
  </xdr:twoCellAnchor>
  <xdr:twoCellAnchor editAs="oneCell">
    <xdr:from>
      <xdr:col>0</xdr:col>
      <xdr:colOff>0</xdr:colOff>
      <xdr:row>0</xdr:row>
      <xdr:rowOff>38100</xdr:rowOff>
    </xdr:from>
    <xdr:to>
      <xdr:col>1</xdr:col>
      <xdr:colOff>28575</xdr:colOff>
      <xdr:row>3</xdr:row>
      <xdr:rowOff>135731</xdr:rowOff>
    </xdr:to>
    <xdr:sp macro="" textlink="">
      <xdr:nvSpPr>
        <xdr:cNvPr id="79526" name="Object 11942" hidden="1">
          <a:extLst>
            <a:ext uri="{63B3BB69-23CF-44E3-9099-C40C66FF867C}">
              <a14:compatExt xmlns:a14="http://schemas.microsoft.com/office/drawing/2010/main" spid="_x0000_s79526"/>
            </a:ext>
            <a:ext uri="{FF2B5EF4-FFF2-40B4-BE49-F238E27FC236}">
              <a16:creationId xmlns:a16="http://schemas.microsoft.com/office/drawing/2014/main" id="{00000000-0008-0000-0000-0000A63601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38100</xdr:rowOff>
    </xdr:from>
    <xdr:to>
      <xdr:col>0</xdr:col>
      <xdr:colOff>466725</xdr:colOff>
      <xdr:row>2</xdr:row>
      <xdr:rowOff>142875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466725"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0</xdr:row>
      <xdr:rowOff>38100</xdr:rowOff>
    </xdr:from>
    <xdr:to>
      <xdr:col>1</xdr:col>
      <xdr:colOff>28575</xdr:colOff>
      <xdr:row>3</xdr:row>
      <xdr:rowOff>135731</xdr:rowOff>
    </xdr:to>
    <xdr:pic>
      <xdr:nvPicPr>
        <xdr:cNvPr id="3" name="Picture 10717">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590550" cy="6762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0</xdr:row>
      <xdr:rowOff>38100</xdr:rowOff>
    </xdr:from>
    <xdr:to>
      <xdr:col>0</xdr:col>
      <xdr:colOff>457200</xdr:colOff>
      <xdr:row>3</xdr:row>
      <xdr:rowOff>135731</xdr:rowOff>
    </xdr:to>
    <xdr:pic>
      <xdr:nvPicPr>
        <xdr:cNvPr id="5" name="Picture 1143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457200" cy="6762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0</xdr:row>
      <xdr:rowOff>38100</xdr:rowOff>
    </xdr:from>
    <xdr:to>
      <xdr:col>1</xdr:col>
      <xdr:colOff>28575</xdr:colOff>
      <xdr:row>3</xdr:row>
      <xdr:rowOff>135731</xdr:rowOff>
    </xdr:to>
    <xdr:pic>
      <xdr:nvPicPr>
        <xdr:cNvPr id="7" name="Picture 11433">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38100"/>
          <a:ext cx="590550" cy="6762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0</xdr:row>
      <xdr:rowOff>38100</xdr:rowOff>
    </xdr:from>
    <xdr:to>
      <xdr:col>0</xdr:col>
      <xdr:colOff>457200</xdr:colOff>
      <xdr:row>3</xdr:row>
      <xdr:rowOff>135731</xdr:rowOff>
    </xdr:to>
    <xdr:pic>
      <xdr:nvPicPr>
        <xdr:cNvPr id="9" name="Picture 11941">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457200" cy="6762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0</xdr:row>
      <xdr:rowOff>38100</xdr:rowOff>
    </xdr:from>
    <xdr:to>
      <xdr:col>1</xdr:col>
      <xdr:colOff>28575</xdr:colOff>
      <xdr:row>3</xdr:row>
      <xdr:rowOff>135731</xdr:rowOff>
    </xdr:to>
    <xdr:pic>
      <xdr:nvPicPr>
        <xdr:cNvPr id="11" name="Picture 11942">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38100"/>
          <a:ext cx="590550" cy="6762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190500</xdr:colOff>
      <xdr:row>0</xdr:row>
      <xdr:rowOff>9525</xdr:rowOff>
    </xdr:from>
    <xdr:to>
      <xdr:col>5</xdr:col>
      <xdr:colOff>657144</xdr:colOff>
      <xdr:row>2</xdr:row>
      <xdr:rowOff>108941</xdr:rowOff>
    </xdr:to>
    <xdr:sp macro="" textlink="">
      <xdr:nvSpPr>
        <xdr:cNvPr id="1105" name="Text Box 81">
          <a:extLst>
            <a:ext uri="{FF2B5EF4-FFF2-40B4-BE49-F238E27FC236}">
              <a16:creationId xmlns:a16="http://schemas.microsoft.com/office/drawing/2014/main" id="{00000000-0008-0000-0100-000051040000}"/>
            </a:ext>
          </a:extLst>
        </xdr:cNvPr>
        <xdr:cNvSpPr txBox="1">
          <a:spLocks noChangeArrowheads="1"/>
        </xdr:cNvSpPr>
      </xdr:nvSpPr>
      <xdr:spPr bwMode="auto">
        <a:xfrm>
          <a:off x="523875" y="9525"/>
          <a:ext cx="3886200" cy="476250"/>
        </a:xfrm>
        <a:prstGeom prst="rect">
          <a:avLst/>
        </a:prstGeom>
        <a:noFill/>
        <a:ln w="9525">
          <a:noFill/>
          <a:miter lim="800000"/>
          <a:headEnd/>
          <a:tailEnd/>
        </a:ln>
      </xdr:spPr>
      <xdr:txBody>
        <a:bodyPr vertOverflow="clip" wrap="square" lIns="27432" tIns="22860" rIns="0" bIns="0" anchor="t" upright="1"/>
        <a:lstStyle/>
        <a:p>
          <a:pPr algn="l" rtl="0">
            <a:lnSpc>
              <a:spcPts val="1000"/>
            </a:lnSpc>
            <a:defRPr sz="1000"/>
          </a:pPr>
          <a:r>
            <a:rPr lang="pt-BR" sz="1000" b="1" i="0" strike="noStrike">
              <a:solidFill>
                <a:srgbClr val="000000"/>
              </a:solidFill>
              <a:latin typeface="Arial"/>
              <a:cs typeface="Arial"/>
            </a:rPr>
            <a:t>AGÊNCIA NACIONAL DE VIGILÂNCIA SANITÁRIA</a:t>
          </a:r>
          <a:endParaRPr lang="pt-BR" sz="1000" b="0" i="0" strike="noStrike">
            <a:solidFill>
              <a:srgbClr val="000000"/>
            </a:solidFill>
            <a:latin typeface="Arial"/>
            <a:cs typeface="Arial"/>
          </a:endParaRPr>
        </a:p>
        <a:p>
          <a:pPr algn="l" rtl="0">
            <a:lnSpc>
              <a:spcPts val="900"/>
            </a:lnSpc>
            <a:defRPr sz="1000"/>
          </a:pPr>
          <a:r>
            <a:rPr lang="pt-BR" sz="1000" b="0" i="0" strike="noStrike">
              <a:solidFill>
                <a:srgbClr val="000000"/>
              </a:solidFill>
              <a:latin typeface="Arial"/>
              <a:cs typeface="Arial"/>
            </a:rPr>
            <a:t>GERÊNCIA GERAL DE GESTÃO ADMINISTRATIVA E FINANCEIRA</a:t>
          </a:r>
        </a:p>
        <a:p>
          <a:pPr algn="l" rtl="0">
            <a:lnSpc>
              <a:spcPts val="900"/>
            </a:lnSpc>
            <a:defRPr sz="1000"/>
          </a:pPr>
          <a:r>
            <a:rPr lang="pt-BR" sz="1000" b="0" i="0" strike="noStrike">
              <a:solidFill>
                <a:srgbClr val="000000"/>
              </a:solidFill>
              <a:latin typeface="Arial"/>
              <a:cs typeface="Arial"/>
            </a:rPr>
            <a:t>GERÊNCIA DE GESTÃO DE RECURSOS HUMANOS</a:t>
          </a:r>
        </a:p>
      </xdr:txBody>
    </xdr:sp>
    <xdr:clientData/>
  </xdr:twoCellAnchor>
  <xdr:twoCellAnchor editAs="oneCell">
    <xdr:from>
      <xdr:col>0</xdr:col>
      <xdr:colOff>0</xdr:colOff>
      <xdr:row>0</xdr:row>
      <xdr:rowOff>38100</xdr:rowOff>
    </xdr:from>
    <xdr:to>
      <xdr:col>1</xdr:col>
      <xdr:colOff>142875</xdr:colOff>
      <xdr:row>2</xdr:row>
      <xdr:rowOff>142875</xdr:rowOff>
    </xdr:to>
    <xdr:sp macro="" textlink="">
      <xdr:nvSpPr>
        <xdr:cNvPr id="1090" name="Object 66" hidden="1">
          <a:extLst>
            <a:ext uri="{63B3BB69-23CF-44E3-9099-C40C66FF867C}">
              <a14:compatExt xmlns:a14="http://schemas.microsoft.com/office/drawing/2010/main"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38100</xdr:rowOff>
    </xdr:from>
    <xdr:to>
      <xdr:col>1</xdr:col>
      <xdr:colOff>142875</xdr:colOff>
      <xdr:row>2</xdr:row>
      <xdr:rowOff>142875</xdr:rowOff>
    </xdr:to>
    <xdr:pic>
      <xdr:nvPicPr>
        <xdr:cNvPr id="2" name="Picture 66">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466725"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0</xdr:col>
      <xdr:colOff>542925</xdr:colOff>
      <xdr:row>2</xdr:row>
      <xdr:rowOff>142875</xdr:rowOff>
    </xdr:to>
    <xdr:sp macro="" textlink="">
      <xdr:nvSpPr>
        <xdr:cNvPr id="10241" name="Object 1" hidden="1">
          <a:extLst>
            <a:ext uri="{63B3BB69-23CF-44E3-9099-C40C66FF867C}">
              <a14:compatExt xmlns:a14="http://schemas.microsoft.com/office/drawing/2010/main"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76200</xdr:colOff>
      <xdr:row>0</xdr:row>
      <xdr:rowOff>38100</xdr:rowOff>
    </xdr:from>
    <xdr:to>
      <xdr:col>0</xdr:col>
      <xdr:colOff>542925</xdr:colOff>
      <xdr:row>2</xdr:row>
      <xdr:rowOff>142875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38100"/>
          <a:ext cx="466725"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514350</xdr:colOff>
      <xdr:row>2</xdr:row>
      <xdr:rowOff>142875</xdr:rowOff>
    </xdr:to>
    <xdr:sp macro="" textlink="">
      <xdr:nvSpPr>
        <xdr:cNvPr id="11265" name="Object 1" hidden="1">
          <a:extLst>
            <a:ext uri="{63B3BB69-23CF-44E3-9099-C40C66FF867C}">
              <a14:compatExt xmlns:a14="http://schemas.microsoft.com/office/drawing/2010/main" spid="_x0000_s11265"/>
            </a:ext>
            <a:ext uri="{FF2B5EF4-FFF2-40B4-BE49-F238E27FC236}">
              <a16:creationId xmlns:a16="http://schemas.microsoft.com/office/drawing/2014/main" id="{00000000-0008-0000-0300-0000012C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47625</xdr:colOff>
      <xdr:row>0</xdr:row>
      <xdr:rowOff>38100</xdr:rowOff>
    </xdr:from>
    <xdr:to>
      <xdr:col>0</xdr:col>
      <xdr:colOff>514350</xdr:colOff>
      <xdr:row>2</xdr:row>
      <xdr:rowOff>142875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466725"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1</xdr:row>
      <xdr:rowOff>0</xdr:rowOff>
    </xdr:from>
    <xdr:to>
      <xdr:col>3</xdr:col>
      <xdr:colOff>752475</xdr:colOff>
      <xdr:row>4</xdr:row>
      <xdr:rowOff>28575</xdr:rowOff>
    </xdr:to>
    <xdr:sp macro="" textlink="">
      <xdr:nvSpPr>
        <xdr:cNvPr id="12289" name="Object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104775</xdr:colOff>
      <xdr:row>1</xdr:row>
      <xdr:rowOff>0</xdr:rowOff>
    </xdr:from>
    <xdr:to>
      <xdr:col>3</xdr:col>
      <xdr:colOff>752475</xdr:colOff>
      <xdr:row>4</xdr:row>
      <xdr:rowOff>28575</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6525" y="161925"/>
          <a:ext cx="647700" cy="6477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1</xdr:col>
      <xdr:colOff>800100</xdr:colOff>
      <xdr:row>4</xdr:row>
      <xdr:rowOff>706755</xdr:rowOff>
    </xdr:to>
    <xdr:pic>
      <xdr:nvPicPr>
        <xdr:cNvPr id="3" name="Picture 11942">
          <a:extLst>
            <a:ext uri="{FF2B5EF4-FFF2-40B4-BE49-F238E27FC236}">
              <a16:creationId xmlns:a16="http://schemas.microsoft.com/office/drawing/2014/main" id="{73325100-E6B6-41BD-9E6B-F7DE4CA97557}"/>
            </a:ext>
            <a:ext uri="{147F2762-F138-4A5C-976F-8EAC2B608ADB}">
              <a16:predDERef xmlns:a16="http://schemas.microsoft.com/office/drawing/2014/main" pred="{3C900651-33F0-411F-B22E-5C00745469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1219200" cy="9810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47625</xdr:colOff>
      <xdr:row>0</xdr:row>
      <xdr:rowOff>152400</xdr:rowOff>
    </xdr:from>
    <xdr:to>
      <xdr:col>3</xdr:col>
      <xdr:colOff>0</xdr:colOff>
      <xdr:row>6</xdr:row>
      <xdr:rowOff>76200</xdr:rowOff>
    </xdr:to>
    <xdr:pic>
      <xdr:nvPicPr>
        <xdr:cNvPr id="2" name="Imagem 1">
          <a:extLst>
            <a:ext uri="{FF2B5EF4-FFF2-40B4-BE49-F238E27FC236}">
              <a16:creationId xmlns:a16="http://schemas.microsoft.com/office/drawing/2014/main" id="{394F0AC9-8F98-441B-9031-89BD88478C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152400"/>
          <a:ext cx="1171575" cy="8953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xdr:from>
      <xdr:col>3</xdr:col>
      <xdr:colOff>0</xdr:colOff>
      <xdr:row>0</xdr:row>
      <xdr:rowOff>142875</xdr:rowOff>
    </xdr:from>
    <xdr:to>
      <xdr:col>9</xdr:col>
      <xdr:colOff>230207</xdr:colOff>
      <xdr:row>4</xdr:row>
      <xdr:rowOff>87543</xdr:rowOff>
    </xdr:to>
    <xdr:sp macro="" textlink="">
      <xdr:nvSpPr>
        <xdr:cNvPr id="3" name="TextBox 2">
          <a:extLst>
            <a:ext uri="{FF2B5EF4-FFF2-40B4-BE49-F238E27FC236}">
              <a16:creationId xmlns:a16="http://schemas.microsoft.com/office/drawing/2014/main" id="{58DC1F88-40ED-4523-926F-C4844CEBC1DC}"/>
            </a:ext>
            <a:ext uri="{147F2762-F138-4A5C-976F-8EAC2B608ADB}">
              <a16:predDERef xmlns:a16="http://schemas.microsoft.com/office/drawing/2014/main" pred="{394F0AC9-8F98-441B-9031-89BD88478C29}"/>
            </a:ext>
          </a:extLst>
        </xdr:cNvPr>
        <xdr:cNvSpPr txBox="1">
          <a:spLocks noChangeArrowheads="1"/>
        </xdr:cNvSpPr>
      </xdr:nvSpPr>
      <xdr:spPr bwMode="auto">
        <a:xfrm>
          <a:off x="1828800" y="142875"/>
          <a:ext cx="3887807" cy="592368"/>
        </a:xfrm>
        <a:prstGeom prst="rect">
          <a:avLst/>
        </a:prstGeom>
        <a:solidFill>
          <a:sysClr val="window" lastClr="FFFFFF"/>
        </a:solidFill>
        <a:ln w="9525">
          <a:noFill/>
          <a:miter lim="800000"/>
          <a:headEnd/>
          <a:tailEnd/>
        </a:ln>
      </xdr:spPr>
      <xdr:txBody>
        <a:bodyPr wrap="square" lIns="27432" tIns="22860" rIns="0" bIns="0" anchor="t"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pt-BR" sz="1000" b="1" i="0" strike="noStrike">
              <a:solidFill>
                <a:srgbClr val="000000"/>
              </a:solidFill>
              <a:latin typeface="Arial"/>
              <a:cs typeface="Arial"/>
            </a:rPr>
            <a:t>AGÊNCIA NACIONAL DE VIGILÂNCIA SANITÁRIA</a:t>
          </a:r>
          <a:endParaRPr lang="pt-BR" sz="1000" b="0" i="0" strike="noStrike">
            <a:solidFill>
              <a:srgbClr val="000000"/>
            </a:solidFill>
            <a:latin typeface="Arial"/>
            <a:cs typeface="Arial"/>
          </a:endParaRPr>
        </a:p>
        <a:p>
          <a:pPr algn="l" rtl="0">
            <a:defRPr sz="1000"/>
          </a:pPr>
          <a:r>
            <a:rPr lang="pt-BR" sz="1000" b="0" i="0" strike="noStrike">
              <a:solidFill>
                <a:srgbClr val="000000"/>
              </a:solidFill>
              <a:latin typeface="Arial"/>
              <a:cs typeface="Arial"/>
            </a:rPr>
            <a:t>   GERÊNCIA GERAL DE GESTÃO DE PESSOAS</a:t>
          </a:r>
        </a:p>
      </xdr:txBody>
    </xdr:sp>
    <xdr:clientData/>
  </xdr:twoCellAnchor>
</xdr:wsDr>
</file>

<file path=xl/persons/person.xml><?xml version="1.0" encoding="utf-8"?>
<personList xmlns="http://schemas.microsoft.com/office/spreadsheetml/2018/threadedcomments" xmlns:x="http://schemas.openxmlformats.org/spreadsheetml/2006/main">
  <person displayName="Edson.Sena" id="{4661C9CD-0CB5-423D-8AC4-040A07416A83}" userId="Edson.Sena" providerId="None"/>
  <person displayName="edson.sena" id="{F8B4D847-0F59-490F-8F92-F42AD26C2DD0}" userId="edson.sena" providerId="None"/>
  <person displayName="Adriana.Laus" id="{42DF12FD-3BDD-49E4-BB92-1E443CC54DB2}" userId="Adriana.Laus" providerId="None"/>
  <person displayName="José Augusto" id="{1B77C2F6-3C52-45F1-9BD0-C370B5D6E1F6}" userId="José Augusto" providerId="None"/>
  <person displayName="adriana.laus" id="{E3193E39-7E0E-4BAB-A412-735F554BB225}" userId="adriana.laus" providerId="None"/>
  <person displayName="joel Almeida" id="{00F80E7A-D910-482F-82DE-79E8D28D0DFC}" userId="joel Almeida" providerId="None"/>
  <person displayName="Eduardo.Matos" id="{2D3EAA91-61A8-438E-9C38-A8676F7CEB0E}" userId="Eduardo.Matos" providerId="None"/>
  <person displayName="eduardo.matos" id="{FE0F4D43-C58A-4743-B936-20918270AE78}" userId="eduardo.matos" providerId="None"/>
  <person displayName="Augusto.Vieira" id="{3BF10F83-6051-4ED5-8E64-15CEB632AF64}" userId="Augusto.Vieira" providerId="None"/>
  <person displayName="augusto.vieira" id="{5D1A3FF2-609C-4F6F-802F-68F5BB0AEFDE}" userId="augusto.vieira" providerId="None"/>
  <person displayName="cleidiana.cary" id="{CC32068E-3BD1-44D9-B835-D61929471297}" userId="cleidiana.cary" providerId="None"/>
  <person displayName="luciana.caixeta" id="{A8EE753D-DA54-402E-B575-A590765E478F}" userId="luciana.caixeta" providerId="None"/>
  <person displayName="Davi Alves Machado" id="{CD5FD9EF-826B-402A-A9A3-448529BF4EC6}" userId="Davi Alves Machado" providerId="None"/>
  <person displayName="Elizabeth.Alcantara" id="{C335653A-28A0-4230-B004-79E19E236716}" userId="Elizabeth.Alcantara" providerId="None"/>
  <person displayName="Amanda Muffato Teixeira" id="{A4C9E93B-9F8F-49E4-913B-4483D9A23E98}" userId="Amanda Muffato Teixeira" providerId="None"/>
  <person displayName="Joel Almeida dos Santos" id="{35FB955B-7549-4A01-9C51-1AA8F6FC6E08}" userId="Joel Almeida dos Santos" providerId="None"/>
  <person displayName="Patricia Maria Jeronimo" id="{ABCADBEA-FE3D-4C50-8AAB-7117D4F0935A}" userId="Patricia Maria Jeronimo" providerId="None"/>
  <person displayName="Elizabeth Cid de Alcantara" id="{8B28C577-FD35-43FD-BD55-44B19B0AE08E}" userId="Elizabeth Cid de Alcantara" providerId="None"/>
  <person displayName="Anedir Barbosa Tristao Filho" id="{9A5A2628-37A6-4DA6-A2CE-E0DE215BB2B6}" userId="Anedir Barbosa Tristao Filho" providerId="None"/>
  <person displayName="Lorena Thereza Gomes da Silva Dourado" id="{0D454853-F00B-429E-A927-084A7F7B8BC3}" userId="Lorena Thereza Gomes da Silva Dourado" providerId="None"/>
  <person displayName="Mara Rubia da Fonseca Melo" id="{FF213670-04B6-4188-BA0F-DBF353E8F4AB}" userId="S::Mara.Melo@anvisa.gov.br::ed9ba292-00d7-4fd5-8188-ba50912fd9cb" providerId="AD"/>
  <person displayName="Tais Silva Teixeira" id="{E26EC34D-EFAB-41C3-B794-8943BEEEA2C0}" userId="S::tais.silva@anvisa.gov.br::335097e2-563a-4285-8279-244cc51bbe0c" providerId="AD"/>
  <person displayName="Davi Alves Machado" id="{61AC6218-6FCE-41DB-AC6F-68E5DD7743AB}" userId="S::davi.machado@anvisa.gov.br::7d8a7529-3ed0-45de-b85a-5f7dd6a7e78a" providerId="AD"/>
  <person displayName="Iorrany Estefani Lima da Silva" id="{19456390-86F0-41C3-A0FA-462CFD58F39D}" userId="S::iorrany.silva@anvisa.gov.br::df120b66-52c1-4233-bc95-3ab09c3b0f73" providerId="AD"/>
  <person displayName="Kelly Caroline Ferreira" id="{FB2D123D-C0EF-4359-8717-34969F7CBDC2}" userId="S::kelly.ferreira@anvisa.gov.br::6f34cff3-412b-47af-ae6a-a4089c8da4bb" providerId="AD"/>
  <person displayName="Nayara de Queiroz Freitas" id="{2663413D-70EF-429F-8381-0CCE1535BCD1}" userId="S::nayara.freitas@anvisa.gov.br::3776fd54-c144-4b85-be80-a57e5a4c9aef"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7" personId="{F8B4D847-0F59-490F-8F92-F42AD26C2DD0}" id="{70507303-0EC5-4D59-AE49-F1DF8C60866B}">
    <text xml:space="preserve">Dirce Raposo de Mello, nomeado pelo Decreto s/n de 04/01/2008, término de mandado em 05/01/2011.
Dirceu Brás Aparecido Barbano, designado pelo decreto SN de 28/04/2011 e reconduzido pelo decreto SN de 11/10/2011, pub. no DOU de 13/10/2011 (Período de 13/10/2011 a 12/10/2014).
Jarbas Barbosa da Silva Júnior mandato de 21.07.15 a 20.07.18. William Dib, nomeado, Decreto S/N DOU de 21.09.2018.
</text>
  </threadedComment>
  <threadedComment ref="S7" personId="{4661C9CD-0CB5-423D-8AC4-040A07416A83}" id="{56119991-7922-4394-B165-BCABB3A56538}">
    <text>Maria Cecilia Martins Brito - Término de Mandato 28/12/2008.
Dirceu Brás Aparecido Barbano, designado pela PT/GM 3177 de 30/12/2008 e dispensado, a contar de 28/04/2011, pela PT/GM/MS 1270 de 02/06/2011.
Maria Cecília Martins Brito, designada PT/GM N° 1.269, de 02/06/2011, dispensada em a partir de 26/03/2012, em decorrencia do termino do mandato.
Jaime Cesar de Moura Oliveira, designado PT/GM/MS 537 DE 30/03/2012, Dispensado PT/GM/MS 534 de 04/04/2014.
Ivo Bucareski, designado, no período de 08 a 11/04/2014, PT/GM 533, de 04/04/2014.
Jaime Cesar de Moura Oliveira, designado PT/GM 912 de 13/04/2014 e dispensado, a pedido, PT/GM 487 de 27/04/2015.
Ivo Bucaresky, designado PT/GM 487 DE 27/04/2015 e dispensado PT/GM 1.496 de 12/08/2016. 
José Carlos Magalhães da Silva Moutinho,designado Pt 1.497 GM/MS, de 12/8/16, dispensado Pt 1.161 GM/MS, de 15/5/17.
Fernando Mendes Garcia Neto nomeado pt GMMS 1162 de 15.05.17 e dispensado pt 3426 GMMS 25.10.18.</text>
  </threadedComment>
  <threadedComment ref="G8" personId="{F8B4D847-0F59-490F-8F92-F42AD26C2DD0}" id="{3E5B355F-9D71-4440-811E-575F0E5BF581}">
    <text>Jaime Cesar de Moura Oliveira, nomeado Decreto s/n° de 01/04/2011.
Término do Mandato 31/03/2014.
Reconduzido Decreto s/n° de 12/05/2014, e exonerado em virtude de renúncia, Decreto s/n° de 27/04/2015.
Fernando Mendes Garcia Neto, nomeado pelo Decreto s/n°, publicado no DOU  de 16/10/2015 com mandato até 31/03/2017.</text>
  </threadedComment>
  <threadedComment ref="G9" personId="{4661C9CD-0CB5-423D-8AC4-040A07416A83}" id="{4F9717E3-99F9-4B98-989C-C04FEC735681}">
    <text>Jose Carlos Magalhães da Silva Moutinho, nomeado Decreto s/nº, de 12/05/14, e término do mandato em 11/5/17.</text>
  </threadedComment>
  <threadedComment ref="G10" personId="{F8B4D847-0F59-490F-8F92-F42AD26C2DD0}" id="{6F73B163-985A-459E-A2AA-D3034EDE4412}">
    <text>Agnelo Santos Queiroz Filho, nomeado no CCD II pelo Decreto de 25.10.07 e Exonerado pelo Decreto de 01.04.2010.
Jaime Cesar de Moura Oliveira, respondeu pela DIREG, no período de 02/04/2012 a 28/07/2013 (Portaria n° 498, DOU de 02/04/2012).
Renato Alencar Porto, nomeado pelo Decreto s/n°, no período de 29/07/2013 a 28/07/2016.
Fernando Mendes Garcia Neto, nomeado pelo Dec. s/n de 31.03.17, até REsolução nº 236 DOU 10.07.18.</text>
  </threadedComment>
  <threadedComment ref="G11" personId="{8B28C577-FD35-43FD-BD55-44B19B0AE08E}" id="{C3F0FF5B-1264-4E69-B4EA-A9D76110A0D1}">
    <text>Maria Cecília Martins Brito, término de mandato 28/12/08.
Maria Cecília Martins Brito, Término do mandato 26/03/2012.
Dirceu Brás Aparecido Barbano, respondeu pela DIGES no período de 02/04/2012 até 29/07/2013 (Portaria 498, DOU de 02/04/2012).
Ivo Bucaresky - Nomeado pelo Decreto s/n° para mandato de 03 anos, no período de 30/07/2013 a 29/07/2016. 
Alessandra Bastos Soares nomeada pelo Dec. s/n de 20.12.17 até a RDC 236 DOU 10.07.18.</text>
  </threadedComment>
  <threadedComment ref="G12" personId="{0D454853-F00B-429E-A927-084A7F7B8BC3}" id="{9171A329-6EC3-4079-82C0-6620BCC71151}">
    <text>Iliana Alves Canoff nomeada pt 664 de 02.06.14 e exonerada pt 967 de 01.08.18. Lilian Nazaré Sadalla - nomeada, Port. 1.219, DOU de 20.09.18</text>
  </threadedComment>
  <threadedComment ref="S12" personId="{F8B4D847-0F59-490F-8F92-F42AD26C2DD0}" id="{7F996169-D570-4DA4-AE77-F00F397B69C6}">
    <text>Fabricio Carneiro de Oliveira, designado pt 1794 de 25/11/2011 e dispensado pt 1319 de 22/08/2013.
Maria de Fatima de Jesus Batista Naves, designação Pt 1.319, de22/08/13; dispensa Pt 2.087 de 16/11/16.
Clodoaldo Jose de Almeida Souza Junior designado pt 2087 de16.11.16 e dispensado pt 983 de 01.08.18.</text>
  </threadedComment>
  <threadedComment ref="G13" personId="{F8B4D847-0F59-490F-8F92-F42AD26C2DD0}" id="{391F05E4-C6FD-4B88-95E9-AC3D4C54BCAE}">
    <text>Mariana Aquino Magalhães, nomeada pt 546 de 12/05/2014 e exonerada, a pedido, a partir de 30/01/2015, pt 72 de 05/02/2015.
Isabela Vasconcelos Matos, nomeada pt 199 de 13/04/2015 e exonerada, a pedido, a partir de 03/11/2015, pt 1631 de 10/11/2015.</text>
  </threadedComment>
  <threadedComment ref="G14" personId="{C335653A-28A0-4230-B004-79E19E236716}" id="{BDBCAB60-B1DE-4CE2-BBAD-2790CBDA94BB}">
    <text>Maria de Fatima de Jesus Batista Naves nomeação Pt 1318, de 22/08/13; exoneração, a pedido, PT 2.086, de 16/11/16. Clodoaldo José de Almeida S.Junior, nomeado: Port. 2.085, DOU de 16.11.16; exonerado: Port. 1.181, DOU de 11.09.18; Maria de Fátima de Jesus Batista Naves, nomeada: Port. 1.181, DOU de 11.09.18.</text>
  </threadedComment>
  <threadedComment ref="G15" personId="{3BF10F83-6051-4ED5-8E64-15CEB632AF64}" id="{26782679-CEFC-4D9C-86F9-F7AAB611544F}">
    <text>Alúdima de Fátima Oliveira Mendes, nomeada na CGE I pela port. 305 de 11.08.05 e exon. Pela port. 322 de 23.03.2010, com efeitos retroativos a 22.03.2010.
Iliana Alves Canoff, nomeada pela pt 785 de 15/06/2010 e exonerada pela pt 661 de 17/05/2011.
Vera Maria Borralho Bacelar, nomeada pt 660 de 17/05/2011 e exonerada, a pedido, pt 1646 de 13/10/2014.
Luciana Shimizu Takara, nomeada pt 1670 de 14/10/2014 e exonerada pt 535 de 05/05/2015. Leonardo Batista Paiva, nomeado Port. 556, DOU de 05.08.15, exonerado, Port. 1.625, DOU de 23.11.2018.</text>
  </threadedComment>
  <threadedComment ref="S15" personId="{E3193E39-7E0E-4BAB-A412-735F554BB225}" id="{3AD9CF05-B9E4-4953-A4B7-FC9F01F85482}">
    <text>Gustavo Henrique Trindade da Silva dispensado DOU 23/06/08 pg 37
Pedro Ivo Sebba Ramalho dispensado no DOU 06/02/2008, pg 17
Jose Carlos Esteves Francisco, designado PT 759 de 23/06/2008 e dispensado PT 1.064, de 11/08/2010. 
Ana Paula Ferreira Teles Barreto, designada pt 832 de 21/06/2011 e dispensada, a pedido, pt 865 de 29/07/2015.
Suzana Yumi Fujimoto, designada Pt 865, de 29/07/15, e dispensada Pt 505, de 27/03/17.
Nelio de Bastos Morais designado pt 505 de 27.03.17 e dispensado pt 1386 de 11.10.18.</text>
  </threadedComment>
  <threadedComment ref="G16" personId="{F8B4D847-0F59-490F-8F92-F42AD26C2DD0}" id="{7F6FE7E2-A317-4363-A6D9-76FF905EF162}">
    <text>Norberto Rech, nomeado pt 1647 de 24/12/2009 e exonerado pt 1645 de 13/10/2014. 
Ana Paula Teles Ferreira Barreto, nomeada pt 1674 de 14/10/2014 e exonerada, a pedido, pt 864 de 29/07/2015.
Doriane Patricia Ferraz de Souza Pompeu nomeada pt 866 de 29.07.15 e exonerada, a pedido, pt 965 de 01.08.18.</text>
  </threadedComment>
  <threadedComment ref="G17" personId="{F8B4D847-0F59-490F-8F92-F42AD26C2DD0}" id="{F7A68CCF-60DE-4F48-AE8B-313EA6ED98E2}">
    <text>Jose Carlos Magalhães da Silva Moutinho, nomeado pt 1815 de 13/11/2013 e exonerado, a pedido, a partir de 12/05/2014, pt 561 de 14/05/2014.
Cleonice Maria da Silva Leão Nunes, nomeada pt 1061 de 23/06/2014 e exonerada pt 396 de 06/04/2015 (Mudança de estrutura de CGE IV para CA III).</text>
  </threadedComment>
  <threadedComment ref="G18" personId="{0D454853-F00B-429E-A927-084A7F7B8BC3}" id="{83BD4201-A630-4061-8A07-876344E6614F}">
    <text>Misani Akiko Kanamota Ronchini nomeada pt. 685 de 02.05.17 e exonerada a pedido pt. 141 de 02.02.18.
Daniela Marreco Cerqueira nomeada pt 472 de 09.04.18 e exonerada pt 979 de 01.08.18; Jeane Jaqueline Françoise de Almeida Fonseca; nomeada, Port. 1.66, DOU de 23.08.18.</text>
  </threadedComment>
  <threadedComment ref="G19" personId="{8B28C577-FD35-43FD-BD55-44B19B0AE08E}" id="{FC8C443C-AF86-434A-BD06-9A4203BACFB3}">
    <text>Misani Akiko Kanamota Ronchini, nomeada Pt 412, de 16/2/16, e exonerada Pt 573, de 3/4/17.
Adelson Teodoro Ramos Filho, nomeado Pt 574, de 03.04.17, e exonerado Pt 686, de 02.05.17.
Rejane Rocha Franca nomeada pt 1090 de 03.07.17 e exonerada pt 1388 de 15.10.18.</text>
  </threadedComment>
  <threadedComment ref="G20" personId="{F8B4D847-0F59-490F-8F92-F42AD26C2DD0}" id="{8B12E496-6CDB-48AE-9D96-BFA6FF0B79D2}">
    <text>João Tavares Neto, nomeado pt 445 de 22/02/2016 e exonerado, a pedido, pt 1222 de 15/06/2016.
Rodrigo Abrão Veloso Taveira, nomeado pt 1374 de 07.07.16 e exonerado pt 18 a pedido a partir do dia 08.01.18; Rosilane de Aquino Silva: exonerada - Port. 1052, DOU de 17.08.18.</text>
  </threadedComment>
  <threadedComment ref="G21" personId="{8B28C577-FD35-43FD-BD55-44B19B0AE08E}" id="{8171299F-2960-44C3-B919-539BD40410E0}">
    <text>Maria Leopoldina Malta de Sá Brandão, nomeada Pt 1984, de 30/12/13, exonerada Pt 1364, de 17/8/17.
Maria Leopoldina Malta de Sá Brandão nomeada pt 1362 de 17.08.17 e exonerada pt 1342 de 08.10.18.</text>
  </threadedComment>
  <threadedComment ref="G22" personId="{0D454853-F00B-429E-A927-084A7F7B8BC3}" id="{BE0562A7-E5CC-4F66-AD3C-A017EE90C605}">
    <text>Francineia Tavares Bezerra nomeada pt 134 02.02.16 e exonerada pt 1301 de 03.10.18. Erika Mattos da Veiga, nomeada, Port. 1.302, DOU de 03.10.18; exonerada, Port. 1.675, DOU de 29.11.18.</text>
  </threadedComment>
  <threadedComment ref="G23" personId="{8B28C577-FD35-43FD-BD55-44B19B0AE08E}" id="{20F9073F-0D8B-421D-A186-05D4D47216B2}">
    <text>Adelson Teodoro Ramos Filho, nomeado Pt 686, de 2/5/17, exonerado Pt 1365, de 17/8/17.
Anna Paula Oliveira Faria, nomeada pt 1389 de 22.08.17 e exonerada, a pedido, pt 884 DOU 16.07.18.</text>
  </threadedComment>
  <threadedComment ref="G24" personId="{0D454853-F00B-429E-A927-084A7F7B8BC3}" id="{82C07B6A-C89B-48B7-8FC3-EE3F299AEC9F}">
    <text>Maria Solange Faustino nomeada pt 13 de 05.01.18 e exonerada pt 1317 de 04.10.18.
Alteração de Estrutura RDC nº 248, mudança de código de Assistente CAS II para Gerente de Projeto CGE IV em 04.10.18</text>
  </threadedComment>
  <threadedComment ref="G25" personId="{35FB955B-7549-4A01-9C51-1AA8F6FC6E08}" id="{112C5FF2-3C0F-47E6-94EE-40435D59DF28}">
    <text xml:space="preserve">Lilian Nazaré Sadalla Peres Pimentel - nomeada, Port. 659, DOU de 02.06.14; exonerada, Port.1.219, DOU de 20.09.18.
</text>
  </threadedComment>
  <threadedComment ref="G28" personId="{FE0F4D43-C58A-4743-B936-20918270AE78}" id="{A534F8D9-EFDF-4E32-803B-19346B17CFB1}">
    <text>Raimundo Nonato da Silva, nomeado na CCT V pela pt 410 de 13/04/2010 e exonerado pela pt 664 de 17/05/2011.</text>
  </threadedComment>
  <threadedComment ref="G29" personId="{F8B4D847-0F59-490F-8F92-F42AD26C2DD0}" id="{99C658EF-E136-4D13-80C5-7C7F09F5642E}">
    <text>Maria de Fatima de Jesus Batista Naves, nomeada tp 666, de 17/05/2011 e exonerada a pedido, pt 35 de 17/01/2013.
Nelio de Bastos Morais nomeado pt 662 de 02.06.14 e exonerado, a pedido, pt 1481 de 25.10.18.</text>
  </threadedComment>
  <threadedComment ref="G30" personId="{FE0F4D43-C58A-4743-B936-20918270AE78}" id="{F9EB34FF-14C9-465D-8EF3-8C2724E9EE40}">
    <text xml:space="preserve">Carleyde de Maria Martins Reis, nomeada, interinamente, pela pt 283 de 10/03/2009 e exonerada pela pt 1197 de 19/08/2011.
</text>
  </threadedComment>
  <threadedComment ref="G31" personId="{F8B4D847-0F59-490F-8F92-F42AD26C2DD0}" id="{6D4150E2-DB73-4ADC-B84C-4330C02850D1}">
    <text xml:space="preserve">Antonio Romildo Lima Mendonça, nomeado pt 48 de 26/01/2009, entrou em exercício em 02/02/2009, exonerado, a pedido, a partir de 06/11/2014, pt 1833 de 11/11/2014.
</text>
  </threadedComment>
  <threadedComment ref="G32" personId="{8B28C577-FD35-43FD-BD55-44B19B0AE08E}" id="{7B111021-2FE3-48C6-A690-B898442BB692}">
    <text>Maria Leopoldina Malta de Sá Brandão, nomeada Pt 1984, de 30/12/13, exonerada Pt 1364, de 17/8/17.
Adelson Teodoro Ramos Filho nomeado pt 1361 de 17.08.17 e exonerado pt 1340 de 08.10.18.</text>
  </threadedComment>
  <threadedComment ref="G33" personId="{F8B4D847-0F59-490F-8F92-F42AD26C2DD0}" id="{E7C8600E-1B6C-402B-99EF-AE42E92EB36A}">
    <text>Luiz Roberto da S. Klassmann, nomeado, interino, pt 1060, de 04/07/2012. 
Rodrigo Teixeira, nomeado pt 1336 de 20/09/2012 e exonerado, a partir de 13/02/2015, pt 81 de 11/02/2015.</text>
  </threadedComment>
  <threadedComment ref="S33" personId="{F8B4D847-0F59-490F-8F92-F42AD26C2DD0}" id="{B7279A89-9816-44BC-988F-1680B564D8E7}">
    <text>Luiz Roberto da Silva Klassmann, designado pt 1338, de 20/09/2012 e dispensado pt 1691, de 13/12/2012.
Francielli Cristine Cunha Melo, designada pt 1691 de 13/12/12 e dispensada, a pedido, pt 574 de 09/12/2014.
Marcel Figueira, designado pt 574 de 09/12/2014 e dispensado, a pedido, a partir de 03/03/2015.
Marcelo Camilo Morera, designado Pt  115, de  5/3/15, e dispensado Pt 390, de 10/03/17.</text>
  </threadedComment>
  <threadedComment ref="G35" personId="{FE0F4D43-C58A-4743-B936-20918270AE78}" id="{485CCF4D-D2F6-4727-B95C-971A10A8748A}">
    <text>José Carlos Esteves Francisco, nomeado pela pt 864 de 22/06/2011 e exonerada, a contar de 24/08/2011, pela pt 1262 de 26/08/2011.
Maria de Fatima Batista Lima de Carvalho, nomeada pt 1395, de 19/09/2011 e exonerada pt 232, de 26/02/2014.</text>
  </threadedComment>
  <threadedComment ref="S35" personId="{FE0F4D43-C58A-4743-B936-20918270AE78}" id="{B0BD5B0C-2FE2-4928-9927-2816167569D5}">
    <text>Maria de Fátima Batista Lima de Carvalho, designada pela pt 670 de 18/05/2011 e dispensada, a contar de 19/09/2011, pela pt 1452 de 30/09/2011.</text>
  </threadedComment>
  <threadedComment ref="G37" personId="{F8B4D847-0F59-490F-8F92-F42AD26C2DD0}" id="{1691BA58-ADA3-4A6C-8876-1BAD89824019}">
    <text>Marcos Jose Pereira Damasceno, nomeado pt 663, de 02/06/2014 e exonerado, a pedido, a partir de 03/06/2014 pt 969 de 11/06/2014.</text>
  </threadedComment>
  <threadedComment ref="G39" personId="{F8B4D847-0F59-490F-8F92-F42AD26C2DD0}" id="{BDACAB61-A4C7-4621-8A08-A524E7BD6B1C}">
    <text>Misani Akiko Kanomota Ronchini, nomeada pt 338 de 10/06/2015 e exonerada pt 1223 de 08/10/2015.</text>
  </threadedComment>
  <threadedComment ref="E40" personId="{F8B4D847-0F59-490F-8F92-F42AD26C2DD0}" id="{810EA653-8307-46AD-AE90-25CCC478273D}">
    <text>Apostilado de CA II para CA I, BS 30 de 02/06/2014.</text>
  </threadedComment>
  <threadedComment ref="G40" personId="{F8B4D847-0F59-490F-8F92-F42AD26C2DD0}" id="{B8FA0C1C-4F24-46D7-ADDF-DEB35BD74A5C}">
    <text>Marcia Beatriz Dieckmann Turcato, nomeada pt 699 de 23/05/2011 e exonerada, a pedido, pt 1655 de 13/10/2014.Carlos Estênio Freire Brasilino - nomeação: Port. 899, DOU de 31.05.16; exnoração: Port. 939, DOU de 23.07.18. Isabel Cristina Raupp Pimentel, nomeada, Port. 1.629, DOU de 23.11.2018</text>
  </threadedComment>
  <threadedComment ref="S40" personId="{F8B4D847-0F59-490F-8F92-F42AD26C2DD0}" id="{FD8D5019-9207-4923-B846-7886B6F60C65}">
    <text>Vanessa Melo do Amaral, designada pt 1260 de 26/08/2011 e dispensada pt 1944 de 11/12/2013.</text>
  </threadedComment>
  <threadedComment ref="G41" personId="{1B77C2F6-3C52-45F1-9BD0-C370B5D6E1F6}" id="{43EF5204-EB12-43A4-9A5D-38E6B63B10F9}">
    <text xml:space="preserve">Roberta Alpino Bigonha, nomeada na CCT III pela port. 473 de 25.06.07 e exon. Pela port. 407 de 13.04.10
Roberta Alpino, nomeada pt 407 de 13/04/2010 e exonerada pt 1.012, de 20/07/2011.
O cargo CCT III foi apostilado da UNCOM para a ASCEC, em 01/10/2013, pt 1597, bs 47 de 01/10/2013. 
Carlos Augusto de Souza Moura, nomeado pt 671 de 02/06/2014 e exonerado pt 1141 de 31/05/2016. </text>
  </threadedComment>
  <threadedComment ref="S41" personId="{F8B4D847-0F59-490F-8F92-F42AD26C2DD0}" id="{93FAD97C-A6CA-4FB3-AC6D-9F02234BA47D}">
    <text>Roberta Albino Bigonha, designada pt 1945 de 11/12/2013 e dispensada pt 1204, pt 1204, de 21/07/2014.
Lilian Regina Barbosa de Macedo, designada pt 1204 de 21/07/2014 e dispensada pt 1142 de 31/05/2016. Carlos Augusto de Souza Moura; designado, Port. 1.142, DOU de 31.05.16; dispensado: Port. 1.018, DOU de 09.08.18. Daniele  Carcute Soares Caetano: designada, Port. 1.018, DOU de 09.08.18; dispensada, Port. 1.206, DOU de 17.09.18. Danila da Silva Molina, designado, Port. 1.206, DOU de 17.09.2018.</text>
  </threadedComment>
  <threadedComment ref="G42" personId="{F8B4D847-0F59-490F-8F92-F42AD26C2DD0}" id="{4B6F0BA3-A8A8-4AFF-808D-A0A9454E90C9}">
    <text xml:space="preserve">Lilian Regina Barbosa de Macedo, nomeada pt 1183 de 16/07/2014 e exonerada pt 1140 de 31/05/2016.
</text>
  </threadedComment>
  <threadedComment ref="S43" personId="{0D454853-F00B-429E-A927-084A7F7B8BC3}" id="{A8CB6C66-D3BC-4675-A94C-FD81B093A4A3}">
    <text>Roberta Alpino Bigonha designada pt 1772 de 27.10.14 e dispensada a pedido pt 1309 de 04.10.18.</text>
  </threadedComment>
  <threadedComment ref="G44" personId="{0D454853-F00B-429E-A927-084A7F7B8BC3}" id="{F604CED6-4A07-424A-BDDF-7A5E90B0549D}">
    <text>Roberta Alpino Bigonha nomeada pt 1771 de 27.10.14 e exonerada pt 790 de 18.06.18.</text>
  </threadedComment>
  <threadedComment ref="G45" personId="{E3193E39-7E0E-4BAB-A412-735F554BB225}" id="{90A7DF1F-D45E-4345-B840-488142A10D00}">
    <text>Haley Maria de Sousa Almeida, nomeada no CA I pela port. 680 de 09.06.08 e exon. Pela port. 450 de 13.04.10
Lidia Tobias Silveira exonerada no DOU de 02/05/2008, pg 35.
Haley Maria de Sousa Almeida, nomeada pela pt 680 de 09/06/2008 e exonerada pela pt 328 de 05/03/2012.
Yaskara Leonora de Mattos, nomeada pt 329, de 05/03/12 e nomeada pt 719, de 14/05/12 - Mudança de estrutura 
Yaskara Leonora de Mattos Lima, nomeada pt 719 de 14/05/2012 e exonerada pt 992 de 01/09/2015.
Rodrigo Lino de Brito nomeado pt 993 de 01.09.15 e exonerado pt 1303 de 03.10.18. Leonardo Batista Paiva, nomeado, Port. 1.625, DOU de 23.11.2018.</text>
  </threadedComment>
  <threadedComment ref="S45" personId="{3BF10F83-6051-4ED5-8E64-15CEB632AF64}" id="{DD34BD89-282C-42A6-8E45-9631C43473FA}">
    <text>Yaskara Leonora de Mattos Lima, designada no CA I pela port. 206 de 02.03.10 e disp. pela port. 399 de 13.04.10. 
Doriane Patrícia Ferraz de Souza, designada no CA I pela port. 873 de 29.12.06 e disp. A pedido a contar de 25.01.2010, pela port. 134 de 11.02.2010.
Yaskara Leonora de Mattos Lima, designada pela pt 399 de 13/04/2010 e dispensada pela pt 334 de 05/03/2012.
Nereide Amadeo Herrera, designada pt 334, de 05/03/2012 e dispensada pt 731, de 14/05/2012 - Mudança de estrutura.
Nereide Amadeo Herrera, designada pt 731 de 14/05/2012 e dispensada pt 256 de 30/04/2015.
Ana Paula Coelho Penna Teixeira, designada pt 256 de 30/04/2015 e dispensada, pt 715 de 11/06/2015.
Fabiano Ferreira de Araújo, designado pt 715 de 11/06/2015 e dispensado pt 78 de 22/01/2016.
Artur Iuri Alves de Sousa designado pt78 de 22.01.16 e dispensado a pedido pt. 299 de 05.03.18
Fábio Gama Alcuri designado pt 556 de 23.04.18 e dispensado a pedido pt 1462 de 24.10.18</text>
  </threadedComment>
  <threadedComment ref="G46" personId="{3BF10F83-6051-4ED5-8E64-15CEB632AF64}" id="{75664991-8B72-45BC-AF85-3B5524935A95}">
    <text>Adriana Pinto Rodrigues, noemada na CCT V pela port. 381 de 06.04.10 e exon. Pela port. 396 de 13.04.10.
Doriane Patrícia Ferraz de Souza, nomeada na CCT V pela por. 508 de 09.07.07 e exon. Pela port. 133 de 11.02.2010, com efeitos retroativos a 25.01.2010.
Nereide Amadeo Herrera, nomeada pt 397, de 13/04/2010 e exonerada pt 720 de 14/05/2012 - Mudança de Estrutura.
Nereide Amadeo Herrera, nomeada pt 674 de 02/06/2014 e exonerada pt 254 de 30/04/2015.
Mary Anne Fontenele Martins, nomeada pt 253 de 30.04.15 e exonerada, a pedido, pt 966 de 01.08.18.
Doriane Patricia Ferraz de Souza Pompeu nomeada pt 965 de 01.08.18 e exonerada  a pedido pt 1310 de 04.10.18.</text>
  </threadedComment>
  <threadedComment ref="G47" personId="{1B77C2F6-3C52-45F1-9BD0-C370B5D6E1F6}" id="{9CEDF113-5085-427D-A9B4-AAB4468BB39C}">
    <text>Yaskara Leonora de Mattos Lima, nomeada na CCT IV pela port. 503 de 21.09.06 e exon. Pela port. 393 de 13.04.10.
Yaskara Leonora de Mattos Lima, nomeada pela pt 393 de 13/04/2010, e exonerada pela pt 1270 de 30/08/2011.
O Cargo CCT IV passou a ser CCT V, a partir de 29/08/2011.
Yaskara Leonora de Mattos Lima, nomeada pela pt 1270 de 30/08/2011 e exonerada pela pt 329 de 05/03/2012.
Ana Paula Coelho Penna Teixeira, nomeada pt 330, de 05/03/2012 e exonerada pt 725, de 14/05/2012 - Mudança de Estrutura.
Ana Paula Coelho Penna Teixeira, nomeada pt 675 de 02/06/2014 e exonerada pt 1178 de 01/10/2015.
Artur Iuri Alves de Sousa nomeado pt. 1178 de 01.10.15 e exonerado a pedido pt 234 de 26.02.18.
Fabio Gama Alcuri nomeado pt 391 de 28.03.18 e exonerado pt 1339 de 08.10.18.</text>
  </threadedComment>
  <threadedComment ref="S47" personId="{3BF10F83-6051-4ED5-8E64-15CEB632AF64}" id="{DC0BD101-8BF2-4A13-A214-D76422E84037}">
    <text>Ana Paula Coelho Penna Teixeira, designada na CCT IV pela port. 046 de 20.01.10, e disp. Pela port. 400 de 13.04.10
Luciana Kolm, designada na CCT IV pela port. 428 de 02.04.09 e disp. Pela port. 45 de 20.01.10, com efeitos retroativos a 11.01.10
Ana Paula Coelho Penna Teixeira, designada pela pt 400 de 13/04/2010 e dispensada pela pt 333 de 05/03/2012.
Denise Regina Horn, designada  pt 05/03/2012 e dispensada pt 732, de 14/05/2012 - Mudança de Estrutura.
Denise Regina Horn, designada pr 732 de 14/05/2012 e dispensada pt 1.149 de 15/07/2013.
Isabella Silva Di Jorge Portella Valderrama, designada pt 1149 de 15/07/2013 e dispensada, a pedido, a partir de 01/04/2016, pt 1.066 de 20/05/2016.
Fabio Gama Alcuri designado pr 1147 de 31.05.16 e dispensado pt 459 de 06.04.18.</text>
  </threadedComment>
  <threadedComment ref="G48" personId="{F8B4D847-0F59-490F-8F92-F42AD26C2DD0}" id="{70596219-9AF7-4800-999D-DC9B103EBA03}">
    <text>Christiane Santiago Maia, nomeada pt 727 de 14/05/2012 e exonerada, pt 695 de 15/04/2013.
Isabella Silva di Jorge Portella Valderrama, nomeada pt 676 de 02/06/2014 e exonerada, a pedido, pt 797 de 01/04/2016.
Fabio Gama Alcuri nomeado pt 925 de 19.04.16 e exonerado a pedido pt 391 de 28.03.18.</text>
  </threadedComment>
  <threadedComment ref="G49" personId="{5D1A3FF2-609C-4F6F-802F-68F5BB0AEFDE}" id="{00FA0D71-080F-4217-8A28-45FCE9FB50B8}">
    <text>Irene Mergener Cunha, nomeada na CCT IV pela port. 288 de 10.03.09 e exon, a pedido, pela port. 314 de 19.03.10.
Alda de Azeredo Coutinho, nomeada na CCT III pela port. 660 de 23.10.06 e exonerada pela port. 261 de 10.03.09.
Fabiano Ferreira de Araujo, nomeado pt 395 de 13/04/2010 e exonerado pt 722 de 14/05/2012 - Mudança de Estrutura.
Fabiano Ferreira de Araujo, nomeado pt 677 de 02.06.14 e exonerado pt 1341 de 08.10.18.</text>
  </threadedComment>
  <threadedComment ref="S49" personId="{5D1A3FF2-609C-4F6F-802F-68F5BB0AEFDE}" id="{FB080255-B1DC-4BE7-8E77-FE88375F125E}">
    <text>Fabiano Ferreira de Araujo, designado na CCT IV pela port. 1.552 de 03.12.09 e disp. pela port. 401 de 13.04.10
Letícia Lopes Quirino Pantoja, designada na CCT IV, pela port. 430 de 02.04.09, e dispens. Pela port. 1.552, de 03.12.09. 
Fabiano Ferreira de Araújo, designado na CCT IV pela port. 931 de 29.11.07 e dispensado pela port. 430 de 02.04.09.
Leticia Lopes Quirino, designada pt 603 de 04/05/2010 e dispensada pt 871 de 24/06/2011.
Ligia Aparecida dos Santos, designada pt 871 de 24/06/2011 e dispensada pt 733 de 14.05.12 - Mudança de Estrutura.
Ligia Aparecida dos Santos, designada pt 733de 14/05/2012 e dispensada, a pedido, a partir de 01/08/2014, pt 1.310 de 12/08/2014.
Nelci dos Santos, designado pt 01.309 12/08/2014 e dispensado pt01.250 20.06.2016
Luciana Pereira de Andrade designada pt 1471 de 26.07.16 e dispensada, a pedido, pt 486 de 12.04.18.</text>
  </threadedComment>
  <threadedComment ref="G50" personId="{F8B4D847-0F59-490F-8F92-F42AD26C2DD0}" id="{F748002E-6D86-4687-A641-47AB1420E2B9}">
    <text>Lígia Aparecida dos Santos, nomeada pt 678 de 02/06/2014 e exonerada, a pedido, a partir de 01/08/2014, pt 1328 de 15/08/2014.
Nelci dos Santos, nomeado pt 1.329 de 15/08/2014 e exonerado pt 640 de 11/03/2016.</text>
  </threadedComment>
  <threadedComment ref="G51" personId="{F8B4D847-0F59-490F-8F92-F42AD26C2DD0}" id="{FB269DB0-A653-402A-B0D8-766F7ADF2F69}">
    <text xml:space="preserve">Marta Fonseca Veloso, nomeada pela pt 07 de 26/04/2009 e exonerada, a pedido, pela p 1065 de 01/08/2011.
Ana Paula Soares Juca da Silveira, nomeada pt 682 de 02/06/2014 e exonerada, a pedido, a partir de 21/11/2014, pt 1880 de 21/11/2014. Patrícia Oliveira Pereira Tagliari, nomeada, Port. 105, DOU de 23.01.15; exonerada, Port. 1.672, DOU de 29.11.2018. </text>
  </threadedComment>
  <threadedComment ref="S51" personId="{FE0F4D43-C58A-4743-B936-20918270AE78}" id="{941E0A5B-B4E4-46FF-8A08-21FDA57536FF}">
    <text>Ana Paula Soares Jucá da Silveira e Silva, designada pela pt 62 de 24/01/2001 e dispensada pela pt 1199 de 19/08/2011.
Patrícia Oliveira Pereira Tagliari, designada pt 1248 de 25/11/2011 e dispensada a partir de 23/01/2015, pt 339 de 18/03/2015.
Yane de Carvalho Virgolino Sansevero, designada pt 178 de 11/02/2015 e dispensada, pt 633 de 10/03/2016; Bianca Zimon Gioacomini Ribeiro, designada, Port. 572, DOU de 07.03.16; Dispensada, Port. 1.676, DOU de 29.11.18. Erika Mattos da Veiga, designada, Port. 1.676, DOU de 29.11.18.</text>
  </threadedComment>
  <threadedComment ref="G52" personId="{A8EE753D-DA54-402E-B575-A590765E478F}" id="{4AF483F0-34F0-43BE-9423-9735E017F29D}">
    <text>Bianca Zimon Giacomini Ribeiro, nomeada PT 00.042 de 23.01.15 e exonerada PT 01.264 de 31.07.17.
Cammilla Horta Gomes nomeada pt 1264 de 31.07.17 e exonerada a pedido pt 210 de 19.02.18. Bianca Zimon Giacomini Ribeiro - exonerada Port. 1048, DOU de 17.08.18; Varleu Dias Sousa: nomeado - Porta. 1178, DOU de 10/08/18.</text>
  </threadedComment>
  <threadedComment ref="G53" personId="{F8B4D847-0F59-490F-8F92-F42AD26C2DD0}" id="{3ADE73D4-CD02-49D6-8458-628431042C8D}">
    <text xml:space="preserve">Patricia Oliveira Pereira, nomeada pt 684 de 02/06/2014 e exonerada, pt 105 de 23/01/2015.
</text>
  </threadedComment>
  <threadedComment ref="S53" personId="{FE0F4D43-C58A-4743-B936-20918270AE78}" id="{8197447B-9973-4E2E-9CBB-0AF4A16F1AE4}">
    <text>Patrícia Oliveira Pereira, designada pela pt 324 de 05/03/2012 e dispensada, a contar de 26/03/2012, pela pt 496 de 05/03/2012.
Yane de Carvalho Virgolino Sansevero, designada pt 672 de 07/05/2012 e dispensada pt 78 de 10/02/2015.
Bianca Zimon Giacomini Ribeiro Tito, designada pela pt 78 de 10/02/15 e dispensada a contar de 22/02/2016 pela pt 541 de 03/03/2016.</text>
  </threadedComment>
  <threadedComment ref="G54" personId="{F8B4D847-0F59-490F-8F92-F42AD26C2DD0}" id="{98E34A4A-592F-42CD-A992-1F5F891AA663}">
    <text xml:space="preserve">Maria de Fatima Tavares Pereira, nomeada pt 686 de 02/06/2014 e exonerada pt 983 de 02/05/2016.
</text>
  </threadedComment>
  <threadedComment ref="G55" personId="{A8EE753D-DA54-402E-B575-A590765E478F}" id="{2F1486A8-76B5-4736-827D-44CB5808554B}">
    <text>Cammila Horta Gomes nomeada PT 00.685 de 02.06.14 e exonerada PT 01.265 de 31.07.2017; Fabiane Quirino: nomeada: PT 1266, DOU DE 31.07.2017; Exon. PT 201, DOU de 16.02.18.</text>
  </threadedComment>
  <threadedComment ref="G56" personId="{35FB955B-7549-4A01-9C51-1AA8F6FC6E08}" id="{D2700F3D-995C-4EAD-AC58-38C600F7E5AD}">
    <text xml:space="preserve">LILIAN FERNANDES DA CUNHA - Nomeada: Port. 688, DOU de 02.06.14; exonerada: Port. 1047, DOU de 17.08.18.
</text>
  </threadedComment>
  <threadedComment ref="S56" personId="{C335653A-28A0-4230-B004-79E19E236716}" id="{09CB182F-A336-49EF-BBAD-A06A7B3CD32C}">
    <text>Alessandro Magno Damasceno Belisario, designado Pt 670, de 07/05/12, dispensado P t2.257, de 27/12/16.
Daniela Matos e Campos do Amaral designada pt 2257 de 27.12.16 e dispensada pt 1528 de 07.11.18. Mariana Rebello Pereira, designada, Port. 1.528, DOU de 07.11.18; dispensada, Port. 1.662, DOU de 28.11.2018.</text>
  </threadedComment>
  <threadedComment ref="G57" personId="{C335653A-28A0-4230-B004-79E19E236716}" id="{031041A6-B84F-49A8-BAAB-21E90C7F1340}">
    <text>Alessandro Magno Damasceno Belisario, nomeado Pt 689, de 02/06/14, e exonerado pela Pt2.246, de 27/12/16.</text>
  </threadedComment>
  <threadedComment ref="S58" personId="{F8B4D847-0F59-490F-8F92-F42AD26C2DD0}" id="{AB3BDD12-5338-4178-BA35-AFB717CF17B0}">
    <text xml:space="preserve">Designado pt 1883 de 19/12/2011 e dispensado, a partir de 21/10/2015, pt 1365 de 12/11/2015. 
</text>
  </threadedComment>
  <threadedComment ref="G59" personId="{0D454853-F00B-429E-A927-084A7F7B8BC3}" id="{4D1CA286-7C9B-43C2-8A7E-FEA99AB0AAC6}">
    <text>Marcos Paulo Dias Rodrigues nomeado pt 690 de 02.06.14 e exonerado pt 1439 de 22.10.18, tornada sem efeito e republicada pt 1477 de 25.10.18. Jackson Douglas Fontinele Pereira, nomeado  - Port. 1.626, DOU de 23.11.2018</text>
  </threadedComment>
  <threadedComment ref="S59" personId="{8B28C577-FD35-43FD-BD55-44B19B0AE08E}" id="{4377EF2B-BE40-447D-B005-F61361FAFB36}">
    <text>Cristiano Soares Fernandes, designado Pt 1.151, de 11/7/14, dispensado Pt 1.037, de 26/6/17.
Rafael Athan de Moura Costa, designado Pt. 1037 de 26.06.17 e dispensado Pt. 41 de 15.01.18.</text>
  </threadedComment>
  <threadedComment ref="G60" personId="{8B28C577-FD35-43FD-BD55-44B19B0AE08E}" id="{5EE2CD9A-36DA-4DC0-A65E-5FC17204D0D2}">
    <text>Cristiano Soares Fernandes, nomeado Pt 691, de 2.6.14, exonerado Pt 1.004, de 13/6/17.
Rafael Athan de Moura Costa, nomeado Pt 1004 de 23.06.17, exonerado Pt. 40 de 15.01.18.</text>
  </threadedComment>
  <threadedComment ref="G61" personId="{8B28C577-FD35-43FD-BD55-44B19B0AE08E}" id="{5341D13F-FA23-4FC7-A6B0-4476411D5546}">
    <text>Ricardo Donizeti de Oliveira, nomeado Pt 1.187, de 16/7/14, e exonerado, a pedido, Pt 589, de 6/4/17. Deiner Cardoso Cruvinel, nomeado, Port. 1.004, DOU de 23.06.2018, exonerado, Port. Port. 1.624, DOU de 23.11.2018. André  Dantas de Araújo Maia, nomeado, Port. 1.624, DOU de 23.11.2018</text>
  </threadedComment>
  <threadedComment ref="G62" personId="{E3193E39-7E0E-4BAB-A412-735F554BB225}" id="{3A528FA0-AA6E-4BCE-AD11-8B44F42869B2}">
    <text>Hélio Pereira Dias, exonerado da CGE III pela port. 360 de 25.03.09.
Gustavo Amarante RABELO DE Moraes dispensado no DOU de 13/12/2007, pg 23.
Maxiliano D'Avila Candido de Souza, nomeado Pt 237 (Casa Civil), de 02/06/09, e exonerado, a partir de 13/02/17, pela Pt 209 (Casa Civil), de 14/03/17.
Wolney da Cunha Soares Júnior nomeado pt 210 C. Civil de 14.03.17 e exonerado, a pedido, a partir de 1º de setembro, pt 1157 C. Civil de 23.10.18.</text>
  </threadedComment>
  <threadedComment ref="S62" personId="{2D3EAA91-61A8-438E-9C38-A8676F7CEB0E}" id="{C713EF49-A207-4A1A-BCF1-819F27DDCF10}">
    <text xml:space="preserve">Rosane de Faria Felix Cantanhede, nomeada pela pt 786 de 14/07/2009 e exonerada pela pt 481 de 15/04/2011.
Victor Valença Carneiro de Albuquerque, nomeado pt 480 de 15/04/2011 e exonerado, a pedido, pt 145 de 03/02/2016.
Wolney da Cunha Soares Júnior, nomeado Pt 146, de 03/02/16, e exonerado [aguardando], Pt 452, de 20/02/17.Virgínia Araujo de Oliveira, nomeada, Port. 522, DOU de 29.03.17, Exonerada, Port. 1.040, DOU de 15.08.18;  Wladia Carvalho de Maracaba, nomeada , Port. 1044, DOU de 15.08.18; </text>
  </threadedComment>
  <threadedComment ref="G63" personId="{2D3EAA91-61A8-438E-9C38-A8676F7CEB0E}" id="{8005A2D6-0A2A-4805-A572-F78C3408069E}">
    <text>Rosane de Faria Felix Cantanhede, nomeada pela pt 786 de 14/07/2009 e exonerada pela pt 481 de 15/04/2011.
Victor Valença Carneiro de Albuquerque, nomeado pt 480 de 15/04/2011 e exonerado, a pedido, pt 145 de 03/02/2016.
Wolney da Cunha Soares Júnior, nomeado Pt 146, de 03/02/16, e exonerado [aguardando], Pt 452, de 20/02/17.
Virginia Araujo de Oliveira nomeada pt 522 de 29.03.17 e exonerada pt 1040 de 15.08.18.</text>
  </threadedComment>
  <threadedComment ref="S63" personId="{0D454853-F00B-429E-A927-084A7F7B8BC3}" id="{0C7DB711-9F3D-444A-B258-B0E9C81E57B1}">
    <text>Rosane de Faria Felix Cantanhede, nomeada pela pt 786 de 14/07/2009 e exonerada pela pt 481 de 15/04/2011.
Victor Valença Carneiro de Albuquerque, nomeado pt 480 de 15/04/2011 e exonerado, a pedido, pt 145 de 03/02/2016.
Wolney da Cunha Soares Júnior, nomeado Pt 146, de 03/02/16, e exonerado [aguardando], Pt 452, de 20/02/17.</text>
  </threadedComment>
  <threadedComment ref="G65" personId="{0D454853-F00B-429E-A927-084A7F7B8BC3}" id="{D2443E32-5C5C-41F1-A8E6-86FEA27912D1}">
    <text>Conceição de Maria Lima Henriques nomeada pt. 348 de 25.03.18 e exonerada pt. 232 de 26.02.18.</text>
  </threadedComment>
  <threadedComment ref="G69" personId="{FE0F4D43-C58A-4743-B936-20918270AE78}" id="{AB6835D0-5BAF-43F2-A5F3-0F5FD5506FB8}">
    <text>Thaís Cremonesi Endo, nomeada pela pt 790 de 14/07/2009 e exonerada pela pt 1850 de 07/12/2011.
Patrícia Gomes Bulhões da Silva, nomeada pt 325 de 20/03/2014 e exonerada pt 196 de 13/04/2015.
Leonardo Sousa de Andrade, nomeado pt 197 de 13/04/2015 e exonerado, a pedido, a partir de 14/04/2016, pt 937 de 22/04/2016.
Virginia Araujo de Oliveira, nomeada Pt 938, de 22/04/16, e exonerada Pt 532, de 29/03/17.</text>
  </threadedComment>
  <threadedComment ref="S69" personId="{E3193E39-7E0E-4BAB-A412-735F554BB225}" id="{1911694B-E46B-49C6-9CC1-D9CE47878B27}">
    <text>Bianca Zimon Giacomini Ribeiro Tito, designada na CCT V pela port. 837 de 30.06.08 e disp. Pela port. 960 de 18.08.09.
Bianca Zimon G. dispensada na CGE IV pela port. 959 de 18.08.09, com efeitos retroativos a 25.03.09.
Carolina Garcia Pacheco dispensada no DOU de 03/04/08, pg 32.
Breno Orsano Machado, designado pt 960 de 18/08/2009 e dispensado pt 945, de 07/07/2011.
Patricia Gomes Bulhões da Silva, designada pt 945, de 07/07/2011 e dispensada, a pedido, pt 326, de 20/03/2014.</text>
  </threadedComment>
  <threadedComment ref="G70" personId="{5D1A3FF2-609C-4F6F-802F-68F5BB0AEFDE}" id="{99BDAE57-653F-4A46-A00B-02A85C75DB90}">
    <text xml:space="preserve">Rosane de Faria Pereira, nomeada na CCT V pela port. 1.498 de 24.11.08 e exonerada pela port. 355 de 25.03.09.
Suzana Maria Vasconcelos Leal, nomeada na CCT V pela port. 1.021 de 01.08.08 e exonerada pela port. 1.498 de 24.11.08.
nomeada na CCT IV port. 162 de 11/04/06 e exonerada pela port. 1.019 de 01.08.08 
Vanessa Fernandes dos Anjos Grisi, nomeada pt 351 de 25/03/2010 e exonerada, a pedido, pt 93 de 26/02/2015.
Wolney da Cunha Soares Junior, nomeado pt 357 de 15/06/2015 e exonerado pt 146 de 03/02/2016.
Virginia Araujo de Oliveira, nomeada pt 723 de 24/03/2016 e exonerada pt 938 de 22/04/2016. </text>
  </threadedComment>
  <threadedComment ref="S70" personId="{F8B4D847-0F59-490F-8F92-F42AD26C2DD0}" id="{A25BBA95-F417-4F1C-B6FE-0C6B2AFC9295}">
    <text>Victor Valença Carneiro de Albuquerque, Designado Pt 515 de 23.04.09 e Dispensado Pt. 1.015 de 30.07.10. 
Suzana Maria Vasconcelos Leal, designada pt 115 de 30/07/2010 e dispensada, a pedido, pt 95 de 26/02/2015.</text>
  </threadedComment>
  <threadedComment ref="G71" personId="{E3193E39-7E0E-4BAB-A412-735F554BB225}" id="{5AAD48D1-AE5E-46ED-B757-22BB28E8A003}">
    <text>Thaís Cremonesi Endo, nomeada na CCT V pela port. 061 de 03.02.09 e exonerada pela port. 513 de 23.04.09.
Soraya Marciano Silva de Carvalho, nomeada na CCT V pela port. 424 de 18.04.08 e exonerada pela port. 61 de 03.02.2009.
Camila Lacerda da Natividade Marques EXONERADA dou 18/04 PG 23, A CONTAR DE 14/04.
Soraya Marciano Silva de Carvalho, nomeada pela pt 513 de 23/04/2009 e exonerada pela pt 521 de 25/04/2011.
Priscila Coelho de Barros Almeida, nomeada pela pt 521 de 25/04/2011, e exonerada pela pt 1486 de 05/10/2011.
Germano Bezerra Cardoso, nomeado pt 1487 de 05/10/2011 e exonerado pt 831 de 13/05/2013.
Kalinca de Carli, nomeada pt 832 de 13/05/2013 e exonerada, a pedido, pt 580 de 18/08/2015. Wladia ; Fátima Sibelli Monteiro  Nascimento Santos - nomeada, Port. 1.205, DOU de 17.09.2018;</text>
  </threadedComment>
  <threadedComment ref="S71" personId="{E3193E39-7E0E-4BAB-A412-735F554BB225}" id="{275AA577-663E-4661-AF93-B68F3D0110C7}">
    <text>Tháis Cremonesi Endo, designada na CCT V pela port. 893 de 07.07.08 e dispensada pela port. 63 de 03.02.09.
Ronisie Pereira Franco dispensada no DOU de 18/04/08, pg 23
Priscila Coelho de Barros Almeida, designada pela pt 63 de 03/02/2009 e dispensada pela pt 522 de 25/04/2011.
Rosane de Faria Felix Cantanhede, designada pt 522 de 25/04/2011 e dispensada, a pedido, pt 589 de 01/04/2013. 
Janine Alcantara da Rocha, designada pt 589 de 01/04/2013 e dispensada, a pedido, pt 410 de 30/06/2015.</text>
  </threadedComment>
  <threadedComment ref="G73" personId="{F8B4D847-0F59-490F-8F92-F42AD26C2DD0}" id="{1DC6F8E5-9D83-4FE8-B36D-2DEDE5A9774D}">
    <text>Nubia Cristina Pereira Nishioka, nomeada pt 1854 de 07/12/2011 e exonerada pt 508 de 24/07/2015. (Mudança de Estrutura de CCT I para CCT III).
Nubia Cristina Pereira Nishioka, nomeada pt 508 de 24/07/2015 e exonerada pt 903 de 14/04/2016.
Tatiana Ferreira de Andrade Almeida, nomeada Pt 905, de 14/4/16, exonerada,  a pedido,  Pt 1314, 8/8/17.</text>
  </threadedComment>
  <threadedComment ref="G74" personId="{F8B4D847-0F59-490F-8F92-F42AD26C2DD0}" id="{2C769B34-72F8-4E2F-8C49-183E1081CC5E}">
    <text>Daniel Felippe Alvarenga, nomeado pt 1851 de 07/12/2011 e exonerado, a partir de 17/08/2015, pt 578 de 14/08/2015.
Maria Rosa Guimarães Loula, nomeada Pt 1.145, de 31/05/16, exonerada,  a pedido, a partir de 01/01/2017, Pt 57, de 20/01/2017.</text>
  </threadedComment>
  <threadedComment ref="S74" personId="{F8B4D847-0F59-490F-8F92-F42AD26C2DD0}" id="{4547D2FB-D594-471B-BD9B-A4099985815D}">
    <text xml:space="preserve">Luisa Abreu Obici Garcia, designada pt 1874 de 14/12/2011 e dispensada pt 412 de 30/06/2015.
</text>
  </threadedComment>
  <threadedComment ref="G75" personId="{F8B4D847-0F59-490F-8F92-F42AD26C2DD0}" id="{3435F7C9-4258-4302-9762-E3F68BCACC16}">
    <text>Ramon de Souza Lima, nomeado pt 1855 de 07/12/2011 e exonerado pt 505 de 24/07/2015 - (Mudança de Estrutura de CCT I para CCT III).
Ramon de Souza Lima, nomeado pt 506 de 24/07/2015 e exonerado pt 904 de 14/04/2016.</text>
  </threadedComment>
  <threadedComment ref="G76" personId="{4661C9CD-0CB5-423D-8AC4-040A07416A83}" id="{77C25CDE-1D16-4F21-801E-91894A533A7F}">
    <text>Vera Maria Borralho Bacelar - Término de Mandato, em 19/12/08.
Vera Maria Borralho Bacelar - Término de mandato, em 15/03/11.
Antonia Eliana Pinto, nomeada decreto s/n de 11/04/2011, mandato de 02 anos (até 10/04/2013).
Reconduzida, pelo Decreto s/n°, publicado no DOU de 09/05/2013, término do Mandato em 08/05/2015.
Vanilda Aparecida Alves, nomeada por decreto presidencial  em 11 /05/2015. Término do mandato em 10/05/2017.</text>
  </threadedComment>
  <threadedComment ref="S76" personId="{3BF10F83-6051-4ED5-8E64-15CEB632AF64}" id="{2D8C8468-19A9-413B-B3D9-D1939EB46C89}">
    <text>Mary Anne Fontenele Martins, designada na CGE II pela port. 444 de 20.06.07 e disp. Pela port. 736 de 08.04.2010, com efeitos retroat. a 01.04.2010.
Luiz Augusto da Cruz, designado pela port 736/MS de 08/04/2010 e dispensado pela port 376/MS de 11/04/2011.
Mariana Drumond Marques, designada pela pt 376/MS de 11/04/2011 e dispensada pela pt 540/MS de 30/03/2012.
Maria Luiza Lobo Pereira, designada pt MS 540 de 30/03/2012 e dispensada, a contar de 13/11/2013, pt MS 3.064 de 12/12/2013.
Rosenilde Martins Lima Borges, designada Pt 3.065-MS, de 12/12/13, dispensada Pt 98, de 24/01/17.</text>
  </threadedComment>
  <threadedComment ref="G77" personId="{3BF10F83-6051-4ED5-8E64-15CEB632AF64}" id="{4F213666-AB08-4144-9684-D9EFC524401D}">
    <text>Mary Anne Fontenele Martins, nomeada na CCT IV pela port. 240 de 10.04.07, e exon. Pela port. 351 de 01.04.2010.
Luiz Augusto da Cruz, nomeado pt 353, de 01/04/2011, exonerado pt 1685, de 08/11/2011.
Maria Luiza Lobo Pereira de Freitas, nomeada pt 1899, de 21/12/2011 e exonerada, a pedido, pt 693 de 15/04/2013. 
Antonia Eliana Pinto, nomeada pt 694 de 15/04/2013 e exonerada, a contar de 09/05/2013, pt 830 de 10/05/2013.
Maria Luiza Lobo Pereira, nomeada pt 829 de 10/05/2013 e exonerada, a contar de 13/11/2013, pt 1.844 de 22/11/2013.
Rosenilde Martins Lima Borges, nomeada Pt  1.911, de 4/12/13, exonerada Pt 96, de 24/1/17.</text>
  </threadedComment>
  <threadedComment ref="G78" personId="{E3193E39-7E0E-4BAB-A412-735F554BB225}" id="{CBAE22AC-5480-4B4C-835C-D7AAEC9086EA}">
    <text>Luiz Augusto da Cruz, noemado na CCT III pela port. 438 de 24.04.08 e exone. Pela port. 352 de 01.04.2010.
Mariana Drumond Marques exonerada no DOU de 24/04/08 pg 27.
Mariana Drumond Marques, nomeada pela pt 354 de 01/04/2010 e exonerada pela pt 1214 de 22/08/2011.
ERIKNILSON DE SOUZA PACHECO, nomeado Pt 1215, de 22/08/2011, exonerado Pt 1905, de 13/10/16.
Andre de Souza Oliveira Magela, nomeado Pt 2.053, de 09.11.16, exonerado Pt 99, de 24/01/17.</text>
  </threadedComment>
  <threadedComment ref="G79" personId="{0D454853-F00B-429E-A927-084A7F7B8BC3}" id="{30F98F01-9306-44D8-91F1-7BEC395F6528}">
    <text>Alteração do cargo RDC 248 de 04.10.18 de Corregedor CGE II para CGE I.</text>
  </threadedComment>
  <threadedComment ref="S79" personId="{5D1A3FF2-609C-4F6F-802F-68F5BB0AEFDE}" id="{76E5A3D9-2283-4589-83CB-8CFE3F0CBF40}">
    <text>Emerenciana do Socorro Pontes Jardim, designada na CGE II, pela port. 613 de 02.04.08 e dispensada pela port. 2.684/MS de 12.11.08.</text>
  </threadedComment>
  <threadedComment ref="G80" personId="{8B28C577-FD35-43FD-BD55-44B19B0AE08E}" id="{D4409855-54B0-4A5C-9A4E-807528D7B618}">
    <text>Vagner Matias da Silva, nomeado Pt 1.674, de 8/11/11, exonerado, a pedido, Pt 97, de 24/1/17.
Rosenilde Martins Lima Borges nomeada pt 96 de 24.01.17 e exonerada pt 1305 de 03.10.18.</text>
  </threadedComment>
  <threadedComment ref="G81" personId="{F8B4D847-0F59-490F-8F92-F42AD26C2DD0}" id="{45CB63AA-9D02-4B18-B117-613FFB43DDEE}">
    <text>Edenise Nogueira de Almeida Carvalho, nomeada pt 1673 de 08/11/2011 e exonerada, a partir de 06/04/2016,  pt 860 de 11/04/2016. Musa Morena Silva Dias: Nomeada. Port. 861, 11.04.16; Exon. Port.1.490, 04.09.17.</text>
  </threadedComment>
  <threadedComment ref="G82" personId="{F8B4D847-0F59-490F-8F92-F42AD26C2DD0}" id="{F1B0D0B4-12D2-4E0F-85AF-25A83FE7F0E9}">
    <text>Carlos Abraan, nomeado pt 237 de 22/03/2004 e exonerado pt 298 de 16/03/2011.</text>
  </threadedComment>
  <threadedComment ref="G83" personId="{F8B4D847-0F59-490F-8F92-F42AD26C2DD0}" id="{84073A01-F16C-44F9-80A2-7ACCE9DD9FD2}">
    <text xml:space="preserve">Alteração de estrutura de CCT II para CCT III - Filomena Siqueira Soares, nomeada pt 231, de 29/04/2002 e exonerada pt 1672 de 08/11/2011. </text>
  </threadedComment>
  <threadedComment ref="G85" personId="{F8B4D847-0F59-490F-8F92-F42AD26C2DD0}" id="{35B66CF2-3D1F-450D-A1F6-C08B58EBFE1E}">
    <text>Raimundo Tarcisio Macedo, nomeado pt 67, de 16/08/1999 e exonerado, a pedido, pt 1.066, de 03/07/2012.</text>
  </threadedComment>
  <threadedComment ref="S85" personId="{F8B4D847-0F59-490F-8F92-F42AD26C2DD0}" id="{406F2291-06C8-4B61-9524-6679AA2F15A6}">
    <text>Walter Ferreira Dantas, designado pt 184, de 09/06/2005 e dispensado pt 1397, de 05/10/2012.
Leonardo do Vale Kirsch, designado pt 1397 de 05/10/2012 e dispensado, a contar de 12/05/2014, pt 1154 de 11/07/2014. 
Leonardo Farias Passos, designado pt 1793 de 03/11/2014 e dispensado, a pedido, pt 434 de 19/02/2016.</text>
  </threadedComment>
  <threadedComment ref="G88" personId="{F8B4D847-0F59-490F-8F92-F42AD26C2DD0}" id="{350A1DF9-8C25-42A3-A248-1BC58872EB7C}">
    <text>Leonardo do Vale Kirsch, nomeado pt 383, de 01/04/2009 e exonerado pt 1395, de 05.10.2012.
Antonio Batista Sanches, nomeado pt 666 de 02/06/2014 e exonerado, a contar de 24/06/2014, pt 1121, de 04/07/2014. 
Leonardo Farias Passos, nomeado pt 1183 de 16/07/2014 e exonerado, a pedido, a partir de 31/05/2015, pt 346 de 12/06/2015.
Marcus Kleber Eler Viana, nomeado pt 347 de 12/06/2015 e exonerado, a pedido, a partir de 01/06/2016, pt 1.197 de 09/06/2016.</text>
  </threadedComment>
  <threadedComment ref="G89" personId="{F8B4D847-0F59-490F-8F92-F42AD26C2DD0}" id="{3684348D-CC3E-417E-91FC-70F734DA30C5}">
    <text xml:space="preserve">Eneida Gagliardi Leite, nomeada pt 668 de 02/06/2014 e exonerada, a pedido, a partir de 01/12/2014, pt 550 de 04/12/2014.
Ana Camila Dias Cavalcante, nomeada pt 550 de 04/12/2014 e exonerada, a pedido, a partir de 30/09/2015, pt 1202 de 05/10/2015.
</text>
  </threadedComment>
  <threadedComment ref="G90" personId="{0D454853-F00B-429E-A927-084A7F7B8BC3}" id="{B87BAE98-EEC7-42A7-BFD0-0DBCFBDE507F}">
    <text>Verangge Pereira Lopes Custódio nomeada pt 335 de 12.03.18 e exonerada , a pedido, pt 976 de 01.08.18; Ana camila Dias Cavalcante - nomeada, Port. 1.009, DOU de 07.08.18;</text>
  </threadedComment>
  <threadedComment ref="G91" personId="{F8B4D847-0F59-490F-8F92-F42AD26C2DD0}" id="{6E87F16B-A262-423A-A26B-E7D1EF614A4B}">
    <text>Luiz Claudio Meirelles, nomeado pt 615, de 30/10/2001 e exonerado pt 1.568, de 14/11/2012. 
Ana Maria Vekic, nomeada pt 466 de 01/03/2013 e exonerada pt 996 de 01/09/2015.
Meiruze Sousa Freitas, nomeação Pt 1.687, de 29/08/16, exoneração Pt 2.211, de 06/12/2016.
Alfredo Souza de Moraes Junior, Pt 326, de 02/03/17, e exonerado Pt 561, de 03/04/17.
Meiruze Sousa Freitas nomeada pt 562 de 03.04.17 e transferida para Adjunto de Diretor da DSNVS, acompanhando Fernando Mendes.</text>
  </threadedComment>
  <threadedComment ref="G92" personId="{F8B4D847-0F59-490F-8F92-F42AD26C2DD0}" id="{62FC49EE-1BDC-4AE1-85B4-7F4D8AB30407}">
    <text>Ana Paula Teles Ferreira Barreto, nomeada pt 1049 de 04/07/2012 e exonerada pt 1674 de 14/10/2014.
Luis Anderson Machado, nomeado pt 67 de 02/02/15 e exonerado pt 246 de 29/04/2015.
Balbiana Verazez Sampaio Oliveira, nomeada pt 246 29/04/2015 e exonerada pt 921 de 14/08/2015.
Daniela Manzoli Bravo, nomeada Pt 922, de 14/08/15, exonerada Pt 327, de 02/03/17.
Assis Santos da Silva nomeado pt 332 de 02.03.17 e exonerado pt 894 de 16.07.18.</text>
  </threadedComment>
  <threadedComment ref="G93" personId="{8B28C577-FD35-43FD-BD55-44B19B0AE08E}" id="{CCFB040B-30E9-471F-B20F-5F1378EF9FC0}">
    <text>Balbiana Verazez Sampaio Oliveira, nomeada Pt 171, de 05/02/16, e exonerada Pt 328, de 02/03/17.
Tatiana Cambraia de Sá Lowande  nomeada pt 333 de 02.03.17 e exonerada, a pedido, pt 893 de 16.07.18.</text>
  </threadedComment>
  <threadedComment ref="G94" personId="{F8B4D847-0F59-490F-8F92-F42AD26C2DD0}" id="{6B381711-D953-43D6-B71E-0CB039712304}">
    <text>David Samuel Gomes Silva, nomeado pt 1050 de 04/07/2012 e exonerado, a contar de 10/07/2014, pt 1186 de 16/07/2014.
Sandra Ferreira Calado, nomeada pt 1967 de 02/12/2014 e exonerada pt 920 de 14/08/2015.
Mudança de estrutura de CAS II para CCT IV.
Renata de Lima Soares, nomeada pt 973 de 28/08/2015 e exonerada pt 23 de 11/01/2016.
Cecilia Cristiane Santana Tavares nomeada Pt 24, de 11/01/16, exonerada Pt 2.209, de 06/12/16.
Giselle Silva Pereira Calais, nomeada Pt 2.233, de 14/12/16, e exonerada Pt 331, de 02/03/17.
Kelly Lucy Guimaraes Gomes, nomeada pt 334 de 02.03.17 e exonerada, a pedido, 891 de 16.07.18.
Carlos Alexandre Oliveira Gomes nomeado pt 897 de 16.07.18 e exonerado pt. 984 de 01.08.18.</text>
  </threadedComment>
  <threadedComment ref="G95" personId="{F8B4D847-0F59-490F-8F92-F42AD26C2DD0}" id="{7A6A5DB0-A9EF-4AD9-AF2C-57102CA343D3}">
    <text>Vinicius Pawlowski Queiroz, nomeado pt 1051 de 04/07/2012 e exonerado, a pedido pt 1647 de 13/10/2014.
Dalmo Luiz Pires Aniceto, nomeado pt 586 de 17/12/2014 e exonerado pt 547 de 08/05/2015.
Luis Anderson Machado, nomeado pt 318 de 29/05/2015 e exonerado pt 488 de 16/07/2015.
Gabrielle Cunha Barbosa Cavalcanti e Cysne Troncoso, nomeada Pt 529, de 29.07.15, e exonerada Pt 329, de 02/03/17.
Flavia Morais Flavio nomeada pt 335 de 02.03.17 e exonerada, a pedido, pt 890 de 16.07.18.</text>
  </threadedComment>
  <threadedComment ref="G96" personId="{F8B4D847-0F59-490F-8F92-F42AD26C2DD0}" id="{7A2C258C-04F6-4A2C-B22D-F71EC7C013CE}">
    <text>Nelio Araujo de Oliveira, nomeado pt 1052 de 04/07/2012 e exonerado pt 499, de 07/03/2013. Fabricio Carneiro de Oliveira, nomeado pt 592 de 01/04/2013 e exonerado pt 802 de 02/06/2014. Luis Anderson Machado, nomeado pt 972 de 12/06/14 e exonerado pt 67 de 02/02/2015. Renata de Lima Soares, nomeada pt 68 de 02/02/2015 e exonerada pt 489 de 16/07/2015.
Renata de Lima Soares, nomeada pt 530 de 29/07/2015 e exonerada pt 573 de 14/08/2015. Daniela Marreco Cerqueira, nomeada pt 414 de 16/02/2016 e exonerada, a pedido, a partir de 19/02/2016, pt 479 de 24/02/2016. Mayra Miyuki Murakami, nomeada pt. 336 de 02.03.17 e exonerada, a pedido, pt 892 de 16.07.18. Itamar de Falco Junior nomeado pt  898 de 16.07.18 e exonerado pt 970 de 02.08.18; Ana Carolina Moreira Marino Araújo: nomeada, Port. 1.073, DOU de 24.08.18.</text>
  </threadedComment>
  <threadedComment ref="G97" personId="{8B28C577-FD35-43FD-BD55-44B19B0AE08E}" id="{3EBF15AD-1803-414F-9495-3A2E055F95DE}">
    <text>Mario Monteiro Chaves, nomeado Pt 1.411, de 19/11/15, e exonerado Pt 330, de 02/03/17.
Diana Silveira de Araújo, nomeada pt 337 de 02.03.17 e exonerada, a pedido, pt 896 de 16.07.18.</text>
  </threadedComment>
  <threadedComment ref="G98" personId="{0D454853-F00B-429E-A927-084A7F7B8BC3}" id="{AAFCCFD0-E86F-4181-8C32-9460B29779B0}">
    <text>Roberta Meneses Marquez de Amorim nomeada pt 1582 de 19.09.17 e exonerada, a pedido, pt 895 de 16.07.18.
Raphael Sanches Pereira nomeado pt 901 de 16.07.18 e exonerado pt 981 de 01.08.18.;Érica França Costa - nomeada Port. 1010, DOU de 08.08.2018</text>
  </threadedComment>
  <threadedComment ref="G99" personId="{F8B4D847-0F59-490F-8F92-F42AD26C2DD0}" id="{F54E894F-5D30-4A98-A8BE-E0F3439E2370}">
    <text xml:space="preserve">Denise de Oliveira Resende, nomeada pt 351 de 04/09/2006 e exonerada pt 995 de 01/09/2015.
</text>
  </threadedComment>
  <threadedComment ref="S99" personId="{8B28C577-FD35-43FD-BD55-44B19B0AE08E}" id="{4BE5B7F8-808B-45FE-BB3B-E71774AA3F78}">
    <text>Antonia Maria de Aquino, designada Pt 289, de 05/07/2001, e dispensada Pt 1.602, de 21/09/2017.</text>
  </threadedComment>
  <threadedComment ref="G100" personId="{F8B4D847-0F59-490F-8F92-F42AD26C2DD0}" id="{B3802649-7822-4671-81C7-6FF3DC18E5FC}">
    <text>Gustavo Tayar Peres, nomeado pt 184 de 05/02/2016 e exonerado, a pedido, a partir de 19/07/2016, pt 1467 de 26/07/2016.
Antonia Maria De Aquino, nomeada pt. 1.533 de 28.07.16 e exonerada pt.328 de 26/08/16.
Antonia Maria de Aquino, nomeada PT 328, de 26/08/16, e exonerada, a pedido, Pt 488, de 23/03/17, retificada em 30/03/17.</text>
  </threadedComment>
  <threadedComment ref="S103" personId="{F8B4D847-0F59-490F-8F92-F42AD26C2DD0}" id="{A7D9242B-73B8-43FE-B475-D093D70DBF1A}">
    <text>Ligia Lindner Schreiner, designada pt 179 de 0/02/2016 e dispensada pt 883 de 14/04/2016.
Carolina Araujo Vieira, designada Pt 1292, de 29/06/16, dispensada, a pedido, Pt 2055, de 19/12/17.</text>
  </threadedComment>
  <threadedComment ref="G105" personId="{F8B4D847-0F59-490F-8F92-F42AD26C2DD0}" id="{CE36B193-16C9-4F34-96DD-CF74625BEF99}">
    <text xml:space="preserve">Antonia Maria de Aquino, nomeada pt 770 de 31/03/2016 e exonerada, a pedido, pt 1532 de 28/07/2016.
</text>
  </threadedComment>
  <threadedComment ref="S105" personId="{F8B4D847-0F59-490F-8F92-F42AD26C2DD0}" id="{68A0FFCA-12DC-49E3-A11B-315A4F2B6878}">
    <text xml:space="preserve">Antonia Maria de Aquino, designada pt 151 de 05/02/2016 e dispensada pt 771 de 31/03/2016.
Gustavo Tayar Peres, designado pt 858 de 11/04/2016 e dispensado, a pedido, a partir de 18/07/2016, pt 1468 de 26/07/2016.
Nelio Cézar de Aquino, designado pt 1.542 de 29/07/2016 e dipensado pt 1.645 de 19/08/2016.
</text>
  </threadedComment>
  <threadedComment ref="S107" personId="{8B28C577-FD35-43FD-BD55-44B19B0AE08E}" id="{457528C6-6A7C-424E-AF28-A38CAD4D6E0E}">
    <text>Angela Karine Fagundes de Castro, designada pt 235 de 05/02/2016 e dispensada pt 730 de 24/03/2016.
Ana Claudia Marquim Firmo de Araújo designada Pt 857, de 11/4/16, dispensada, a pedido, Pt 2103, de 2/1/2018.
Patrícia Serpa designada pt 2103 de 02.01.18 e dispensada pt 640 de 09.05.18.</text>
  </threadedComment>
  <threadedComment ref="G108" personId="{F8B4D847-0F59-490F-8F92-F42AD26C2DD0}" id="{15532D83-25FC-4059-8592-393F9E9FCE4D}">
    <text>Renata de Araujo Ferreira, nomeada pt 183 de 05/02/2016 e exonerada pt 569 de 07/03/2016.
Ana Claudia Marquim Firmo de Araujo, nomeada PT 569 de 07.03.16, exonerada PT 1.620 de 29/09/17.
Patrícia Serpa nomeada pt 447 de 20.03.17 e exonerada pt 639 de 09.05.18.</text>
  </threadedComment>
  <threadedComment ref="G109" personId="{A8EE753D-DA54-402E-B575-A590765E478F}" id="{F6FA3717-FAF7-41E7-BDAA-B02DE449BB5E}">
    <text xml:space="preserve">Patricia Ferrari Andreotti , nomeada PT 631 de 10/03/16 e exonerada PT 652 de 19/04/2017. Varley Dias Sousa- nomeação: Port. 163, DOU de 02.02.18; exoneração: Port.933, DOU de 23.07.18.
</text>
  </threadedComment>
  <threadedComment ref="S109" personId="{F8B4D847-0F59-490F-8F92-F42AD26C2DD0}" id="{EED1000C-1404-423C-8279-1CA6EB93954F}">
    <text>Patricia Ferrari Andreotti, designada pt 236 de 05/02/2016 e dispensada pt 632 de 10/03/2016.
Renata Zago Diniz Fonseca, designada pt 717 de 24/03/2016 e dispensada pt 1294 de 29/06/2016.
Ricardo Ferreira Borges, designado Pt 1.294, de 29/6/16, dispensado Pt 1.026, de 26/6/17.
Meiruze Sousa Freitas, designada Pt 1.026, de 26.6.17, e dispensada, a pedido, Pt 1.096, de 5/7/17.
Varley Dias Sousa, designado pt. 1096 de 05.07.17 e dispensado pt. 170 de 08.02.18.
Alessandra Paixão Dias designada pt 170 de 08.02.18  e dispensada pt 980 de 01.08.18.</text>
  </threadedComment>
  <threadedComment ref="G110" personId="{F8B4D847-0F59-490F-8F92-F42AD26C2DD0}" id="{42D6FC24-C302-4413-B1B3-6FCB011C7907}">
    <text>Daniela Barros Rocha, nomeada pt 239 de 05/02/2016 e exonerada, a pedido, a partir de 18/04/2016, pt 1015 de 09/05/2016. 
Emanuela Anselmo Vieira de Miranda, nomeada Pt 1.016, de 09/05/16, exonerada, a pedido, a partir de 01/02/2017, Pt 56, de 20/01/17.</text>
  </threadedComment>
  <threadedComment ref="G111" personId="{A8EE753D-DA54-402E-B575-A590765E478F}" id="{00435385-927C-4CAD-B7E9-F4F93E87CCBA}">
    <text>Silmara Cristiane da Silveira Andreoli nomeada pt 259 de 05/02/16 e exonerada pt 341 de 31/08/2016.
Alessandra Paixão Dias nomeada pt 342 de 31.08.16 e exonerada a pedido pt 1456 de 24.10.18.</text>
  </threadedComment>
  <threadedComment ref="G112" personId="{35FB955B-7549-4A01-9C51-1AA8F6FC6E08}" id="{1FD2C283-FC1E-401C-85CA-D9FAE2C68306}">
    <text>Aline Siqueira Ferreira: Nomeada, Port. 1.570, DOU de 19.09.17, exonerada, Port. 1121, DOU de 30.08.18; Patrícia Kott Tomazett, nomeada, Port. 1.121, DOU de 30.08.18 e exonerada pt 1508 de 05.11.18.</text>
  </threadedComment>
  <threadedComment ref="G113" personId="{9A5A2628-37A6-4DA6-A2CE-E0DE215BB2B6}" id="{81DB1A70-0910-49EE-8AD6-B1C8E629AA5B}">
    <text>Angela Maria Generoso Pedrosa nomeada PT. 240, de 05.02.2016 e exonerada PT. 1.568, de 19.09.2017
Bruno Zago França Diniz nomeado pt 2060 de 20.12.17 e exonerado pt 1154 de 05.09.18; Geslaynne de Oliveira Gonçalves, nomeada, Port. 1.218, DOU de 20.08.18.</text>
  </threadedComment>
  <threadedComment ref="G114" personId="{3BF10F83-6051-4ED5-8E64-15CEB632AF64}" id="{D982B87D-146F-4428-A177-603F88C33AB2}">
    <text>Crisitina Marinho Ribeiro, nomeada na CCT IV pela port. 274 de 10.03.09 e exon. Pela port. 1.263 de 23.10.09.
Renato Alencar Porto, nomeado pt 1264 de 26/10/2009 e exonerado pt 1196, de 30/07/2013.
Nubia de Cassia Albuquerque Figueiredo, nomeada Pt 1.490, de 16/9/13, exonarada, a partir de 19/6/17, Pt 987, de 21/6/17.
Eduardo Agostinho Freitas Fernandes nomeado pt 1159 de 13.07.17 e exonerado, a partir de 04.07.18, pt 868 de 11.07.18.</text>
  </threadedComment>
  <threadedComment ref="S114" personId="{8B28C577-FD35-43FD-BD55-44B19B0AE08E}" id="{AC6FD9D6-67AC-4683-8044-4F5D5473BEBC}">
    <text>Nadia Lima Dias Cabral Gomes, designada Pt 1032, de  20/6/14, dispensada, a pedido, a partir de 12/6/17, Pt 1304, de 8/8/17.</text>
  </threadedComment>
  <threadedComment ref="G115" personId="{FE0F4D43-C58A-4743-B936-20918270AE78}" id="{1456858F-4DBD-4532-A6C6-EB1BCDE18B1E}">
    <text>Antonio Carlos da Costa Bezerra, nomeado pela pt 433 de 13/04/2010 e exonerado pela pt 1066 de 01/08/2011.
Monica da Luz Carvalho Soares, nomeada pt 1642 de 03.11.11 e exonerada, a pedido, a partir de 15/08/2015, pt 952 de 21/08/2015.
Varley Dias Sousa, nomeada PT 1139 de 24/09/2015 e exonerada PT 1660 de 02.10.2017. Arthur Leonardo: Nomeado PT 1.817, DOU de 03.11.17.</text>
  </threadedComment>
  <threadedComment ref="S115" personId="{F8B4D847-0F59-490F-8F92-F42AD26C2DD0}" id="{5609CF9D-F476-4B83-B918-E53FA2CC94F3}">
    <text>Elizabete Regina Viana Freitas, nomeada pt 1036 de 20/06/2014 e dispensada, a pedido, pt 1362 de 10/11/2015.
Elizabete Regina Viana Freitas,  designada Pt 530, de 3/3/16, dispensada Pt 1319, de 9/8/17.</text>
  </threadedComment>
  <threadedComment ref="G116" personId="{F8B4D847-0F59-490F-8F92-F42AD26C2DD0}" id="{4D14E308-4719-42B0-913F-101C9CC2DC54}">
    <text xml:space="preserve">Antonio Carlos da Costa Bezerra, nomeado pt 1066 de 01/08/2011 e exonerado, a partir de 31/07/2015, pt 940 de 19/08/2015.
</text>
  </threadedComment>
  <threadedComment ref="S116" personId="{F8B4D847-0F59-490F-8F92-F42AD26C2DD0}" id="{F1CAB89D-C71A-49AF-93E5-DAB0B34F9297}">
    <text xml:space="preserve">Monica Fontes Caetano, designada pt 1.043 de 20/06/2014 e dispensada, a partir de 19/08/2015, pt 949 de 21/08/2015.
</text>
  </threadedComment>
  <threadedComment ref="G117" personId="{8B28C577-FD35-43FD-BD55-44B19B0AE08E}" id="{9B9AF30E-A4D1-417C-9A98-0B70881ADC84}">
    <text>Claudiosvam Martins Alves Sousa, nomeado Pt 844, de 2/6/14, exonerado, a pedido, Pt 1360, 21/8/17.</text>
  </threadedComment>
  <threadedComment ref="S117" personId="{A4C9E93B-9F8F-49E4-913B-4483D9A23E98}" id="{63890743-2D43-441B-A273-AF4A29B4EDBF}">
    <text>Mariana Marins Gradim, nomeada pt 1.039 de 
20/06/14 e dispensada pt 529 de 03/03/2016.
Alessandra Paixão Dias, designada Pt 529, de 3/3/16, dispensada Pt 17, de 11/1/17. 
Isabella do Carmo Gomes, designada Pt  17, de 11/1/17, dispensada Pt 1318, de 8/8/17; Gustavo Mendes Lima Santos, designado Port. 1.318, DOU DE 09.08.2017. Dispensado, Port. 1.667, DOU de  29.11.2018.</text>
  </threadedComment>
  <threadedComment ref="G118" personId="{F8B4D847-0F59-490F-8F92-F42AD26C2DD0}" id="{12196AC7-E705-4B08-ACBB-A325F3716447}">
    <text>Mariana Marins Gradim, nomeada pt 241 de 05/02/2016 e exonerada pt 716 de 24/03/2016.
Alessandra Paixão Dias, nomeada pt 716 de 24/03/16 e exonerada pt 342 de 31/08/2016.
Mariana Marins Gradim, nomeada Pt 343, de 31/08/16, e exonerada Pt 2.247, de 27/12/16.
Isabella do Carmo Gomes: Nom PT 2.248 DOU 27.12.16. Exon. PT 1.843 DOU 7.11.17.
Lívia Carolina de A. Ribeiro: Nom PT 1.844 DOU 7.11.17</text>
  </threadedComment>
  <threadedComment ref="S119" personId="{A4C9E93B-9F8F-49E4-913B-4483D9A23E98}" id="{1BDFE60A-743E-47EB-ADC2-E4DCF57AD9FB}">
    <text>Flavia Regina Souza Sobral, nomeada pt 1.038 de 20/06/14 e dispensada pt 244 de 05/02/16.
Bruno Zago França Diniz nomeado Pt 531, de 3/3/16, exonerado Pt 2.293, de 28/12/16.
Fanny Nascimento Moura Viana designada pt 1595 de 21.09.17 e dispensada pt 664 de 16.05.18.</text>
  </threadedComment>
  <threadedComment ref="G120" personId="{C335653A-28A0-4230-B004-79E19E236716}" id="{CA7097E6-94AF-4879-93C6-AD2E7B51C067}">
    <text>Bruno Zago França Diniz nomeado Pt 258, de 05/02/16, exonerado Pt2.292 de 28/12/16.
Fernando Casseb Flosi, nomeado Pt 2292, de 28/12/16, exonerado Pt 1345, de 16/8/17.
Fanny Nascimento Moura Viana nomeada pt 1506 de 06.09.17 e exonerada pt 688 de 21.05.18.</text>
  </threadedComment>
  <threadedComment ref="G121" personId="{0D454853-F00B-429E-A927-084A7F7B8BC3}" id="{37E28B07-9343-4C4B-8D14-A01AA33E42EA}">
    <text>Gustavo Mendes Lima Santos nomeado pt 242 de 05.02.16 e exonerado, a pedido, pt 851 de 04.07.18.</text>
  </threadedComment>
  <threadedComment ref="S121" personId="{F8B4D847-0F59-490F-8F92-F42AD26C2DD0}" id="{3845E8F7-0C14-4CF2-B997-5260946CBE25}">
    <text xml:space="preserve">Kelen Carine Costa Soares, designada pt 1042 de 20/06/2014 e dispensada pt 88 de 18/02/2015. Eduardo Agostinho Freitas Fernandes -  Designado: Port. 88, DOU de 10.02.2015; Dispensado: Port. 1.042, DOU de 15.08.18; Simone Honorato Santana: Designada, Port. 1042, DOU de 15.08.18.
</text>
  </threadedComment>
  <threadedComment ref="G122" personId="{8B28C577-FD35-43FD-BD55-44B19B0AE08E}" id="{3A41DB5C-09EC-4782-A50D-6B7961AFFA86}">
    <text>Eduardo Agostinho Freitas Fernandes, nomeado Pt 243, de 5/2/16, e exonerado, a pedido, Pt 1.159, de 13/7/17. Thaís Correa Rocha:nomeada , Port. 206, DOU de 19.02.18; exonerada: Port. 1041, DOU de 15.08.18. Simone Honorato Santana: nomeada, Port. 1041, DOU de 15.08.2018.</text>
  </threadedComment>
  <threadedComment ref="G123" personId="{A8EE753D-DA54-402E-B575-A590765E478F}" id="{F1EC1928-12FD-492E-88DA-647A3591F24B}">
    <text>Rodrigo Cristofoletti, nomeado PT 1.572 de 19.09.17 e exonerado PT 1.696 de 09.10.2017</text>
  </threadedComment>
  <threadedComment ref="G124" personId="{A4C9E93B-9F8F-49E4-913B-4483D9A23E98}" id="{EFE067F3-EB40-4F2F-B420-FF34BEDEEC2E}">
    <text>Stefania Schimaneski Piras, nomeada pt 845 de 02/06/14, exonerada a pedido pt 553 de 03/03/2016.</text>
  </threadedComment>
  <threadedComment ref="S124" personId="{A4C9E93B-9F8F-49E4-913B-4483D9A23E98}" id="{B07995CF-3BD8-4C4B-BF94-39F328CFB337}">
    <text>Alberto Leonor Oliveira, designado pt 1.041 de 20/06/14 e dispensado pela pt 532 de 03/03/2016.
Ronaldo Lucio Ponciano Gomes, designado pt 532 de 03/03/2016 e dispensado pt 756 de 24/03/2016.
Nelio Cezar de Aquino, designado pt 848 de 07/04/2016, e dispensado, a pedido, a partir de 29/07/2016, pt 1578 DE 08/08/2016.
Alberto Leonor Oliveira Brito designado Pt 1.541, de 29/07/16, dispensado Pt 1.964, de 25/10/16.
Ellen Nogueira,designada Pt 2.252, de 29/627/12/16, dispensada a pedido, a partir de 4/12/17,  Pt 2.007, de 6/12/2017.</text>
  </threadedComment>
  <threadedComment ref="G125" personId="{F8B4D847-0F59-490F-8F92-F42AD26C2DD0}" id="{6FE3E4FB-A464-47E9-8B80-B6C37A7C6511}">
    <text>Alberto Leonor Oliveira Brito, nomeado pt 245 de 05/02/2016 e exonerado pt 481 de 24/02/2016.
Nelio Cezar de Aquino, nomeado pt 481 de 24/02/2016 e exonerado pt 1295 de 29/06/2016.
Ellen Nogueira, nomeada Pt 1.296, de 29/6/16, exonerada a pedido, a partir de 4/12/17,  Pt 2.006, de 6/12/2017.</text>
  </threadedComment>
  <threadedComment ref="G126" personId="{F8B4D847-0F59-490F-8F92-F42AD26C2DD0}" id="{01B59BEF-4115-4386-BDE9-7102AADA14EE}">
    <text>Artur Maciel, nomeado pt 246 de 05/02/2016 e dispensado pt 728 de 24/03/2016.
Alberto Leonor Oliveira Brito nomeado Pt 803, de 01/04/16, exonerado Pt 1.963, de 25/10/16.
Roberto dos Reis, nomeado PT 1963 de 25.10.16 e exonerado PT 1692 de 09/10/17. Carolina V. Pasquetti: Nom. PT 1871, DOU 10.11.17.</text>
  </threadedComment>
  <threadedComment ref="S127" personId="{F8B4D847-0F59-490F-8F92-F42AD26C2DD0}" id="{4F9A66CE-0403-4A1F-A68B-32BE14ABA473}">
    <text xml:space="preserve">Priscila Alves de Andrade, designada pt 1037 de 20/06/2014 e dispensada pt 514 de 30/07/2015. Tatjana Botovchenco Sobestiansky - Dispensada: Port. 1002, DOU de 06.08.18; Renan Araújo Góis - Designado: Port. 1002, DOU de 06.08.18.
</text>
  </threadedComment>
  <threadedComment ref="G128" personId="{0D454853-F00B-429E-A927-084A7F7B8BC3}" id="{4E035D9B-610E-48B1-A539-B409A7CB67D2}">
    <text>Tatjana Botovchenco Sobestiansky nomeada pt 248 de 05.02.16 e exonerada pt 915 de 19.07.18. Laryssa Ribeiro Braga Brito - exonerada: Port. 1001, DOU de 06.08.18; Renan Araújo Góis - nomeado: Port. 1001, DOU de 06.08.18.</text>
  </threadedComment>
  <threadedComment ref="G129" personId="{A8EE753D-DA54-402E-B575-A590765E478F}" id="{CA58A1B9-24EA-453D-AA3B-C054A5102863}">
    <text>Andrea Renata Cornelio Geyer, nomeada PT 1.573 de 19/09/17 e exonerada PT 1.612 de 27.09.2017
Douglas Simões Costa Souto nomeado pt 2101 de 02.01.18 e exonerado a pedido pt 1320 de 05.10.18.</text>
  </threadedComment>
  <threadedComment ref="S129" personId="{0D454853-F00B-429E-A927-084A7F7B8BC3}" id="{6A372E61-00EF-48CD-B18C-C8FC72508097}">
    <text>Lisana Reginini Sirtori designada pt. 1743 de 18.10.17 e dispensada pt 138 de 30.01.18; Ana Flávia Dias Vieira da Costa; Designada, Port. 1062, DOU de 23.08.18.</text>
  </threadedComment>
  <threadedComment ref="G130" personId="{0D454853-F00B-429E-A927-084A7F7B8BC3}" id="{4A975B18-0ED1-4379-9E56-3B07CF98C43B}">
    <text>Lisana Reginini Sirtori nomeada pt 1574 de 19.09.17 e exonerada a pedido pt 303 de 06.03.18</text>
  </threadedComment>
  <threadedComment ref="G131" personId="{F8B4D847-0F59-490F-8F92-F42AD26C2DD0}" id="{A3EFB282-8A03-403E-BE5E-DC693898A803}">
    <text>Meiruze Sousa Freitas, nomeada pt 846 de 02/06/2014 e exonerada pt 115 de 26/01/2015.
Ana Carolina Moreira Marino Araujo, nomeada pt  336 de17/03/15   e  exonerada pt 176 de 01/02/2016
Andrea Renata Cornélio Geyer nomeada pt 991 de 03.08.18 e exonerada pt 1288 de 03.10.18.</text>
  </threadedComment>
  <threadedComment ref="S131" personId="{F8B4D847-0F59-490F-8F92-F42AD26C2DD0}" id="{7D1C7B83-0AE4-4F66-9A3F-0101400B5240}">
    <text>Ana Carolina Moreira Marino Araujo, designada pt 1029 de 20/06/2014 e dispensada, a pedido, a partir de 17/03/2015, pt 139 de 20/03/2015.
Rejane Rocha França, designada pt 139 de 20/03/2015 e dispensada pt 1148 de 31/05/2016.
Julia Diniz Calatrone, nomeada Pt 1.148, de 31/05/16, exonerada Pt 43, de 19/01/17.
Monica Bernardes Floreano designadao por PT 43 de 19.01.17 e dispensado PT 204 de 03.02.2017
 RENATA ZAGO DINIZ FONSECA, designada PT 204 de 03.02.17 e dispensada PT 1.750 de 18.10.17
Andrea Renata Cornélio Geyer. Desig. PT 1.725 - DOU 16.10.17, Dispensada - Port. 1019, DOU de 09.08.18. Julia Diniz Calatrone - Designada - Port. 1019, DOU de 09.08.18 e dispensada a pedido pt 1284 de 01.10.18.</text>
  </threadedComment>
  <threadedComment ref="G132" personId="{F8B4D847-0F59-490F-8F92-F42AD26C2DD0}" id="{3561A661-ECA1-438B-899A-1D006E00DADB}">
    <text>Rejane Rocha França, nomeada pt 251 de 05/02/2016 e exonerada, a pedido, pt 1405 de 15/07/2016. 
Julia Diniz Calatrone, nomeada Pt 1.405, de 15/07/16, exonerada Pt 42, de 19/01/17. Monica Bernardes Floreano nomeada pt 42 de 19.01.17, exonerada a pedido pela pt. 91 de 25.01.18.
Julia Diniz Calatrone nomeada pt. 92 de 25.01.18 e exonerada, a pedido, pt 850 de 04.07.18. Andressa  Moura Vieira Magalhães - exonerada: Port. 1000, DOU de 06.08.18. JULIA DINIZ CALATRONE - nomeada: Port. 1.000, DOU de 06.08.18  e exonerada a pedido pt 1283 de 01.10.18.</text>
  </threadedComment>
  <threadedComment ref="G133" personId="{0D454853-F00B-429E-A927-084A7F7B8BC3}" id="{F5CECF76-2C2F-4CAD-AC3F-EBB82E0EF648}">
    <text>Raphael Sanches Pereira nomeado pt 252 de 05.02.16 e exonerado a pedido pt. 215 de 20.02.18.
Helder Braz Alcântara nomeado pt 240 de 26.02.18 e exonerado a pedido pt 1282 de 01.10.18.</text>
  </threadedComment>
  <threadedComment ref="G135" personId="{0D454853-F00B-429E-A927-084A7F7B8BC3}" id="{F31E8072-0447-42A7-8104-F816DCFAEDA7}">
    <text>Maria Del Sol Atan Galan nomeada pt 1575 de 19.09.17 e exonerada pt 242 de 26.02.18.
Tulio Nader Lana nomeado pt. 242 de 26.02.18, exonerado pt. 782 de 14.06.18.</text>
  </threadedComment>
  <threadedComment ref="S136" personId="{F8B4D847-0F59-490F-8F92-F42AD26C2DD0}" id="{97F0E8EF-E807-46E3-8537-7532B1D75189}">
    <text xml:space="preserve">João Paulo Silveiro Perfeito, designado pt 253 de 05/02/2016 e dispensado pt 742 de 24/03/2016.
</text>
  </threadedComment>
  <threadedComment ref="G139" personId="{0D454853-F00B-429E-A927-084A7F7B8BC3}" id="{0F58B8A8-4C6B-4098-87F5-508502656972}">
    <text>Daniela Marreco Cerqueira nomeada pt 733 de 24.03.16 e exonerada pt 471 de 09.04.18.</text>
  </threadedComment>
  <threadedComment ref="S139" personId="{F8B4D847-0F59-490F-8F92-F42AD26C2DD0}" id="{A61290CE-9991-4E4B-ACCA-96D6C099981E}">
    <text xml:space="preserve">Marcelo Mario Matos Moreira, designado pt 256 de 05/02/2016 e dispensado a pedido pt 436 de 19/02/2016.
Daniela Marreco Cerqueira, designada pt 436 de 19/02/2016 e dispensada pt 734 de 24/03/2016.
Bernardo Luiz Moraes Moreira, designado Pt  846, de 7/4/16,  e dispensado, a pedido, Pt 344, de 3/3/17. </text>
  </threadedComment>
  <threadedComment ref="G140" personId="{8B28C577-FD35-43FD-BD55-44B19B0AE08E}" id="{B26134B9-403E-4078-B5EE-9219C678EF44}">
    <text>Bernardo Luiz Moraes Moreira, nomeado Pt 260, de 05/02/16, e exonerado, a pedido,  Pt 342, 03/03/17.
Maria Fernanda Reis e Silva Thees nomeada pt. 342 de 03.03.17, exonerada pt. 570 de 26.04.18.</text>
  </threadedComment>
  <threadedComment ref="G141" personId="{F8B4D847-0F59-490F-8F92-F42AD26C2DD0}" id="{42CC839A-7D0C-4019-A7A2-37A0BCEDD38E}">
    <text xml:space="preserve">Maria Fernanda Reis Silva Thees, nomeada pt 476 de 24/02/2016 e exonerada pt 804 de 01/04/2016.
</text>
  </threadedComment>
  <threadedComment ref="G142" personId="{F8B4D847-0F59-490F-8F92-F42AD26C2DD0}" id="{A5AC2D31-80F5-4131-BA6C-70289C79A637}">
    <text>Luiz Claudio Meirelles, nomeado pt 615, de 30/10/2001 e exonerado pt 1.568, de 14/11/2012. 
Ana Maria Vekic, nomeada pt 466 de 01/03/2013 e exonerada pt 996 de 01/09/2015.
Meiruze Sousa Freitas nomeada pt 884 de 14/04/16 e exonerada pt 1687 de 29/08/16.
Meiruze Sousa Freitas, nomeada Pt 2.211, de 6/12/16, e exonerada PT 562, de 3/4/17. Nomeação: Port.162, DOU de 02.02.18; exoneração: Port. 935, DOU de 23.07.18;</text>
  </threadedComment>
  <threadedComment ref="S142" personId="{F8B4D847-0F59-490F-8F92-F42AD26C2DD0}" id="{E34DCF9B-B548-40C5-8FD1-22043B6A7AA1}">
    <text>Ana Maria Vekic, designada pt 168 de 20/03/2002 e dispensada pt 467 de 01/03/2013.
Jeane Jaqueline Françoise de Almeida Fonseca, designada pt 664 de 11/04/2013 e dispensada pt 1.189 de 02/10/2015. 
Meiruze Sousa Freitas, designada pt 227 de 05/02/2016 e dispensada pt 885 de 14/04/2016.
Meiruze Sousa Freitas, designada Pt 1.688, de 29/08/16, e dispensada Pt 451, de 20/03/17.
Jeane Jaqueline Françoise de Almeida Fonseca, designada  Pt 559, de 3/4/17, dispensada Pt 1410, 25/8/17. Graziela Costa Araujo designada pt 1410 de 25.08.17 e dispensada pt 233 de 26.02.18.
Jeane Jaqueline Françoise de Almeida Fonseca designada pt 473 de 09.04.18 e dispensada, a pedido, pt 977 de 01.08.18.</text>
  </threadedComment>
  <threadedComment ref="G143" personId="{35FB955B-7549-4A01-9C51-1AA8F6FC6E08}" id="{1C171F81-A996-4FD9-AA8C-617B206BC8BF}">
    <text>Jeane Jaqueline Françoise de Almeida Fonseca: nomeada Port. 228, DOU de 05.02.16; exonerada, Port. 1.008, DOU de 07.08.18.</text>
  </threadedComment>
  <threadedComment ref="G144" personId="{0D454853-F00B-429E-A927-084A7F7B8BC3}" id="{962D8DF5-ED47-40FC-ADDE-2587C76EFF71}">
    <text xml:space="preserve">Danielle Christine de Souza Filadelpho nomeada pt 229 de 05.02.16 e exonerada a pedido pt 172 de 08.02.18.
</text>
  </threadedComment>
  <threadedComment ref="G145" personId="{0D454853-F00B-429E-A927-084A7F7B8BC3}" id="{79D4BFC0-7C09-4BDB-B01E-6673B09FB286}">
    <text>Thiago Santana dos Santos nomeado pt 397 de 10.02.16 e exonerado pt 856 de 05.07.18.</text>
  </threadedComment>
  <threadedComment ref="G146" personId="{C335653A-28A0-4230-B004-79E19E236716}" id="{F3297253-A42D-46BB-A5AC-42A24FFEF8BA}">
    <text>Luis Anderson Machado 
nomeação Pt 556 de 05/08/15 exoneração Pt 1.799 de 23/09/16.</text>
  </threadedComment>
  <threadedComment ref="S146" personId="{F8B4D847-0F59-490F-8F92-F42AD26C2DD0}" id="{A0EF35CB-93F6-43B5-856A-43CA44BAE0A8}">
    <text xml:space="preserve">Lorena Cristiane da Silva, designada pt 511 de 13/11/2014 e dispensada, a pedido, a partir de 05/01/2016, pt 11 de 07/01/2016.
</text>
  </threadedComment>
  <threadedComment ref="S148" personId="{F8B4D847-0F59-490F-8F92-F42AD26C2DD0}" id="{FEAD9C12-9692-4BCB-BAE8-D00A75DCCCDC}">
    <text xml:space="preserve">Caio Augusto de Almeida, designado pt 230 de 05/02/2016 e dispensado pt 777 de 31/03/2016.
</text>
  </threadedComment>
  <threadedComment ref="G150" personId="{9A5A2628-37A6-4DA6-A2CE-E0DE215BB2B6}" id="{9BDFB4BB-3C8F-4F1F-94BE-844F7EA71EF9}">
    <text>Graziela Costa Araujo, nomeada PT. 737, de 24.03.2016 e exonerada PT. 1.566, de 19.09.2017. José Uires Garcia - nomeada: Port. 995, DOU de 06.08.18.</text>
  </threadedComment>
  <threadedComment ref="S150" personId="{F8B4D847-0F59-490F-8F92-F42AD26C2DD0}" id="{AC4AD508-1634-411D-9187-5F20CD654C24}">
    <text xml:space="preserve">Graziela Costa Araujo, designada pt 232 de 05/02/2016 e dispensada pt 738 de 24/03/2016. José Uires Garcia, Designado, Port. 847, DOU de 07.04.16; Dispensado, Port. 1.232, DOU de 21.09.18. Carlos Augusto Vaz de  Souza  - Desigando, Port. 1.232, DOU de 21.09.18.
</text>
  </threadedComment>
  <threadedComment ref="G151" personId="{0D454853-F00B-429E-A927-084A7F7B8BC3}" id="{4848832B-745F-40E9-AFC6-93BF29F68DE7}">
    <text xml:space="preserve">Jose Uires Garcia, nomeado pt. 478 de 24.02.16 e exonerado a pedido pt 120 de 16.01.18.
</text>
  </threadedComment>
  <threadedComment ref="G152" personId="{8B28C577-FD35-43FD-BD55-44B19B0AE08E}" id="{0057EB89-E017-47ED-AEB3-44EA705637BF}">
    <text>Bruno Gonçalves Araujo Rios nomeado Pt 772, de 31/03/16, e exonerado Pt 377, de07/03/17.</text>
  </threadedComment>
  <threadedComment ref="S152" personId="{F8B4D847-0F59-490F-8F92-F42AD26C2DD0}" id="{EF25D5A2-8937-4438-AAEA-82EAC3FD351F}">
    <text>Bruno Gonçalves Araújo Rios, designado pt 233 de 05/02/2016 e dispensado pt 773 de 31/03/2016.
Jacqueline Condack Barcelos designada PT 162 de 31.01.2017 e dispensada PT 625 de 17.04.2017.</text>
  </threadedComment>
  <threadedComment ref="G153" personId="{8B28C577-FD35-43FD-BD55-44B19B0AE08E}" id="{0ABB5908-D534-4D89-B2B1-F938AB6E5689}">
    <text>Jacqueline Condack Barcelos, nomeada Pt 472, de 24/02/16, exonerada, a pedido, Pt 624, de 17/04/17.
Alesandre Edson Gomes dos Santos nomeado pt 1439 de 28.08.17 e exonerado pt 857 de 05.07.18.</text>
  </threadedComment>
  <threadedComment ref="G154" personId="{F8B4D847-0F59-490F-8F92-F42AD26C2DD0}" id="{83655471-D6B8-4E10-8260-34311031938F}">
    <text>Liana Tieko Evangelista Kusano Fonseca, nomeado pt 396 de 10/02/2016 e exonerada, a pedido, pt 480 de 24/02/2016. 
Flavia Neves Rocha Alves, Nomeado PT 473 de 24/02/2016 e exonerada, a pedido, a partir de 14/07/2016, PT 1427 de 18/07/2016.
Simone de Oliveira Reis Rodero, nomeada Pt 1.428, de 18/7/26, e exonerada, a pedido, Pt 770, de 17/05/17.
Carlos Alexandre Oliveira Gomes nomeado pt 770 de 17.05.17 e exonerado a pedido pt 145 de 02.02.18.</text>
  </threadedComment>
  <threadedComment ref="S154" personId="{8B28C577-FD35-43FD-BD55-44B19B0AE08E}" id="{75D3F420-EF8B-4391-85C9-7CA377CB6022}">
    <text>Carlos Alexandre Oliveira Gomes, designado Pt 443, de 22/02/16, e dispensado Pt 771, de 17/05/2017.</text>
  </threadedComment>
  <threadedComment ref="G156" personId="{0D454853-F00B-429E-A927-084A7F7B8BC3}" id="{3D2A0BE3-0CEA-4693-AA9D-976672537CE9}">
    <text>Camila Queiroz Moreira nomeada pt 474 de 24.02.16 e exonerada, a pedido, a partir de 08.11.2018, pt 1547 de 9.11.18.</text>
  </threadedComment>
  <threadedComment ref="S156" personId="{35FB955B-7549-4A01-9C51-1AA8F6FC6E08}" id="{F4F99EB1-F812-4EBC-9165-83C1A82E3DAA}">
    <text xml:space="preserve">Juliana Machado Braz, designada, Port. 815, DOU de 01.04.16. Dispensa: Port 1.609, DOU de 22.11.2018.
</text>
  </threadedComment>
  <threadedComment ref="G157" personId="{F8B4D847-0F59-490F-8F92-F42AD26C2DD0}" id="{A4E39FE2-865F-4BC9-A8A4-38D6E8CA6AA1}">
    <text xml:space="preserve">João Paulo Baccara Araujo, nomeado pt 855 de 02/06/2014 e exonerado, a partir de 16/09/2014, pt 1669 de 14/10/2014. </text>
  </threadedComment>
  <threadedComment ref="S157" personId="{F8B4D847-0F59-490F-8F92-F42AD26C2DD0}" id="{79CDFCB9-9ACD-490F-8585-85F54103C6E0}">
    <text>Renata Miranda Parca, designada pt 1040 de 20/06/2014 e dispensada pt ......
João Batista da Silva Junior, designado pt 257 de 02/06/2016 e dispensado pt 740 de 24/03/2016.</text>
  </threadedComment>
  <threadedComment ref="G158" personId="{0D454853-F00B-429E-A927-084A7F7B8BC3}" id="{0770FF72-2398-4541-9A1E-21C32D448200}">
    <text>Christiane da Silva Costa nomeada pt 262 de 05.02.16 e exonerada pt 973 de 01.08.18.</text>
  </threadedComment>
  <threadedComment ref="G159" personId="{8B28C577-FD35-43FD-BD55-44B19B0AE08E}" id="{6872EE1B-09C3-4B8C-A698-B483648BD104}">
    <text>Renata Miranda Parca, nomeada Pt 263, de 5/2/16, exonerada, a pedido, a partir de 12/6/17,  Pt 1.074, de 3/7/17.</text>
  </threadedComment>
  <threadedComment ref="G160" personId="{0D454853-F00B-429E-A927-084A7F7B8BC3}" id="{4C4D1403-6B00-4DD2-A7B2-BD30A188FCB0}">
    <text>Denise Ferreira Leite nomeada pt 265 de 05.02.16 e exonerada, a pedido, pt 457 de 06.04.18; Ana Carolina Moreira Marino Araújo, nomeada: Port. 823, DOU de 28.06.18; exonerada , Port. 1.073, DOU de 24.08.18.</text>
  </threadedComment>
  <threadedComment ref="G162" personId="{5D1A3FF2-609C-4F6F-802F-68F5BB0AEFDE}" id="{DA653813-5519-4B94-B887-F18063F24D83}">
    <text>Paulino Shiguer Araki, nomeado na CGE II pela port. 645 de 28.08.00 e exonerado pela port. 304 de 13.03.09.
Joselito Pedrosa, nomeado pt 452 de 13/04/2009 e exonerado, pt 549 de 03/12/2014.</text>
  </threadedComment>
  <threadedComment ref="S162" personId="{4661C9CD-0CB5-423D-8AC4-040A07416A83}" id="{4D29BA7C-6D8A-4151-9B30-9B0B723FA0FA}">
    <text>Cleber Ferreira dos Santos, designado na CGE II pela port. 1.540 de 15.12.08, e dispensado pela port. 305 de 13.03.09.
dispensado Newton Guilherme PT 1540 - DOU de 15/12/2008.
Luiz Roberto da Silva Klassmann, designado pt 1.049, de 13/03/2009 e dispensado pt 1.832, de 03/01/2011.
Cleber Ferreira dos Santos
designação 01.832 de 03.01.11 
dispensa 01.433 de 01.09.14 - dou 167
Vivian Cardoso de Morais, designada pt 1433 de 01/09/2014 e dispensada pt 609 de 29/12/2014.
Cleber Ferreira dos Santos, designado pt 609 de 29/12/2014 e dispensado pt 1228 de 09/10/2015.
Anderson de Almeida Pereira, designado Pt 1228, de 9/10/15, dispensado, a pedido, Pt 1391, de 22/8/17.</text>
  </threadedComment>
  <threadedComment ref="G163" personId="{8B28C577-FD35-43FD-BD55-44B19B0AE08E}" id="{EC638911-448C-4D96-B95E-BDCBDBADB6F3}">
    <text>Vivian Cardoso de Morais Oliveira, nomeada Pt 276, de 5/2/16, exonerada Pt 41, de 19/1/17.</text>
  </threadedComment>
  <threadedComment ref="G164" personId="{8B28C577-FD35-43FD-BD55-44B19B0AE08E}" id="{1D3A137A-B0D0-45C0-8034-B0EAB01C01AC}">
    <text>Cleber Ferreira dos Santos, nomeado Pt 277, de 5/2/16, exonerado, a pedido, a partir de 1/8/2017, Pt 1344, de 16/8/17.</text>
  </threadedComment>
  <threadedComment ref="G166" personId="{F8B4D847-0F59-490F-8F92-F42AD26C2DD0}" id="{48D863D3-7AE5-43EA-8814-BF19707112BF}">
    <text>Marcio Luiz Varani, nomeado pt 377 de 16/09/2005 e exonerado pt 108 de 31/01/2014.</text>
  </threadedComment>
  <threadedComment ref="S166" personId="{5D1A3FF2-609C-4F6F-802F-68F5BB0AEFDE}" id="{F82BAB78-9EFF-4B03-BBAB-6EC53BF1535B}">
    <text>Vivian Cardoso de Morais, designada na CGE III pela port. 511 de 23.12.05, e dispensada pela port. 1.250 de 25.09.08.
Anderson de Almeida Pereira, designado pt 1250 de 25/09/2008 e dispensado pt 360 de 26/03/2014.</text>
  </threadedComment>
  <threadedComment ref="G168" personId="{F8B4D847-0F59-490F-8F92-F42AD26C2DD0}" id="{FCCD86C9-2A06-4246-93F9-C22F149BAB32}">
    <text>Leticia Seixas Prata da Fonseca, nomeada pt 11 de 20/01/2005 e exonerada pt 109 de 31/01/2014.
Augusto Bencke Geyer, nomeado Pt 358, de 26/3/14, exonerado, a pedido, a partir de 14/8/17, Pt 1359, de 21/8/17.</text>
  </threadedComment>
  <threadedComment ref="S168" personId="{F8B4D847-0F59-490F-8F92-F42AD26C2DD0}" id="{6B87198A-476E-4500-B2F9-6CD7E96E2760}">
    <text>Augusto Bencke Geyer, designado pt 364 de 22/08/2006 e dispensado pt 361 de 26/03/2014. Marcella Melo Vergne de Abreu: Designada, Port.412, DOU de 04.04.14; Dispensada - Port. 1061, DOU de 23.08.18; Valter Pereira de Oliveira - Designado, Port. 1061, DOU de 23.08.18.</text>
  </threadedComment>
  <threadedComment ref="G169" personId="{8B28C577-FD35-43FD-BD55-44B19B0AE08E}" id="{B32FA192-93B9-4328-A24B-CBA0C415968E}">
    <text>Marcella Melo Vergne de Abreu, nomeada Pt 807, de 2/6/14, exonerada, a pedido, a partir de 14/8/17, Pt 1443, de 28/8/17.</text>
  </threadedComment>
  <threadedComment ref="G170" personId="{F8B4D847-0F59-490F-8F92-F42AD26C2DD0}" id="{B21649E1-1E12-4908-B541-2758B1CEB94D}">
    <text>Walfredo da Silva Calmon, nomeado pt 378 de 16/09/2005 e exoenrado pt 123 de 31/01/2014.
Leandro Rodrigues Pereira, nomeado pt 359 de 26/03/2014 e exonerado pt 527 de 06/05/2015.</text>
  </threadedComment>
  <threadedComment ref="S170" personId="{5D1A3FF2-609C-4F6F-802F-68F5BB0AEFDE}" id="{6465D209-4EDA-4625-BF9B-5F67A577F431}">
    <text>Francielli Cristine Cunha Melo, designada pela port. 143 de 03.04.06, e dispensada pela port. 1.202 de 23.09.08, com efeitos retroavido a 22.09.08.
Luciana Pereia de Andrade, designada pela pt 1202 de 23/09/2008 e dispensada pela pt 1864 de 09/12/2011. 
Priscilla Consigliero de Rezende Martins, designada pt 1864/2011 e dispensada pt 1093/2012.
Leandro Rodrigues Pereira, designado pt 1093 de 12/07/2012 e dispensado pt 362 de 26/03/2014.
Priscilla Consigliero de Rezende Martins, designada pt 413 de 04/04/2014 e dispensada pt 644 de 28/05/2015.
Marcia Cristina de Moraes Reis Ribeiro, designada pt 349 de 12/06/2015 e dispensada pt 670 de 18/03/2016.</text>
  </threadedComment>
  <threadedComment ref="G171" personId="{F8B4D847-0F59-490F-8F92-F42AD26C2DD0}" id="{BD871DAC-76E6-4D41-95A8-F626C794125C}">
    <text xml:space="preserve">Priscilla Consigliero de Rezende Martins, nomeada pt 808 de 02/06/2014 e exonerada, a pedido, pt 299 de 21/05/2015.
</text>
  </threadedComment>
  <threadedComment ref="S172" personId="{F8B4D847-0F59-490F-8F92-F42AD26C2DD0}" id="{ACCF4683-C3F3-4F18-BCFD-FFBB55277214}">
    <text>Alex Sander Duarte da Matta, designado pt 493 de 25/02/2016 e dispensado pt 1230 de 16/06/2016.
Leandro Garcia Bueno Silva designado pt. 1230 de 16.06.16 e dispensado a pedido pt 264 de 02.03.18.</text>
  </threadedComment>
  <threadedComment ref="G173" personId="{F8B4D847-0F59-490F-8F92-F42AD26C2DD0}" id="{5665E9D6-7410-4656-9E3A-98832720151B}">
    <text>Humberto José Coelho Martins, nomeado pt 77, de 21/03/2005 e dispensado pt 669, de 04/05/2012.
Ana Claudia Bastos de Andrade, nomeada pt 749 de 17/05/2012 e exonera pt 72 de 20/01/2016.</text>
  </threadedComment>
  <threadedComment ref="S173" personId="{FE0F4D43-C58A-4743-B936-20918270AE78}" id="{3BA81060-20C6-4B8A-A6C3-A6EDCB3C289E}">
    <text>Ana Claudia Bastos de Andrade, designada pela pt 403 de 04/06/2007 e dispensada, a contar de 23/02/2012, pela pt 274 de 28/02/2012.
Ana Claudia B. de Andrade, designada pt 641, de 02/05/2012 e dispensada pt 760, de 21/05/2012.
Andre Luiz Oliveira da Silva, designado pt 1085 de 10/07/2012 e dispensado, a contar de 26/02/2014, pt 260, de 05/03/2014.
Daniela Aparecida dos Reis Arquete, designada pt 260 de 05/03/2014 e dispensada pt 415 de 30/06/2015.
Norberto Polla de Campos, designado pt 415 de 30/06/2015 e dispensado, a partir de 16/12/2015, pt 44 de 13/01/2016.
Daniela Aparecida dos Reis Arquete, designada pt 44 de 13/01/2016 e dispensada, a pedido, a partir de 10/02/2016, pt 446 de 22/02/2016. 
Designada Ana Marcia Messeder Sebrão Fernandes pt 405 de 10.2.2016, dispensada em 25.3.16 pela portaria 494. 
Patricia Francisco Branco, designada pt 494 de 25/02/2016 e dispensada pt 872 de 12/04/2016.</text>
  </threadedComment>
  <threadedComment ref="G174" personId="{F8B4D847-0F59-490F-8F92-F42AD26C2DD0}" id="{99E78451-05B1-4C22-B4A0-735A792B3B54}">
    <text>Apostilamento nº 02, BS nº 06 de 04/02/2013
Andre Luiz Oliveira da Silva, nomeado pt 700 de 27/09/2007 e exoenrado pt 234 de 26/02/2014.
Daniela Aparecida dos Reis Arquete, nomeada pt 705 de 02/06/2014 e exonerada pt 172 de 27/03/2015.
Norberto Polla de Campos, nomeado pt 172 de 27/03/2015 e exonerado, a pedido, a partir de 16/12/2016, pt 1551 de 31/12/2015.
Daniela Aparecida dos Reis Arquete, nomeada pt 45 de 13/01/2016 e exonerada, a pedido, pt 447 de 22/02/2016.</text>
  </threadedComment>
  <threadedComment ref="G175" personId="{F8B4D847-0F59-490F-8F92-F42AD26C2DD0}" id="{53A9A99E-8F06-4FBE-8242-F0317C5E830E}">
    <text>Ana Marcia Messeder Sebrão Fernandes, nomeada pt 266 de 05/02/2016.</text>
  </threadedComment>
  <threadedComment ref="G176" personId="{0D454853-F00B-429E-A927-084A7F7B8BC3}" id="{74163D94-5088-4A47-BDC2-1CB6598336D9}">
    <text>João Tavares Neto nomeado pt 430 de 15.03.17 e exonerado pt 971 de 02.08.18.</text>
  </threadedComment>
  <threadedComment ref="S176" personId="{F8B4D847-0F59-490F-8F92-F42AD26C2DD0}" id="{BB636C29-479D-4DE4-B4BA-B502DAEB8FCC}">
    <text>Ethel Cardoso Freitas, designada pt 187 de 05/02/2016 e dispensada pt 1192 de 06/06/2016.
João Tavares Neto designado pt 1192 de 06.06.16 e dispensado pt 594 de 30.04.18.
Jaimara Azevedo Oliveira designada pt 594 de 30.04.18 e dispensada pt 969 de 02.08.18.</text>
  </threadedComment>
  <threadedComment ref="G178" personId="{35FB955B-7549-4A01-9C51-1AA8F6FC6E08}" id="{4FCA72AB-A4B1-4978-8A0C-C8578A15695D}">
    <text xml:space="preserve">Ana Cleire F.O.G.de Araújo. Nom. PT 1.604, 25.9.17.
</text>
  </threadedComment>
  <threadedComment ref="S178" personId="{A8EE753D-DA54-402E-B575-A590765E478F}" id="{1C447E9F-14F9-440C-BB15-4AB6F248CCC1}">
    <text>Francisco Alexandre Shammass de mancilha, designado Pt.00.190 de 05/02/2016 e, dispensado PT. 1647 de 19/08/2016. Michelle Ferreira Pádua, designado, Port. 1.285, DOU de 01.10.18, Dispensada, Port. 1.586, DOU de 19.10.2018.</text>
  </threadedComment>
  <threadedComment ref="G180" personId="{3BF10F83-6051-4ED5-8E64-15CEB632AF64}" id="{C37D2001-4C3C-45F1-A350-9F17D4E41A42}">
    <text>Rafael de Aguiar Barbosa, nomeado pt 566, de 07/05/2008 e exonerado, a pedido, pt 1.827, de 29/12/2010.
Alúdima de Fátima Oliveira Mendes, nomeada pt 655 de 02/06/2014 e exonerada pt 881 de 06/08/2015. 
Fernando Mendes Garcia Neto, nomeado pt 571 de 14/08/2015 e exonerado, a pedido, a partir de 16/10/2015 pt 1263 de 21/10/2015.
Alfredo Souza de Moraes Junior, nomeado Pt 1.326, de 05/11/15, exonerado Pt 326, de 02/03/17.</text>
  </threadedComment>
  <threadedComment ref="G181" personId="{F8B4D847-0F59-490F-8F92-F42AD26C2DD0}" id="{BD9DB82C-23FF-474C-8B20-53EBBEBD8C05}">
    <text>Simone Ribas, nomeada pt 1726, de 21/12/2012 e exonerada, a pedido, a contar de 11/03/2013, pt 524 de 14/03/2013.
Daniela Manzoli Bravo, nomeada pt 1569 de 30/09/2013 e exonerada pt 922 de 14/08/2015.
Mario Monteiro Chaves, nomeado pt 571 de 14/08/2015 e exonerado pt 1411 de 19/11/2015.
Assis Santos da Silva, nomeado Pt 1.490, de 08/12/15, e exonerado Pt 332, de 02/03/17.</text>
  </threadedComment>
  <threadedComment ref="G182" personId="{8B28C577-FD35-43FD-BD55-44B19B0AE08E}" id="{781A18AE-BD3D-49C5-9ECA-DD20E35448B9}">
    <text>Tatiana Cambraia de Sá Lowande, nomeada Pt 264, de 05.02.16, exonerada Pt 333, de 02/03/17. 
Balbiana Verazez Sampaio Oliveira, nomeada Pt 328, de 2/3/17, e exonerada Pt 558, de 3/4/17.</text>
  </threadedComment>
  <threadedComment ref="G183" personId="{F8B4D847-0F59-490F-8F92-F42AD26C2DD0}" id="{1BCCDE3C-D3C5-41E6-93E7-AF72764B2519}">
    <text>Gabrielle Cunha Barbosa Cavalcanti e Cysne Troncoso, nomeada pt 1660 de 13/10/2014 e exonerada pt 529 de 29/07/2015.
Patricia Francisco Branco, nomeada pt 574 de 14/08/2015 e exonerada a partir de 25/02/2016 pt 524 de 02/03/2016.
Kelly Lucy Guimaraes Gomes, nomeada Pt 525, de 02/03/16, e exonerada Pt 334, de 02/03/17.
Mario Monteiro Chaves, nomeado Pt 330, de 2/3/17, exonerado Pt 2089, de 28/12/17.</text>
  </threadedComment>
  <threadedComment ref="G184" personId="{F8B4D847-0F59-490F-8F92-F42AD26C2DD0}" id="{C2D92D1F-373D-4732-9C43-8B0F5C02DF72}">
    <text>Pedro Ivo Sebba Ramalho, nomeado pt 1056 de 04/07/2012 e exonerado pt 1287 de 15/08/2013.
Balbiana Verazez Sampaio Oliveira, nomeada pt 1295 de 15/08/2013 e exonerada pt 245 de 29/04/2015.
Luis Anderson Machado, nomeado pt 245 de 29/04/15 e exonerado pt 318 de 29/05/2015.
Tatiana Cambraia de Sá Lowande, nomeada pt 575 de 14/08/2015 e exonerada pt 264 de 05/02/2016.
Flavia Morais Flavio, nomeada Pt 427, de 18/02/16,  e exonerada Pt  335, de 02/03/17.
Giselle Silva Pereira Calais nomeada pt 331 de 02.03.17 e exonerada, a pedido, a partir de 05.11.18, pt. 1551 de 09.11.18.</text>
  </threadedComment>
  <threadedComment ref="G185" personId="{F8B4D847-0F59-490F-8F92-F42AD26C2DD0}" id="{7E484FB1-89B2-45DB-8E5D-977850D23151}">
    <text>Mario Monteiro Chaves, nomeado pt 1365 de 30/08/2013 e exonerado pt 571 de 14/08/2015.
Mayra Miyuki Murakami, nomeada Pt 1.296, de 28/10/15, e exonerada Pt 336, de 02/03/17.</text>
  </threadedComment>
  <threadedComment ref="G186" personId="{8B28C577-FD35-43FD-BD55-44B19B0AE08E}" id="{6DC3548B-AE33-4230-B9B0-7A236AF0DFE1}">
    <text>Diana Silveira de Araújo, nomeada Pt 1.414, de 23/11/15, e exonerada Pt 337, de 02/03/17.</text>
  </threadedComment>
  <threadedComment ref="G187" personId="{F8B4D847-0F59-490F-8F92-F42AD26C2DD0}" id="{AEC0404E-B04A-4015-81EE-82FEAFF0AD46}">
    <text>Cristina Marinho Ribeiro, nomeada pt 1145 de 11/07/2014 e exonerada, a pedido, pt 93 de 25/01/2016.
Erika Mattos da Veiga, nomeada Pt 627, de 10/03/16, e exonerada Pt 416, de 14/03/17.</text>
  </threadedComment>
  <threadedComment ref="S187" personId="{FE0F4D43-C58A-4743-B936-20918270AE78}" id="{CAF81AC4-931F-437A-8377-0FDE4A698AB1}">
    <text>Gustavo Henrique Trindade da Silva, designado pela pt 1386 de 19/09/2011, e dispensado pela pt 1454 de 30/09/2011.
Cristina Marinho Ribeiro, designada pt 206 de 13/02/2012 e dispensada pt 1146 de 11/07/2014.
Fernanda Moreira Coura, designada pt 1248 de 30/07/2014 e dispensada, a pedido, pt 1554 de 04/01/2016.
Telma Rodrigues Caldeira, designada pt 1.555 de 04/01/2016 e dispensada, a partir de 05/02/2016,  pt ........
Erika Mattos da Veiga, designada pt 267 de 05/02/2016 e dispensada pt 628 de 10/03/2016.
Telma Rodrigues Caldeira, designada PT 956, de 28/04/16, e dispensada Pt 446, de 20/03/17. Gabrielle C. Trocoso: Desig. PT nº 418, DOU de 14.03.16; Disp PT 199, DOU de 16.2.18. Telma Rodrigues Caldeira: Designada Port. 928, DOU de 23.07.2017.</text>
  </threadedComment>
  <threadedComment ref="G188" personId="{8B28C577-FD35-43FD-BD55-44B19B0AE08E}" id="{DD2F4723-C49F-4FFF-9A60-D99BAEC52A2C}">
    <text>Tiago Lanius Rauber, nomeado Pt 286, de 05/02/16, e exonerado Pt 489, de 23/03/17.
Gustavo Cunha Garcia, nomeado Pt 519,  de 29/3/17, exonerado Pt 1.174, de 17/7/17.</text>
  </threadedComment>
  <threadedComment ref="G190" personId="{F8B4D847-0F59-490F-8F92-F42AD26C2DD0}" id="{9EB6B975-1673-4766-96CB-63A37FD79C81}">
    <text xml:space="preserve">Rodrigo Abrão Veloso Taveira, nomeado pt 751 de 24/03/2016 e exonerado, a pedido, pt 1282 de 24/06/2016.
Kassandra de freitas Rodrigues, nomeado PT 01.452 de 19.07.16 e exonerada, a pedido, PT. 1.629 de 15/08/2016.
</text>
  </threadedComment>
  <threadedComment ref="S190" personId="{CC32068E-3BD1-44D9-B835-D61929471297}" id="{F3698D36-3260-4BCC-9830-B47C2125993A}">
    <text>Designada Renata Regina Leite de Assis pt 271 de 05.2.16, dispensada em 25.2.16 pt 501.
Rodrigo Abrão Veloso Taveira, designado pt 501 de 25/02/2016 e dispensado pt 752 de 24/03/2016.
Kassandra de Freitas Rodrigues, designada PT 880 de 13/04/16 e dispensada PT 1.453 de 19/07/2016.
Tiago Lanius Rauber, designado Pt 286, de 12.08.16, e dispensado Pt 487, de 23/03/17.
Telma Rodrigues Caldeira designada pt 487 de 23.03.17 e dispensada pt 400 de 28.03.18.</text>
  </threadedComment>
  <threadedComment ref="G192" personId="{0D454853-F00B-429E-A927-084A7F7B8BC3}" id="{689AEE7B-FC70-4D1D-91C3-02ADF015D8C8}">
    <text>Rodrigo Abrão Veloso Taveira nomeado pt. 38 de 15.01.18 e exonerado, a pedido, pt 455 de 06.04.18.</text>
  </threadedComment>
  <threadedComment ref="G194" personId="{A8EE753D-DA54-402E-B575-A590765E478F}" id="{9C76F328-F2BC-4EE4-A597-BB5A0E492C66}">
    <text>Kassandra de Freitas Rodrigues, nomeada PT 272 de 05.02.16 e exonerada PT 1.452 de 19.07.16.
Thais Jussara de Araujo Ferreira Pereira, nomeada pt 315 de 23.08.16 e exonerada pt 876 de 11.07.18.</text>
  </threadedComment>
  <threadedComment ref="G195" personId="{8B28C577-FD35-43FD-BD55-44B19B0AE08E}" id="{A9F91295-A9D0-429B-AA85-3B06F527745E}">
    <text>Gustavo Cunha Garcia nomeado Pt 1.689, de 29/08/16, exonerado a pedido, a partir de 02/01/2017, Pt 40, de 17/01/2017.</text>
  </threadedComment>
  <threadedComment ref="S195" personId="{A8EE753D-DA54-402E-B575-A590765E478F}" id="{F034161F-91FF-4B80-A9CD-3C2EC1937B31}">
    <text>Gustavo Cunha Garcia designado pt 274 de 05/02/2016 e exonerado pt 1.690 de 29/08/16
Daniela Martins Ferreira, designada PT 2032, 03.11.16 e dispensada PT 1958, 27/11/17.
Patricia Ferrari Andreoti designada pt 1958 de 27.11.17 e dispensada a pedido pt 153 de 02.02.18.</text>
  </threadedComment>
  <threadedComment ref="G196" personId="{F8B4D847-0F59-490F-8F92-F42AD26C2DD0}" id="{12CAC026-627B-4B7D-A751-CFD0A4EE086F}">
    <text>Renata Faria Pereira, nomeada pt 1120 de 04/07/2014 e exonerada pt 523 de 24/11/2014.
Mateus Rodrigues Cerqueira, nomeado Pt 132, de 21/1/16, exonerado Pt 1.185, de 17/7/17.
Cintia Maria Gava nomeada pt. 1184 de 17.07.17 e exonerada pt 286 de 02.03.18.</text>
  </threadedComment>
  <threadedComment ref="G197" personId="{F8B4D847-0F59-490F-8F92-F42AD26C2DD0}" id="{A684936B-E54C-453C-8420-E2AA9D974ACC}">
    <text>Adriana Mitsue Ivana Brummell, nomeada pt 740 de 02/06/2014 e exonerada, a partir de 01/08/2014, pt 1.264 de 31/07/2014.
Thais Jussara de Araujo Ferreira, nomeada pt 275 de 05/02/2016 e exonerada pt 680 de 21/03/2016.
Daniela Martins Ferreira, nomeada Pt 680, de 21/3/17, exonerada Pt 1.177, de 17/7/17.</text>
  </threadedComment>
  <threadedComment ref="G198" personId="{0D454853-F00B-429E-A927-084A7F7B8BC3}" id="{A6AA1FA0-39DB-4385-91C6-C2AF13F2A097}">
    <text>Mateus Rodrigues Cerqueira nomeado pt 1185 de 17.07.17, exonerado a pedido pt. 139 de 30.01.18.</text>
  </threadedComment>
  <threadedComment ref="G199" personId="{0D454853-F00B-429E-A927-084A7F7B8BC3}" id="{55944BDD-4D12-407D-A5F4-942EB504DEAA}">
    <text>Raisa Zandonade Vazzoler nomeada pt. 1188 de 17.07.17 e exonerada pt. 285 de 02.03.18.</text>
  </threadedComment>
  <threadedComment ref="G201" personId="{35FB955B-7549-4A01-9C51-1AA8F6FC6E08}" id="{3C922D70-9823-461B-9C09-78C68A43D2E7}">
    <text xml:space="preserve">Cidleu de Oliveira Guioti , nomeado, Port. 1.186, DOU de  17.07.17; exonerado, Port. 1.670, 29.11.18. Daniel Marques Mota, nomeado, Port. 1669, DOU de 29.11.18.
</text>
  </threadedComment>
  <threadedComment ref="G202" personId="{0D454853-F00B-429E-A927-084A7F7B8BC3}" id="{03DDAD90-BE8D-4245-A9A8-71B8D72C2B03}">
    <text>Julierme Gonçalves da Silva nomeado pt 812 de 26.05.17 e exonerado pela pt 351 de 20.03.18.Daniel Marques Mota, nomeado, Port. 511, DOU DE 13.04.18; exonerado, Port. 1.669, DOU de 29.11.18. Daniela Martins Ferreira, nomeada, Port. 1.671, DOU de 29.11.18.</text>
  </threadedComment>
  <threadedComment ref="G204" personId="{0D454853-F00B-429E-A927-084A7F7B8BC3}" id="{9B1DEF0C-D619-4D97-B79F-C4AF11C83392}">
    <text>Daniel Marques Mota nomeado pt 1484 de 01.09.17 e exonerado, a pedido, pt 511 de 13.04.18.</text>
  </threadedComment>
  <threadedComment ref="G205" personId="{A8EE753D-DA54-402E-B575-A590765E478F}" id="{BB33E576-7B00-439D-802C-CBEBC6235E36}">
    <text xml:space="preserve">Ronan Gabriel Pereira dos Santos, nomeado PT 1.500 de 05.09.17 e exonerado PT 1.706 de 11.10.17
</text>
  </threadedComment>
  <threadedComment ref="G207" personId="{F8B4D847-0F59-490F-8F92-F42AD26C2DD0}" id="{69807B96-6B83-46AF-8396-125410707BA4}">
    <text>Luciana Shimizu Takara, nomeada pt 519, de 25/04/2011 e exonerada pt 1725, de 21/12/2012.
Doriane Patrícia Ferraz de Souza, nomeada pt 1724 de 21/12/2012 e exonerada pt 132 de 03/02/2014.
Daniel Roberto Coradi de Freitas, nomeado pt 185 de 14/02/2014 e exonerado, a pedido, pt 582 de 16/05/2014.
Fernando Mendes Garcia Neto, nomeado pt 1201 de 21/07/2014 e exonerado pt 897 de 07/08/2015.
Trajano Augustus Tavares Quinhões, nomeado Pt 924, de 14/08/15, e  exonerado Pt 410, de 13/03/17.
Ricardo Eugênio Mariani Burdelis, nomeado Pt411, de 13/3/17, exonerado Pt 959, de 13.6.17.
Orlando Henrique Costa de Oliveira nomeado pt 428 de 02.04.18 e transferido para DIARE acompanhando a Alessandra Bastos, Retificação DOU 12.07.18.</text>
  </threadedComment>
  <threadedComment ref="G208" personId="{F8B4D847-0F59-490F-8F92-F42AD26C2DD0}" id="{1F561F90-4F58-4446-A854-C22558F2557B}">
    <text>Ana Cristina Barroso de Siqueira, nomeada pt 1053 de 04/07/2012 e exonerada pt 405 de 04/04/2014.
Roberto Cesar de Vasconcelos, nomeado pt 583 de 19/05/2014 e exonerado pt 521 de 04/05/2015.
Roberta Meneses Marquez de Amorim, designada pt 546 de 08/05/2015 e exonerada pt 862 de 29/07/2015.
Joel Majerowicz, nomeado PT863 de 29/07/2015 e exonerado  PT 1241 de 26/07/2017.
Pablo Meneghel Martinez nomeado pt 22 de 09.01.18 e exonerado, a pedido, pt 900 de 16.07.18.</text>
  </threadedComment>
  <threadedComment ref="G209" personId="{F8B4D847-0F59-490F-8F92-F42AD26C2DD0}" id="{12508C4F-03FC-4838-B6DB-C09A0BB33089}">
    <text>Rosilene Mendes dos Santos, nomeada pt 161 de 05/02/2016 e exonerada, a partir de 01/08/2016, pt 1568 de 03/08/2016. 
Larissa Bispo Baldez nomeada Pt 1.591, de 08.08.16, exonerada Pt 92, de 23/01/16.
Ricardo Eugênio Mariani Burdelis, nomeado Pt 995, de 23/01/16, e exonerado Pt411, de 13/03/17.
Patrícia Tiana Pacheco Lamarão, nomeada Pt 412, de 13/3/17, exonerada Pt 1.115, de 6/7/14.
Adriana Karla Nunes Barbuio Marinho de Oliveira nomeada pt 1141 de 10.07.17 e exonerada pt 431 de 02.04.18.
Luciano Magalhães Gomes Alves nomeado pt 431 de 02.04.18 e exonerado pt 899 de 16.07.18.</text>
  </threadedComment>
  <threadedComment ref="G210" personId="{F8B4D847-0F59-490F-8F92-F42AD26C2DD0}" id="{5B15B93C-FC7E-4E1B-A315-559D845276F8}">
    <text>Jussara Correa Saraiva, nomeada pt 1572 de 30/09/2013 e exonerada pt 1938 de 11/12/2013.
Juliana Alves do Nascimento, nomeada pt 154 de 06/02/2014 e exonerada, a partir de 16/05/2014, pt 591 de 21/05/2014.
Larissa Cardoso Amaral, nomeada pt 590 de 21/05/2014 e exonerada pt 587 de 23/12/2014 (Mudança de Estrutura o CAS II passou para CCT IV). 
Larissa Cardoso Amaral, nomeada pt 587 de 23/12/2014 e exonerada pt 528 de 29/07/2015. 
Alda de Azeredo Coutinho, nomeada pt 531 de 29/07/2015 e exonerada pt 1140 de 25/09/2015.
Giselle Silva Pereira Calais, nomeada pt 1.141, de 25/9/15, exonerada a pedido pt 2.232, de 14/12/16.
Mariangela Torchia do Nascimento nomeada Pt 376, de 7/3/17, exonerada Pt 953, de 13/6/17.
Lais Santana Dantas nomeada pt 1139 de 10.07.18, exonerada, a pedido, pt 902 de 16.07.18.</text>
  </threadedComment>
  <threadedComment ref="G211" personId="{F8B4D847-0F59-490F-8F92-F42AD26C2DD0}" id="{18B96C33-4DAE-4C09-9D04-7683F3DB7965}">
    <text>Erica França Costa, nomeada pt 1054 de 04/07/2012 e exonerada pt 1234 de 07/08/2013. 
Pedro Ivo Sebba Ramalho, nomeado pt 1287 de 15/08/2013 e exonerado, a pedido, a partir de 24/01/2014 pt 102 de 30/01/2014.
Anderson Bezerra e Silva, nomeado pt 139 de 03/02/14 e exonerado pr 624 de 26/05/2014.
Roberta Meneses Marquez de Amorim, nomeada pt 625 de 26/05/2014 e exonerada pt 546 de 08/05/2015.
Dalmo Luiz Faria Pires Aniceto, nomeado pt 547 de 08/05/2014 e exonerado pt 527 de 29/07/2015.
Oswaldo Miguel Junior, nomeado pt 532 de 29/07/15 e exonerado pt 355 de 05/09/16.
Fernanda Maciel Rebelo nomeada Pt 355, de 5/9/16, exonerada Pt 954, de 13/6/17.
Itamar de Falco Junior nomeado pt 1151 de 11.07.17 e exonerado, a pedido, pt 898 de 16.07.18.</text>
  </threadedComment>
  <threadedComment ref="G212" personId="{8B28C577-FD35-43FD-BD55-44B19B0AE08E}" id="{CBC40324-24B1-4DF8-9215-164863359228}">
    <text>Cristiano Soares Fernandes, nomeado Pt 691, de 2.6.14, exonerado Pt 1.004, de 13/6/17.
Rafael Athan de Moura Costa, nomeado Pt 1004 de 23.06.17, exonerado Pt. 40 de 15.01.18.
Rafael Athan de Moura Costa, nomeado pt 44 de 15.01.18, exonerado pt. 574 de 27.04.18.
Raphael Sanches: Nomeação: Port. 679, DOU de 18.05.18, exonerado, a pedido, pt 901 de 16.07.18.</text>
  </threadedComment>
  <threadedComment ref="G213" personId="{C335653A-28A0-4230-B004-79E19E236716}" id="{465CB71F-FD87-4B44-8840-2D11C3D37571}">
    <text>Cristiano Gregis, nomeado pt 1.448, de 26/11/15, e exonerado a pedido pt2.235, de 16/12/16.
Erika Mattos da Veiga, nomeada Pt 417, 15/3/17, exonerada Pt 972, de 16/6/17.
Renata Faria Pereira Hurtado, nomeada Pt 1888, de 13/11/17, exonerada Pt 12, de 5/1/18.
Carlos Alexandre Oliveira Gomes, nomeado pt 145 de 02.02.18 e exonerado, a pedido, pt 897 de 16.07.18.</text>
  </threadedComment>
  <threadedComment ref="G214" personId="{8B28C577-FD35-43FD-BD55-44B19B0AE08E}" id="{7EA680A8-20C8-4491-B726-80C1E44493D5}">
    <text>Sheila Martins Cordovil, nomeada Pt 642, de 19/4/17, exonerada Pt 1.172, de 18/7/17. Raphael Sanches. Nomeado: Port. 215, DOU 20.02.18; Exon: Port. 679, DOU de 18.05.18.
Graziela Costa Araújo nomeada pt 944 de 23.07.18 e exonerada a pedido pt 1314 de 04.10.18.</text>
  </threadedComment>
  <threadedComment ref="G215" personId="{35FB955B-7549-4A01-9C51-1AA8F6FC6E08}" id="{A557A323-2A23-4232-8C3D-667F0C29C6F2}">
    <text xml:space="preserve">Leonardo Trindade. Nomeação: Port.298, DOU de 05.03.18; exonerado:Port. 903, DOU de 16.07.18.
</text>
  </threadedComment>
  <threadedComment ref="G216" personId="{F8B4D847-0F59-490F-8F92-F42AD26C2DD0}" id="{E09D2516-8B26-4E29-8CCE-F28792FABA34}">
    <text>Rodrigo Lino de Brito, nomeado pt 519 de 30/04/2015 e exonerado pt 993 de 01/09/2015. 
Raphael Andrade de Castro nomeado pt 467 de 25.02.16 e exonerado pt 427 de 02.04.18.</text>
  </threadedComment>
  <threadedComment ref="S216" personId="{F8B4D847-0F59-490F-8F92-F42AD26C2DD0}" id="{8E57E50C-9FAD-4430-9604-EC342A71597E}">
    <text>Oswaldo Miguel Junior, designado pt 999 de 02/09/2015 e dispensado, a pedido, a partir de 21/07/2016, pt 1537 de 29/07/2016.
Edson Antonio Donagema designado pt 1460 de 21.07.16 e dispensado pt 241 de 26.02.18.</text>
  </threadedComment>
  <threadedComment ref="G217" personId="{F8B4D847-0F59-490F-8F92-F42AD26C2DD0}" id="{0DD24D81-24BD-45FB-A550-A033F5DBD25B}">
    <text>Marino José Ferreira Alves, nomeado pt 748 de 02/06/2014 e exonerado pt 352 de 12/06/2015.
Flavio Saab, nomeado pt 354 de 12/06/2015 e exonerado pt 967 de 27/08/2015.</text>
  </threadedComment>
  <threadedComment ref="G218" personId="{8B28C577-FD35-43FD-BD55-44B19B0AE08E}" id="{44D862E4-C9C6-4450-B5E2-98F23B2ACB22}">
    <text xml:space="preserve">Marino Jose Ferreira Alves, nomeado Pt 352, de 12/12/15, exonerado Pt 1315, de 8/8/17.
</text>
  </threadedComment>
  <threadedComment ref="G220" personId="{F8B4D847-0F59-490F-8F92-F42AD26C2DD0}" id="{95D8AF6E-2E81-4965-A475-CB380708CE4E}">
    <text>Maria de Fátima Ferreira Francisco, nomeada pt 566 de 07/03/2016 e exonerada, a pedido, pt 1186 de 06/06/2016. 
Rosaura Maria da Costa Hexsel. Nom PT 348, DOU 01.09.16; Exon PT 1842, DOU 8.11.17.
Maria de Fátima Ferreira Francisco: nom: PT 1393, DOU de 23.11.17;</text>
  </threadedComment>
  <threadedComment ref="G221" personId="{F8B4D847-0F59-490F-8F92-F42AD26C2DD0}" id="{4721D5A3-07EF-45C0-AC81-E1ED3CE84D86}">
    <text>Jose Carlos Magalhães da Silva Moutinho, nomeado pt 1057 de 04/07/2012 e exonerado pt 1815 de 13/11/2013.
Joel Majerowicz, nomeado pt 1816 de 13/11/2013 e exonerado pt 863 de 29/07/2015.
Francineia Tavares Bezerra, nomeada pt 934 de 19/08/2015 e exonerada pt 134 de 02/02/2016.
Andre Vaz Lopes nomeado pt 135 de 02.02.16 e exonerado a pedido pt 214 de 20.02.18.  Tiago Alves de Carvalho - Exoneraçao: Port. 937, DOU de 23.07.18;Artur Iuri Alves da Silva - nomeação: Port. 937, DOU de 23.07.18.</text>
  </threadedComment>
  <threadedComment ref="G225" personId="{C335653A-28A0-4230-B004-79E19E236716}" id="{1A075024-AC40-465B-9EF5-FDACEFA4BF7C}">
    <text>Karla Freire Baeta, nomeada pt 607, de 9/3/16, exonerada a pedido pt 2.234 16/12/16.
Cristiano Gregis, nomeado Pt 2.235, de 16/12/16, exonerado, a contar se 14/6/17, Pt 997, de 21/6/17.</text>
  </threadedComment>
  <threadedComment ref="S225" personId="{0D454853-F00B-429E-A927-084A7F7B8BC3}" id="{B18BD9FE-C6B5-43CE-A297-862428E788ED}">
    <text>Karem Vasconcelos Gomes designada pt 1287 de 27.06.16 e dispensada pt. 708 de 25.05.18.</text>
  </threadedComment>
  <threadedComment ref="G226" personId="{0D454853-F00B-429E-A927-084A7F7B8BC3}" id="{8D8AFCAF-688F-40BC-8123-3F73C060B8C3}">
    <text>Karem Vasconcelos Gomes nomeada pt 675 de 18.03.16 e exonerada pt 709 de 25.05.18.</text>
  </threadedComment>
  <threadedComment ref="G227" personId="{E3193E39-7E0E-4BAB-A412-735F554BB225}" id="{CF384D0D-76F3-4940-9E6B-6E428F2ECBB3}">
    <text>Camilo Mussi, designado para responder, CGE II, pela port. 62 de 28.01.08 e cessados os efeitos pela port. 1.358 de 31.10.08.
Flávia Freitas de Paula Lopes exonerada DOU de 28/01 pg 21
Heder Murari Borba, nomeado pela pt 334 de 19/03/2009 e exonerado, a contar de 11/04/2011, pela pt 467 de 13/04/2011.
Diana Carmem Almeida Nunes de Oliveira, nomeada pt 653 de 16/05/2011 e exonerada pt 724 de 15/06/2015.
Diogo Penha Soares nomeado pr 15 de 08.01.16 e exonerado pt. 429 de 02.04.18</text>
  </threadedComment>
  <threadedComment ref="S227" personId="{E3193E39-7E0E-4BAB-A412-735F554BB225}" id="{5390C48A-D87C-44EE-9ECE-3E7195D05D2B}">
    <text>Heder Murari Borba, designado na CGE II pela port. 1.360 de 31.10.08 e dispensado pela port. 333 de 19.03.09.
Regina Maria Gonçalves Barcellos dispensada no DOU de 18/01/08 pg 25, a contar de 14/12/07maria.
Maria Angela da Paz, designada pela pt 552 de 11/05/2009 e dispensada pela pt 528 de 27/04/2011
Diana Carmem Almeida Nunes de Oliveira, desginada pela pt 528 de 27/04/2011 e dispensada pela pt 654 de 16/05/2011.
Maria Angela da Paz, designada pt 720 de 27/05/2011 e dispensada, pt 1546 de 29/12/2015.
Diogo Penha Soares, designado pt 1546 de 29/12/2015 e dispensado pt 15 de 08/01/2016.
André Oliveira Rezende de Souza designado pt 61 de 18.01.16 e dispensado pt 430 de 02.04.18.</text>
  </threadedComment>
  <threadedComment ref="G228" personId="{FE0F4D43-C58A-4743-B936-20918270AE78}" id="{33F9FA05-9E24-4844-9C37-739298DB96F1}">
    <text xml:space="preserve">Chiara Chaves Cruz da Silva, nomeada pela pt 1088 de 02/08/2011 e exonerada, a contar de 12/03/2012, pela pt 487 de 28/03/2012.
Karla de Araujo Ferreira, nomeada pela pt  489 de 28/3/2012 e exonerada a contar de 25/2/2016 pela portaria 486 de 25/3/2016.
</text>
  </threadedComment>
  <threadedComment ref="S230" personId="{8B28C577-FD35-43FD-BD55-44B19B0AE08E}" id="{710E26D0-249E-4147-8E50-312F11A9A603}">
    <text>Renata Regina Leite de Assis, designada Pt 687, de 21/3/16, e dispensada, a pedido, Pt 865, de 5/6/17.</text>
  </threadedComment>
  <threadedComment ref="G231" personId="{8B28C577-FD35-43FD-BD55-44B19B0AE08E}" id="{9E3ABE20-BFFB-49C6-BBBF-EFF530C1BA68}">
    <text>Renata Regina Leite de Assis, nomeada Pt 609, de 9/3/16, e exonerada, a pedido, Pt 864, de 5/6/17.</text>
  </threadedComment>
  <threadedComment ref="G232" personId="{5D1A3FF2-609C-4F6F-802F-68F5BB0AEFDE}" id="{C797A5C9-89F3-45B9-9413-2512FC38B595}">
    <text>Julival Fagundes Ribeiro, nomeado na CGE IV pela port. 931 de 10.08.2009, tornada sem efeito em 11.09.2009.
Leandro Queiroz Santi, noemado na CGE III pela port. 84 de 09.02.07 e exonerado pela port. 1.383 de 07.11.08.
Janaina Sallas, nomeada pt 1412 de 11/11/2009 e exonerada pt 254, de 09/03/2011.
Maria Angela da Paz, nomeada pt 119 de 30/01/2012 e exonerada, a  pedido, a partir de 11/01/2016, pt 58 de 14/01/2016.
Andre Oliveira Rezende de Souza nomeado pt. 127 de 29.01.16 e exonerado pt. 601 de 30.04.18</text>
  </threadedComment>
  <threadedComment ref="S232" personId="{4661C9CD-0CB5-423D-8AC4-040A07416A83}" id="{C6A43B24-70E9-4E1C-96C2-7586F920F38C}">
    <text>Magda Machado de Miranda PT - DOU DE 01/08/07.
Maria Angela da Paz, designada pela pt 1078 de 02/08/2011 e dispensada pela pt 120 de 30/01/2012.
Chiara Chaves Cruz da Silva, designada pt  492 de 28/03/2014 e dispensada, a pedido, pt 978 de 12/06/2014.
Andre Paes de Almeida, designado pt 1630 de 08/10/2014 e dispensado, a pedido, a partir de 30/10/2015 pt 1405 de 19/11/2015.
Chiara Chaves Cruz da Silva, designada pt 1420 de 23/11/2015 e dispensada pt 21 de 11/01/2016.
Andre Oliveira Rezende de Souza, nomeado pt 21 de 11/01/2016 e exonerado pt 148 de 03/02/2016.
João Henrique Campos de Souza designado pt 148 de 03.02.16 e dispensado pt 571 de 26.04.18.
Lais Santana Dantas designado pt 571 de 26.04.18 e dispensada pt 997 de 03.08.18.</text>
  </threadedComment>
  <threadedComment ref="G233" personId="{F8B4D847-0F59-490F-8F92-F42AD26C2DD0}" id="{0E123D37-52E6-4AF6-9560-59809BDCEE22}">
    <text>Eduardo Andre Viana, nomeado pt 754 de 02/06/2014 e exonerado, a partir de 21/07/2014, pt 1.225 de 28/07/2014.
Andre Paes de Almeida, nomeado pt 1226 de 28/07/2014 e exonerado, a pedido, a partir de 30/10/2015, pt 1404 de 19/11/2015.
Chiara Chaves Cruz da Silva, nomeada pt 1419 de 23/11/2015 e exonerada pt 100 de 25/01/2016.</text>
  </threadedComment>
  <threadedComment ref="G234" personId="{5D1A3FF2-609C-4F6F-802F-68F5BB0AEFDE}" id="{5556DE0D-07C1-4369-A0C6-1949061BEE22}">
    <text>Eliane Blanco Nunes, nomeada na CCT V pela port. 7 de 07.01.09 e exonerada pela port. 11 de 07.01.10.
Maria Ângela de Avelar Nogueira, nomeada na CGE III, pela port. 483 de 08.07.03 e exonerada na port. 1.459 de 17.11.08, com efeitos retroativo a 12.11.08.
APOSTILAMENTO - A CTOSS  foi transformada para UTOSS, o CCT V para CGE IV - BS n° 44 de 23/08/2010</text>
  </threadedComment>
  <threadedComment ref="S234" personId="{FE0F4D43-C58A-4743-B936-20918270AE78}" id="{AEA5A548-294F-4936-A169-6C9750FB775A}">
    <text>Magda Machado de Miranda Costa, designada pela pt 1079 de 02/08/2011 e dispensada pela pt 1133 de 05/08/2011.
Fabiana Cristina de Sousa, designada pela pt 1.562 de 20/10/11 e dispensada a pedido pela pt 1.169 de 02/06/2016.
Heiko Thereza Santana designada pt 1337 de 04.07.16 e dispensada pt 621 de 07.05.18.</text>
  </threadedComment>
  <threadedComment ref="G235" personId="{F8B4D847-0F59-490F-8F92-F42AD26C2DD0}" id="{FD00AF91-CF3B-4437-B940-94239D40B4B5}">
    <text xml:space="preserve">Suzie Marie Teixeira Gomes, nomeada pt 756 de 02/06/2014 e exonerada pt 756 de 02/06/2014.
Lilian de Souza Barros, nomeada pt 832 de 06/04/2016 e exonerada, a partir de 28/06/16 pt 1373 de 07/07/2016.  Nomeada, Port.1.402, DOU de 15.06.16, exonerada, Port. 1.177, DOU de 10.09.18;
</text>
  </threadedComment>
  <threadedComment ref="S236" personId="{CC32068E-3BD1-44D9-B835-D61929471297}" id="{88A014B9-E060-4BA2-9E13-F601B85E4D08}">
    <text>Designado Edson Antonio Donagema portaria 01.712 de 21/10/2016 
Dispensado em 29.02.16 portaria 515
Christiane Santiago Maia, designada pt 515 de 29/02/2016 e dispensada pt 1367 de 07/07/2016.</text>
  </threadedComment>
  <threadedComment ref="G237" personId="{CC32068E-3BD1-44D9-B835-D61929471297}" id="{979E130C-D84B-4837-9C8D-16FCFB943FFE}">
    <text xml:space="preserve">Nomeado Edson Antonio Donagema portaria 758 de 02/06/2014, exonerado em 29.02.16 portaria 513.
Christiane Santiago Maia, nomeada pt 514 de 29/02/2016 e exonerada, a pedido, a partir de 01/07/2016, pt 1403 de 15/07/2016.  
</text>
  </threadedComment>
  <threadedComment ref="G238" personId="{F8B4D847-0F59-490F-8F92-F42AD26C2DD0}" id="{E42D71EA-CD7B-411D-9C08-51693ACF2DC4}">
    <text xml:space="preserve">Daniela Beatriz de Castro Gomes, nomeada pt 1296 de 11/08/2014 e exonerada pt 407 de 12/02/2016.
Designada Glaucia Pacheco Buffon  portaria 407 de 12.2.16, dispensada em 25.3.16 portaria 502.; </text>
  </threadedComment>
  <threadedComment ref="G239" personId="{F8B4D847-0F59-490F-8F92-F42AD26C2DD0}" id="{23EC11E9-2501-4A5F-958E-444B14BCFB59}">
    <text xml:space="preserve">Daniela Beatriz de Castro Gomes, nomeada pt 1296 de 11/08/2014 e exonerada pt 407 de 12/02/2016.
Designada Glaucia Pacheco Buffon  portaria 407 de 12.2.16, dispensada em 25.3.16 portaria 502.
Suzie Marie T. Gomes, nomeada PT 634 de 11/03/2016 e exoneração PT 1.936, a partir de 10.11.17, DOU 23.11.17;
</text>
  </threadedComment>
  <threadedComment ref="G240" personId="{F8B4D847-0F59-490F-8F92-F42AD26C2DD0}" id="{32EE9F77-989F-48EF-A8FE-83D8E9F0BC94}">
    <text>Helen Norat Siqueira, nomeada pt 1297 de 11/08/2014 e exonerada, a partir de 07/03/2016, pt 642 de 11/03/2016.
Leandro Teixeira de Morais, nomeado pt 895 de 14/04/2016, nomeação tornada Insubsistente pela pt 916 de 18/04/2016.
Leandro Teixeira de Morais nomeado pt 995 de 04.05.16 e exonerado pt 416 de 29.03.18.</text>
  </threadedComment>
  <threadedComment ref="G241" personId="{F8B4D847-0F59-490F-8F92-F42AD26C2DD0}" id="{09294DEF-F408-45B0-8400-E5FD4FF14654}">
    <text>Diogo Penha Soares, nomeado pt 1832 de 11.11.14 e exonerado pt 520 de 04/05/2015.
Roberto Cesar de Vasconcelos, nomeado Pt 521, de 4/5/15, exonerado Pt 958, de 13/6/17.
Ricardo Eugênio Mariani Burdelis nomeado pt 959 de 13.06.17 e exonerado pt 300 de 05.03.18.
Patrícia Tiana Pacheco Lamarão nomeada pt 830 de 29.06.18 e transferida para DIGES em 27.09.18.</text>
  </threadedComment>
  <threadedComment ref="G242" personId="{F8B4D847-0F59-490F-8F92-F42AD26C2DD0}" id="{D596D5AF-6862-4C97-8A0F-2A9B1F3D84F2}">
    <text>Pedro Canisio Binsfeld, nomeado pt 1568 de 30/09/2013 e exoenerado pt 860 de 29/07/2015.
Roberta Meneses Marquez de Amorim, nomeada Pt 862, de 29/7/15, exonerada Pt 1.036, de 26/6/17.
Patrícia Tiana Pacheco Lamarão, nomeada pt 1115 de 06.07.17 e exonerada pt 830 de 29.06.18.</text>
  </threadedComment>
  <threadedComment ref="G243" personId="{8B28C577-FD35-43FD-BD55-44B19B0AE08E}" id="{ED73AA92-E4B0-4D39-81AD-D3EA618FA19A}">
    <text>Dalmo Luiz Faria Pires Aniceto, nomeado Pt 302, de 5/2/16, e exonerado Pt 1.020, de 26/6/17.</text>
  </threadedComment>
  <threadedComment ref="G244" personId="{F8B4D847-0F59-490F-8F92-F42AD26C2DD0}" id="{3B3EA9A2-EBAD-4001-98F9-7B3D13D502FA}">
    <text>Lindzey Carneiro, nomeado pt 1.055 de 04/07/2012 e exonerado pt 1.007 de 17/06/2014.
Juliana Alves do Nascimento, nomeada pt 1020 de 18/06/2014 e exonerada pt 861 de 29/07/2015.
Mudança de estrutura de CAS II para CCT IV.
Larissa Cardoso Amaral nomeada pt 972 de 28.08.15 e exonerada pt 1482 de 25.10.18.</text>
  </threadedComment>
  <threadedComment ref="G245" personId="{FE0F4D43-C58A-4743-B936-20918270AE78}" id="{206F533E-FD1E-4A75-B953-91D66249A86D}">
    <text>Luis Bernardo Delgado Bieber, nomeado pela pt 1240 de 27/08/2012 e exonerado pela pt 1413 de 04/09/2013.
Larissa Baldez Campos de Souza, nomeada pt 1570 de 30/09/2013 e exonerada pt 1322 de 14/08/2014.
Renata de Lima Soares, nomeada pt 1439 de 01/09/2014 e enonerada pt 68 de 02/02/2015.
Patricia Azevedo Chagas, nomeada pt 69 de 02/02/15 e exonerada pt 525 de 29/07/2015.
Suzany Portal da Silva Moraes nomeada Pt  526, de 29/7/15, exonerada, a partir de 14/6/17,  Pt 970, de 16/6/17.
Erika Mattos da Veiga nomeada pt 972 de 16.06.17 e exonerada pt 1302 de 03.10.18.</text>
  </threadedComment>
  <threadedComment ref="G246" personId="{F8B4D847-0F59-490F-8F92-F42AD26C2DD0}" id="{1F038E00-11DB-4344-BA06-299BF154AF52}">
    <text>Maria Leopoldina Malta de Sá Brandão, pt 1271 de 03/09/2012 e exonerada pt 1876 de 28/11/2013.
Isabella Mezzeth Filippi, nomeada pt 1876 de 28/11/2013 e exonerada, a pedido, 569 de 16/05/2014.
Anderson Bezerra e Silva, nomeado pt 624 de 26/05/2014 e exonerado pt 524 de 29/07/2015. 
Dalmo Luiz Faria Pires Aniceto, nomeado pt 527 de 29/07/2015 e exonerado pt 302 de 05/02/2016.
Maryangela Rezende Mascarenhas Santos Mota, nomeada Pt 549, de 3/3/16, exonerada, a partir de 14/6/17,  Pt 969,  de 16/6/17.</text>
  </threadedComment>
  <threadedComment ref="G247" personId="{8B28C577-FD35-43FD-BD55-44B19B0AE08E}" id="{D16407D8-FAD3-4FEF-9FCB-12F600E4A8FF}">
    <text>Patricia Azevedo Chagas, nomeada Pt 1.408, de 19/11/5, exonerada, a partir de 14/6/17, Pt 971, de 16/6/17.
Joel mMjerowicz nomeada PT 1.241 de 26.07.17 e exonerado PT 1.730 de 16.10.17</text>
  </threadedComment>
  <threadedComment ref="E249" personId="{F8B4D847-0F59-490F-8F92-F42AD26C2DD0}" id="{8E69EF4A-5420-466F-90F1-DC3AD66FE9FE}">
    <text>Apostilado para CCT III, a partir de 14/04/2016, BS de 25/04/2016.</text>
  </threadedComment>
  <threadedComment ref="G250" personId="{8B28C577-FD35-43FD-BD55-44B19B0AE08E}" id="{37160246-49C2-4F5F-BF69-F1ECCC21AB8F}">
    <text>Thais Cremonesi Endo, nomeada Pt 310, de 5/2/16, exonerada a pedido Pt 32, de 16/01/17.</text>
  </threadedComment>
  <threadedComment ref="S250" personId="{F8B4D847-0F59-490F-8F92-F42AD26C2DD0}" id="{2C1F94E3-22EB-4A47-867F-99ADFE354F99}">
    <text>Anna Luisa Zago Loes de Albuquerque, designada pt 676 de 18/03/2016 e dispensada, a pedido, pt 1552 de 01/08/2016.
Teresa Amanda Correia Lima Castelo Branco, designada Pt 1.882, de 10.10.16, dispensada Pt  22, de 11/01/17.</text>
  </threadedComment>
  <threadedComment ref="G251" personId="{F8B4D847-0F59-490F-8F92-F42AD26C2DD0}" id="{5A74A1A8-05A6-43C1-9986-6F8557FF8BB2}">
    <text>Anna Luisa Zago Loes de Albuquerque, nomeada pt 720 de 24/03/2016 e exonerada, a pedido, pt 1551 de 01/08/2016.
Teresa Amanda Correia Lima Castelo Branco, nomeada Pt  1.881, de 10/10/16, exonerada, a pedido, Pt 20, de 11/01/17.</text>
  </threadedComment>
  <threadedComment ref="S252" personId="{F8B4D847-0F59-490F-8F92-F42AD26C2DD0}" id="{EBE48D99-9C3C-4BC6-B196-F38885038FA7}">
    <text>Diana de Souza Garcia Nunes, designada pt 807 de 01/04/2016 e dispensada pt 1144 de 31/05/2016.
Raquel Santana Costa designada Pt 1.144, de 31/05/16, e dispensada Pt 401, de 13/03/17.
Anderson Bezerra e Silva, designado PT 490, de 23/3/17, dispensado, a pedido, PT 1989, de 01/12/17.</text>
  </threadedComment>
  <threadedComment ref="G253" personId="{F8B4D847-0F59-490F-8F92-F42AD26C2DD0}" id="{317A16A7-73F7-410A-94D5-53680DDA5F7D}">
    <text>Diana de Souza Garcia Nunes, nomeada pt 806 de 04/04/2016 e exonerada pt 1143 de 31/05/2016.
Raquel Santana Costa nomeada Pt 1.143, de 31/05/16, e exonerada Pt 400, de 13/03/16.  
Anderson Bezerra e Silva nomeado Pt 486, de 23/3/17, exonerado Pt 1.024, de 26/6/17. Rosane Franklin: Nom. PT 1954, DOU de 24.11.17</text>
  </threadedComment>
  <threadedComment ref="G254" personId="{8B28C577-FD35-43FD-BD55-44B19B0AE08E}" id="{75119B01-28BC-4465-904D-9FEAF3120FF8}">
    <text>Marcelo Vogler de Moraes, nomeado Pt 714, de 24/3/16, exonerado Pt 960, de 13/6/17.</text>
  </threadedComment>
  <threadedComment ref="S254" personId="{F8B4D847-0F59-490F-8F92-F42AD26C2DD0}" id="{97EBE0D2-859F-4301-A0AA-A02C3AEB0E00}">
    <text>Marcelo Vogler de Moraes, designado pt 305 de 05/02/2016 e dispensado pt 715 de 24/03/2016.
Fábio Pereira Quintino, designado Pt 914, de 15/4/16, dispensado Pt 956, de 13/6/17.
Mariangela Torchia do Nascimento designada pt 956 de 13.06.17 e dispensada pt 544 de 19.04.18.
Ana Cecília Ferreira de Almeida Martins de Morais designada pt 544 de 19.04.18 e dispensada pt 1307 de 03.10.18.</text>
  </threadedComment>
  <threadedComment ref="G255" personId="{8B28C577-FD35-43FD-BD55-44B19B0AE08E}" id="{34A8A01E-E3C9-45BB-80BE-E77D9ECB70EB}">
    <text xml:space="preserve">Ihatanderson Alves da Silva , nomeado Pt 504, de 29/2/16, exonerado, a pedido, Pt 252, de 13/2/17.
</text>
  </threadedComment>
  <threadedComment ref="G256" personId="{8B28C577-FD35-43FD-BD55-44B19B0AE08E}" id="{361027E1-268C-4F2B-B0C2-B3A8E76BD625}">
    <text>Douglas Simoes Costa Souto , nomeado Pt 505, de 29/2/16, exonerado, a pedido, a partir de 3/7/17, Pt 1.120, de 7/7/17.
Ana Cecilia Ferreira de Almeida Martins de Morais nomeada pt 1138 de 10.07.17 e exonerada pt 1304 de 03.10.18</text>
  </threadedComment>
  <threadedComment ref="G257" personId="{8B28C577-FD35-43FD-BD55-44B19B0AE08E}" id="{74795D26-1A3F-4795-847C-EDA3D6258EFA}">
    <text>Marcele Cristina Alves Rosa, nomeada Pt 831, de 6/4/16, e exonerada, a pedido, Pt 250, de 13/2/17. 
Nathalie Dias Kuwabara, nomeada Pt 253, de 13/2/17, exonerada Pt 128, de 20/7/17.
Bernardo Luiz Moraes Moreira nomeado pt 2040 de 14.12.17 e exonerado pt 873 de 11.07.18.</text>
  </threadedComment>
  <threadedComment ref="G258" personId="{8B28C577-FD35-43FD-BD55-44B19B0AE08E}" id="{E80695DA-FDD7-4A83-9F48-37E827BA21CE}">
    <text>Rafael Amaral Ribeiro, nomeado Pt 1.389, de 12/7/16, e exonerado, a pedido,  Pt 251, de 13/2/17.
Paulo do Carmo Freitas: Nom PT 1.121, DOU  07.07.17; Exon. PT 1855,  DOU 8.11.17.
Alex Sander Duarte da Matta nomeado pt 1855 de 08.11.17 e exonerado pt 864 de 11.07.18.</text>
  </threadedComment>
  <threadedComment ref="G259" personId="{8B28C577-FD35-43FD-BD55-44B19B0AE08E}" id="{4F7F49A7-278C-419B-8B0D-6F8EF43021E7}">
    <text>Neriton Ribeiro de Souza, nomeado Pt 615, de 9/3/16, exonerado, a pedido, Pt 2010, de 6/12/17.
Flavia Soares Rezende Morais nomeada pt 2009 de 06.12.17 e exonerada pt 865 de 11.07.18.</text>
  </threadedComment>
  <threadedComment ref="S259" personId="{F8B4D847-0F59-490F-8F92-F42AD26C2DD0}" id="{41398247-A7E2-4B0B-9709-E27628743EBF}">
    <text>Alba Maria Campos Lima Pismel, designada pt 584 de 17/12/2014 e dispensada pt 669 de 18/03/2016.
Flavia Soares Rezende Morais, designada Pt 669, de 18/3/16, dispensada, a pedido, Pt 2011, de 6/12/17.
Simone Honorato Santana designada pt 2011 de 06.12.17 e dispensada, a pedido, pt 875 de 11.07.18.</text>
  </threadedComment>
  <threadedComment ref="G260" personId="{8B28C577-FD35-43FD-BD55-44B19B0AE08E}" id="{E57CF1D2-CBCA-48BA-A33A-00CEAD6A3FF6}">
    <text>Flavia Soares Rezende Morais, nomeada  Pt 644, de 11/3/16, exonerada, a pedido, Pt 2009, de 6/12/17.</text>
  </threadedComment>
  <threadedComment ref="G262" personId="{0D454853-F00B-429E-A927-084A7F7B8BC3}" id="{9046F7C7-4DF0-470B-B8B2-A1ACFA1EC0EC}">
    <text>Dunalvo Alves Rabelo Junior nomeado pt. 674 de 18.03.16 e exonerado pt. 230 de 26.02.18.</text>
  </threadedComment>
  <threadedComment ref="G263" personId="{0D454853-F00B-429E-A927-084A7F7B8BC3}" id="{EC3A06E0-8A11-4840-B8BC-C867583E9751}">
    <text>Francisco Luciano Rodrigues da Silva, nomeado pt 317 de 05.02.16, exonerado pt 828 de 29.06.18.Alessandra Silva Torres, Port. 1.039, DOU de 15.08.18.</text>
  </threadedComment>
  <threadedComment ref="G264" personId="{0D454853-F00B-429E-A927-084A7F7B8BC3}" id="{0EF5B89E-8948-4739-AF4C-A26B7574F98D}">
    <text>Raphaella Fernandes de Carvalho nomeada pt 940 de 25.04.16 e exonerada pt 1555 de 12.11.18.</text>
  </threadedComment>
  <threadedComment ref="G265" personId="{8B28C577-FD35-43FD-BD55-44B19B0AE08E}" id="{8CC7CB67-F6D9-4636-AA9D-7157E428543A}">
    <text>Pedro da Silva Neto, nomeado Pt 1. 027, de 12/5/16, exonerado, a pedido, a partir de 3/7/17, Pt  1.132, de 10/7/17. Retificação publicada em 9/8/17. Alessandra Silva Torres , exonerada, Port. 1.039, DOU de 15.08.18;</text>
  </threadedComment>
  <threadedComment ref="G266" personId="{35FB955B-7549-4A01-9C51-1AA8F6FC6E08}" id="{0C0C1FF6-FF9D-4A5F-A405-E943276DB2BD}">
    <text>Felipe Augusto Gomes Sales: Nome PT 869, DOU de 12.04.16; Exon. PT 1881, DOU de 13.11.17
Marcelo Mario Matos Moreira - nomeado, Port. 1.191, DOU de 14.09.18;</text>
  </threadedComment>
  <threadedComment ref="S266" personId="{F8B4D847-0F59-490F-8F92-F42AD26C2DD0}" id="{6FFA50CE-744D-420F-B8CE-D4E95802A6AE}">
    <text>Felipe Augusto Gomes Sales, designado pt 451 de 22/02/2016 e dispensado pt 869 de 12/04/2016.
Mariangela Torchia do Nascimento designada Pt 1.040, de 13/5/16, disoensada, a partir de 9/6/17, Pt 947, de 13/6/17; Marcelo Sidi Garcia: Desig. PT 1.003, DOU 23.06.17, Disp. PT 1.882, DOU de 13.11.17; Marcelo Mário Matos Moreira: Desig. PT 1.882, DOU de 13.11.17.
Marcelo Mário Matos Moreira designado pt 1882 de 13.11.17, dispensado pt 1507 de 01.11.18.</text>
  </threadedComment>
  <threadedComment ref="G267" personId="{8B28C577-FD35-43FD-BD55-44B19B0AE08E}" id="{EBCFE54A-7495-448E-B343-E9905150B1B1}">
    <text>Mariangela Torchia do Nascimento, nomeada Pt 1.039, de 13/05/16/ e exonerada, a pedido, a partir de 05/03/17, Pt 376, de 07/03/17.
Marcelo Sidi Garcia nomeado pt 1002 de 23.06.17 e exonerado pt 1478 de 25.10.18.</text>
  </threadedComment>
  <threadedComment ref="G268" personId="{8B28C577-FD35-43FD-BD55-44B19B0AE08E}" id="{1CAE5487-547C-45E5-ACB5-D5B54F5B67DC}">
    <text>Marcelo Sidi Garcia, nomeado Pt 507, de 29/2/16, exonerado Pt 1.002, de 23/6/17.
Erieldes Sousa Silva nomeada pt 1262 de 31.07.17, exonerada pt 489 de 12.04.18.</text>
  </threadedComment>
  <threadedComment ref="G269" personId="{F8B4D847-0F59-490F-8F92-F42AD26C2DD0}" id="{EDD3E731-BA63-4EDC-A00D-EAAE3E50F4EE}">
    <text>Marcio Pessoa Costa Pinho, nomeado pt 506 de 29/02/2016 e exonerado, a pedido, pt 1065 de 18/05/2016. 
Anderson Bezerra e Silva, nomeado pt1.065, de 18/05/16, e exoneredo pt 2.238, de19/12/16.</text>
  </threadedComment>
  <threadedComment ref="G270" personId="{F8B4D847-0F59-490F-8F92-F42AD26C2DD0}" id="{27732894-7609-4480-9E3F-DE371DCD8AFB}">
    <text xml:space="preserve">Erieldes Sousa Silva, nomeada pt 450 de 22/02/2016 e exonerada, a pedido, pt 1044 de 16/05/2016. Liana Tieko: Nom.PT 1.045, DOU de 16.05.16.Exon PT 1.952, DOU de 24.11.17; Mariana Adelheit: Nom PT 1.951, DOU 24.11.17 e exonerada pt 957 de 30.07.18;Rosilane de Aquino Silva: nomeada - Port. 1052, DOU de 17.08.18.
</text>
  </threadedComment>
  <threadedComment ref="S270" personId="{F8B4D847-0F59-490F-8F92-F42AD26C2DD0}" id="{69273CEA-4AE7-4C10-9DF2-EC40C2B26899}">
    <text>Liana Tieko Evangelista Kusano, nomeada pt 682 de 21/03/2016 e exonerada pt 1045 de 16/05/2016.</text>
  </threadedComment>
  <threadedComment ref="G271" personId="{8B28C577-FD35-43FD-BD55-44B19B0AE08E}" id="{7BA54726-0E70-48EF-B51A-FFAA44027D24}">
    <text>Arthur Leonardo Lopes da Silva, nomeado Pt 602, de 9/3/16, exonerado, a pedido, Pt 667, de 26/4/17; Letícia Oyamada Suzujusa, nomeada, Port.1.073, DOU de 03.07.17, exonertada, Port. 1.207, DOU de 17.09.18.</text>
  </threadedComment>
  <threadedComment ref="G272" personId="{F8B4D847-0F59-490F-8F92-F42AD26C2DD0}" id="{D6AEE580-0F09-4836-862B-2C1DCD51C6A6}">
    <text>Liana Tieko Evangelista Kusano, nomeada pt 682 de 21/03/2016 e exonerada pt 1045 de 16/05/2016.</text>
  </threadedComment>
  <threadedComment ref="G273" personId="{ABCADBEA-FE3D-4C50-8AAB-7117D4F0935A}" id="{6DE57682-74E6-4406-A920-C76E4DB4747D}">
    <text>Mariana Adelheit Von Collani, nomeada pt 683 em 21/03/2016 e exonerada pt 1.246 de 20.06.2016
Fabio Ribeiro Rodrigues, nomeado Pt 1.284, de 27.06.16 e exonerado Pt 484, de 23/03/17.
Ihatanderson Alves da Silva ,  designado Pt 485, de 23/3/17, dispensado, a pedido,  Pt  2082, de 27/12/17.
Priscila Alves de Andrade nomeada pt 2082 de 27.12.17 e exonerada pt 1264 de 27.09.18.</text>
  </threadedComment>
  <threadedComment ref="G274" personId="{F8B4D847-0F59-490F-8F92-F42AD26C2DD0}" id="{1B3C11B9-906A-4921-AAED-EC6EC04196B4}">
    <text xml:space="preserve">Thais Mesquita do Couto Araujo, nomeada pt 441 de 22/02/2016 e exonerada, a pedido, pt 1332 de 04/07/2016.
Lilian da Costa e Silva nomeada pt 1590 de 08.08.16 e exonerada pt 1360 de 11.10.18, retificada.
</text>
  </threadedComment>
  <threadedComment ref="S274" personId="{F8B4D847-0F59-490F-8F92-F42AD26C2DD0}" id="{6E41934D-9C40-4CF7-813D-20E8B804FBED}">
    <text>Andrea Renata Cornelio Geyer, designada pt 498 de 25/02/2016 e dispensada pt 1336 de 04/07/2016.
Rodrigo Martins Bretas designado pt 1371 de 07.07.16 e dispensado pt 1431 de 19.10.18.</text>
  </threadedComment>
  <threadedComment ref="G275" personId="{F8B4D847-0F59-490F-8F92-F42AD26C2DD0}" id="{CBD2BB87-C1CA-433C-A9ED-8BE0F8CB37F1}">
    <text>Andrea Renata Cornelio Geyer, nomeada pt 487 de 25/02/2016 e exonerada, a pedido, pt 1335 de 04/07/2016.
Rodrigo Martins Bretas nomeado pt 1571 de 03.08.16 e exonerado pt 1390 de 15.10.18.</text>
  </threadedComment>
  <threadedComment ref="G276" personId="{8B28C577-FD35-43FD-BD55-44B19B0AE08E}" id="{FBE6D017-FED0-4BC7-9446-92DAD732DB05}">
    <text>Nathalie Dias Kuwabara, nomeada Pt 643, de 11.03.16, exonerada, a pedido, Pt 253, de 13/2/17.
Ihatanderson Alves da Silva, nomeado Pt 252, de 13/02/17, e exonerado, a pedido, Pt 485, de 23/03/17.
Janaína Lopes Domingos nomeada pt 700 de 03.05.17 e exonerada a pedido pt 1359 de 09.10.18.</text>
  </threadedComment>
  <threadedComment ref="G277" personId="{8B28C577-FD35-43FD-BD55-44B19B0AE08E}" id="{ADDE37FB-60C4-455F-9A36-7BDAC42C0F5C}">
    <text>Marcele Cristina Alves Rosa, nomeada Pt 831, de 6/4/16, e exonerada, a pedido, Pt 250, de 13/2/17.
Nathalie Dias Kuwabara nomeada pt 1208 de 20.07.17 e exonerada pt 491 de 12.04.18; Erieldes Sousa Silva, nomeada - Port. 489, DOU de 12.04.18, exonerada - Port. 1.196, DOU de 14.09.18; Yandra Ribeiro Torres -nomeada - Port. 1.196, DOU de 14.09.18.</text>
  </threadedComment>
  <threadedComment ref="G278" personId="{C335653A-28A0-4230-B004-79E19E236716}" id="{A0B2EC80-30B8-4647-AF14-8DD818D516BF}">
    <text>Claudia Darbelly Cavalieri de Moraes nomeação Pt 731, 24/03/16, exoneração, a pedido, Pt 2.212, de 07/12/16.
Claudia Darbelly Cavalieri de Moraes, nomeada Pt 206, de 6/2/17, exonerada Pt  1.124, de 10/7/17.</text>
  </threadedComment>
  <threadedComment ref="S278" personId="{F8B4D847-0F59-490F-8F92-F42AD26C2DD0}" id="{8D06788B-EBB2-4352-94A3-CDD976776CD6}">
    <text>Claudia Darbelly Cavalieri de Moraes, designada pt 364 de 05/02/2016 e dispensada pt 732 de 24/03/2016; Rosane Maria Franklin Pinto: Desig PT 867, DOU de 12.04.16, Disp. PT 1883, DOU de 13.11.17. 
Laila Sofia Mouawad designada pt 208 de 19.02.18 e dispensada pt 1527 de 07.11.18.</text>
  </threadedComment>
  <threadedComment ref="G279" personId="{A8EE753D-DA54-402E-B575-A590765E478F}" id="{AD1FD48D-337D-4808-B757-AE502795184D}">
    <text>Rosane Maria Franklin Pinto, nomeada PT 568 de 07/03/2016 e exonerada PT 1240 de 26/07/2017. Andrea R, Takara - Nom. PT 1818 - DOU 3.11.17.
Andrea Rezende Takara nomeada pt 1818 de 03.11.17 e exonerada, a pedido, pt 773 de 12.06.18.
Vanessa Lucas Xavier nomeada 772 de 12.06.18 e exonerada pt 1479 de 25.10.18.</text>
  </threadedComment>
  <threadedComment ref="G280" personId="{0D454853-F00B-429E-A927-084A7F7B8BC3}" id="{1C7E8F89-392B-4D7B-A7B8-26567CA93C4B}">
    <text>Laila Sofia Mouawad nomeada pt. 508 de 29.02.16 e exonerada pt 209 de 19.02.18.</text>
  </threadedComment>
  <threadedComment ref="G281" personId="{0D454853-F00B-429E-A927-084A7F7B8BC3}" id="{4055DFBD-5873-4D17-8F0D-9BC414380CA8}">
    <text>Fabio Ribeiro Campos da Silva nomeado pt 721 de 24.03.16 e exonerado pt 292 de 02.03.18.</text>
  </threadedComment>
  <threadedComment ref="G282" personId="{0D454853-F00B-429E-A927-084A7F7B8BC3}" id="{BFB5E210-023B-4073-B6DC-3E79A9C3F5E4}">
    <text>Vanessa Lucas Xavier nomeado pt 521 de 29.03.17 e exonerada pt 772 de 12.06.18.</text>
  </threadedComment>
  <threadedComment ref="G283" personId="{8B28C577-FD35-43FD-BD55-44B19B0AE08E}" id="{0A27CB0F-1AC1-44BA-86F6-ECD5419DB086}">
    <text>Fabio Pereira Quintino, nomeado Pt 735, de 24/3/16, exonerado, Pt  1.128, de 10/7/17.</text>
  </threadedComment>
  <threadedComment ref="S283" personId="{35FB955B-7549-4A01-9C51-1AA8F6FC6E08}" id="{66622E69-0D90-4572-81F1-773F34E96752}">
    <text xml:space="preserve">José Bernardino Pereira da Silva Filho, designado, Port. 771,DOU de 11.06.2018, dispensado, Port. 1.627, DOU de 23.11.2018. Francisco Alexandre Shammass Mancilha, designado, Port. 1.627, DOU de 23.11.2018.
</text>
  </threadedComment>
  <threadedComment ref="G284" personId="{8B28C577-FD35-43FD-BD55-44B19B0AE08E}" id="{71F2F447-F64F-40B4-BF37-07DA7215FB5B}">
    <text>Alba Maria Campos Lima Pismeln nomeada Pt 617, 09/03/16, e exonerada, a pedido, Pt 448, de 20/03/17. 
Patricia Serpa  nomeada PT 447 de 20.03.2017, exonerada  PT 1.620 de 29/09/2017
Thiago Rezende Pereira Cunha nomeado pt 1694 de 09.10.17 e exonerado pt 774 de 11.06.18.</text>
  </threadedComment>
  <threadedComment ref="G285" personId="{8B28C577-FD35-43FD-BD55-44B19B0AE08E}" id="{ED04BBBF-E6AD-44F5-A27E-62D9A17B6459}">
    <text>Jose Romerio Rabelo Melo nomeado Pt 491, de 25/02/16, exonerado a pedido Pt 310, de 24/02/16.
Katia Shimabukuro Donath, nomeada Pt 310, de 24/2/17, exonerada, a pedido, Pt 1.150, de 11/7/17.
Alfredo Luiz Nespoli Louzada, nomeado pt 14.07.17 e exonerado pt 641 de 09.05.18.</text>
  </threadedComment>
  <threadedComment ref="G286" personId="{F8B4D847-0F59-490F-8F92-F42AD26C2DD0}" id="{31C4A437-2FB3-4DC3-95E1-C4741B6A8997}">
    <text>Fernanda Novaes Maia, nomeada pela 616 de 09/03/2016 e exonerada pt 913 de 15/04/2016.
Patrícia Serpa,  nomeada Pt 913,15/04/16, e exonerada, a pedido, Pt 447, de 20/03/17.
Erica Franca Costa, nomeada Pt 643, de 19/4/16, exonerada, a pedido, a partir de 17/7/17, Pt 1.205, de 20/7/17.
Marcos Antônio Ferreira Gomes nomeado pt 1480 de 31.08.17 e exonerado a pedido pt 386 de 27.03.18.
Fernanda Horne da Cruz nomeada pt 485 de 11.04.18 e exonerada pt 1306 de 03.10.18.</text>
  </threadedComment>
  <threadedComment ref="G287" personId="{A4C9E93B-9F8F-49E4-913B-4483D9A23E98}" id="{5E7BB24F-ED61-4FB2-A1E7-4E0FE6D80FB0}">
    <text>Erica Franca Costa, nomeada pela Pt 485 de 25/02/2016 e exonerada a pedido, a contar de 30/05/2016, pela pt 1.168 de 02/06/2016
ALEX SANDER DUARTE DA MATTA nomeado PT1.185 de 06.07.2016 e exonerado PT 2.104 de 21/11/2016.
Max  Weber Marques Pereira, nomeado Pt 2.105, de 21/11/16, exonerado Pt 1.206, de 20/7/17.
Cristiane Oliveira de Sena Bernardes nomeada pt 1247 de 27.07.17 e exonerada pt 488 de 12.04.18.
Karen de Aquino Noffs nomeada pt 490 de 12.04.18 e exonerada, a pedido, a partir de 16.10.18 pt 1438 de 22.10.18.</text>
  </threadedComment>
  <threadedComment ref="S287" personId="{F8B4D847-0F59-490F-8F92-F42AD26C2DD0}" id="{19FA8F50-3FBE-4219-AAFA-DAFBF1062170}">
    <text>Marcela Cavalcante dos Reis Silva, designada pt 604 de 09/03/2016 e dispensada, a pedido, pt 1339 de 04/07/2016.
Marcos Antonio Ferreira Gomes,nomeado Pt 1.576, de 8/8/16, dispensado Pt 60, de 20/01/16.
Érica franca Costa, desig. PT 060, de 20.01.2017. Dispe. PT 1288, de 03.08.17. Daniela B. C. Gomes. Desig PT 1.288, 03.8.17; Dispen. PT 1.614, 26.9.17; Francisco A. S. Mancilla. Desig. PT  1.614, 26.9.17, dispensado, Port. 1621, DOU de 23.11.2018; Maria Elisa Araújo Pessoa, desgnada, Port. 1.621, DOU de 23.11.2018.</text>
  </threadedComment>
  <threadedComment ref="G288" personId="{F8B4D847-0F59-490F-8F92-F42AD26C2DD0}" id="{DE367375-A28A-43E1-8672-431D0186CCC2}">
    <text>Marcela Cavalcante dos Reis Silva, nomeada pt 603 de 09/03/2016 e exonerada, a pedido, pt 1331 de 04/07/2016.
Marcos Antonio Ferreira Gomes, nomeado pt. 1.399 de 15/07/16 e exonerado pt. 2.138 de 23/11/2016.
Erica Franca Costa, nomeada PT 2.210 de 06/12/16 e exonerada PT 643 de 19/04/2017.</text>
  </threadedComment>
  <threadedComment ref="G289" personId="{A8EE753D-DA54-402E-B575-A590765E478F}" id="{784A1059-0480-4E7B-8DEE-7EEDDD1AE3DA}">
    <text>Simone de Oliveira dos Reis Rodero, nomeada PT. 605 de 9.03.16 e exonerada PT 1.428 de 18.07.16
Katia Shimabukuro Donath, nomeada PT. 1575 de 08/08/16, exonerada PT 2.139 de 23/11/2016.
Karen de Aquino Noffs, nomeação Pt 249, de 13/2/17, exonerada Pt 1343, de 16/8/17. Daniela Beatriz. Nom.PT 1.412, 28.08.17; Exon. PT 1.613, 26.09.17. Francisco A. S de Mancilla: nom. PT 1.613, 26.09.17 e exonerado pt 960 de 30.07.18.
Daisy Pereira Barbosa nomeada pt 961 de 30.07.18, exonerada, a pedido, pt 1437 de 22.10.18.</text>
  </threadedComment>
  <threadedComment ref="G293" personId="{8B28C577-FD35-43FD-BD55-44B19B0AE08E}" id="{74FE4350-3EC1-4F80-A127-EDA981599A9E}">
    <text>Lais Santana Dantas, nomeada Pt 373, de 12/3/12, exonerada, a pedido, a partir de 10/7/17, Pt 1.140, de 10/7/17; Juliano dos Santos Malty - nomeado, Port.1190, DOU de 14.09.18;</text>
  </threadedComment>
  <threadedComment ref="S293" personId="{8B28C577-FD35-43FD-BD55-44B19B0AE08E}" id="{AFF6AA55-B1E2-4FF9-AF5B-AD69775755C9}">
    <text>Ana Cleire Ferreira de Oliveira Gomes Araújo, designada Pt 1.041, de 13/5/16, dispensada Pt 1.145, de 11/7/17.
Alex Sander Duarte da Matta, designado PT 1.145 de 11.07.17 e dispensado PT 1.729 de 16.10.17
Juliano dos Santos Malty designado pt 1729 de 16.10.17 e dispensado pt 1286 de 01.10.18.</text>
  </threadedComment>
  <threadedComment ref="G294" personId="{F8B4D847-0F59-490F-8F92-F42AD26C2DD0}" id="{4F52179F-2A48-4274-BE76-A7ED0E7B4651}">
    <text>Mariangela Torchia do Nascimento, nomeada pt 762 de 02/06/2014 e exonerada pt 1039 de 13/05/2016.
Ana Cleire Ferreira de Oliveira Gomes de Araújo, nomeada Pt 1.042, de 13/5/16, exonerada Pt 1.194, de 18/7/17.</text>
  </threadedComment>
  <threadedComment ref="G295" personId="{5D1A3FF2-609C-4F6F-802F-68F5BB0AEFDE}" id="{88D514C3-B0F2-41E0-B065-03E25C1F2FC7}">
    <text>Silvania Vaz de Melo Mattos, nomeada na CCT I pela port. 03 de 08.01.03 e exonerada pela port. 435 de 03.04.09.
Mariangela Torchia, nomeada pt 435 de 03/04/2009 e exonerada pt 1.103 de 04/07/2013.
Fernanda Maciel Rebelo, nomeada pt 1367 de 30/08/2013 e exonerada, a contar de 13/01/2014, pt 70 de 23/01/2014.
Carlos Sergio Sarmento Melo, nomeado pt 71 de 23/01/2014 e exonerado pt 678 de 21/03/2016; Rejane Gomes da Silva - nomeada, Port. 829, DOU de 06.04.16; exonerada, Port. 1.220, DOU de 20.08.18.</text>
  </threadedComment>
  <threadedComment ref="G296" personId="{E3193E39-7E0E-4BAB-A412-735F554BB225}" id="{82DF6893-4634-4224-B419-104F4B7E4EF9}">
    <text xml:space="preserve">Luiza de Marilac Meireles Barbosa, nomeada na CGE II pela port. 564 de 07.05.08 e exonerada pela port. 84 de 05.02.09.
Sérgio de Andrade Nishioka exonerado DOU 07/02/08 pg 9.
 Maria Eugenia C. Cury nomeada PT 91 de 11.02.09 e exonerada a partir de 18/07/2016,  PT 1.454 de 19/07/16.
Patricia Fernanda Toledo Barbosa nomeada Pt 2.072, de 10/11/16, exonerada Pt 961, de 13/6/17. </text>
  </threadedComment>
  <threadedComment ref="S296" personId="{C335653A-28A0-4230-B004-79E19E236716}" id="{1A3331AE-1DCC-45D2-BFFE-53BCF43E3331}">
    <text>Patricia Fernanda Toledo Barbosa designação Pt 1.008, de 17/6/14, dispensa Pt 2.073, de 10/11/16.
Marcia Gonçalves de Oliveira designada Pt 2.218, de 8/12/16,  dispensada Pt 957, de 13/6/17.
Fernanda Maciel Rebelo designada pt 957 de 13.06.17 e dispensada pt 575 de 27.04.18.</text>
  </threadedComment>
  <threadedComment ref="G297" personId="{8B28C577-FD35-43FD-BD55-44B19B0AE08E}" id="{78BFE6E3-5F1B-4D2A-A033-6A9D83DC52BA}">
    <text>Gláucia Pacheco Buffon, nomeada Pt 502, de 25/2/16, exonerada Pt 1.021, 26/6/17.
Dalmo Luiz Faria Pires Aniceto, nomeado Pt  1021, de 26/6/17, exonerado, a pedido, Pt 1357, de 17/8/17.
Mônica da Luz Carvalho Soares nomeada pt 1695 de 09.10.17 e exonerada pt 1391 de 15.10.18.</text>
  </threadedComment>
  <threadedComment ref="G298" personId="{F8B4D847-0F59-490F-8F92-F42AD26C2DD0}" id="{E1B7AF94-748C-41D1-8E58-456581F43BF0}">
    <text>Sidarta Figueredo Silva, nomeado pt 775 de 02/06/2015 e exonerado, a pedido, a partir de 18/12/2016, pt 1526 de 21/12/2015.
Wellington da Costa, nomeado Pt 2175, de 33.11.16, exonerado Pt 1415, de 25/8/17.</text>
  </threadedComment>
  <threadedComment ref="G299" personId="{C335653A-28A0-4230-B004-79E19E236716}" id="{3766923D-1784-4ED9-BFDB-7250DE202820}">
    <text>Patricia Fernanda Toledo Barbosa nomeação Pt 747, de 24/3/16, exoneração Pt 2.072, de 10/11/16.</text>
  </threadedComment>
  <threadedComment ref="S299" personId="{F8B4D847-0F59-490F-8F92-F42AD26C2DD0}" id="{8AF5CF1B-429B-4E3D-A681-35FC6CCAB386}">
    <text>Patrícia Fernanda Toledo Barbosa, designada pt 496 de 25/02/2016 e dispensada pt 748 de 24/03/2016.
Leonardo Oliveira Leitão designado pt 849 de 07.04.16 e dispensado pt 1156 de 05.09.18.</text>
  </threadedComment>
  <threadedComment ref="G300" personId="{8B28C577-FD35-43FD-BD55-44B19B0AE08E}" id="{5B553040-67FA-4CED-B7A2-4377FBCC1D95}">
    <text>Leonardo Oliveira Leitão, nomeado Pt 584, de 7/3/16, exonerado Pt 1.148, de 11/7/17.
Antonielly Garcia Rodrigues nomeada pt 1146 de 11.07.17, exonerada a pedido pt 1406 de 18.10.18.</text>
  </threadedComment>
  <threadedComment ref="G302" personId="{8B28C577-FD35-43FD-BD55-44B19B0AE08E}" id="{63661C8A-35A4-4F21-B64B-4951512A1AB9}">
    <text>Marcia Gonçalves de Oliveira, nomeada Pt 744, de 24/3/16, exonerada Pt 1.019, de 26/6/17. Marcelo Vogler de Moraes - nomeado: Port. 1003, DOU de 06.08.18.</text>
  </threadedComment>
  <threadedComment ref="S302" personId="{F8B4D847-0F59-490F-8F92-F42AD26C2DD0}" id="{83F118FB-89CD-4859-A559-4A7A5CA2A353}">
    <text>Marcia Gonçalves de Oliveira, designada pt 495 de 25/02/2016 e dispensada pt 744 de 24/03/2016.
Livia Santos Ramalho Evangelista, designada Pt 812, de 1/4/16, dispensada Pt 1.023, de 26/6/17.
Marcelo Vogler de Moraes designado pt 1023 de 26.06.17 e dispensado a pedido pt 1152 de 05.09.18.</text>
  </threadedComment>
  <threadedComment ref="G303" personId="{8B28C577-FD35-43FD-BD55-44B19B0AE08E}" id="{BA1491A2-A950-40B4-9694-425A0038830C}">
    <text>Livia Santos Ramalho Evangelista, nomeada Pt 587, de 7/3/16, exonerada Pt 1.022, de 26/6/17.
Gláucia Pacheco Buffon, nomeada Pt 1.022, de 26/6/17, exonerada Pt 1.147, de 11/7/17.</text>
  </threadedComment>
  <threadedComment ref="G304" personId="{8B28C577-FD35-43FD-BD55-44B19B0AE08E}" id="{C2B98A8F-F806-4074-9B16-358EF10B0BA2}">
    <text>Karen Fleck, nomeada Pt  588, de 7/3/16, exonerada Pt 1.149, de 11/7/17. 
Marina Ferreira Gonçalves nomeada pt 1243 de 26.07.17 e exonerada pt 463 de 06.04.18.</text>
  </threadedComment>
  <threadedComment ref="G305" personId="{8B28C577-FD35-43FD-BD55-44B19B0AE08E}" id="{DEF12552-03DC-499A-BC18-7AB6C041727A}">
    <text>Adriana Moufarrege, nomeada Pt 158, de 31/1/17, nomeação tornada insubsistente pela Pt 262, de 16/1/17.
Sheila Martins Cordovil - nomeada: Port.1000, DOU de  06.08.2018</text>
  </threadedComment>
  <threadedComment ref="S305" personId="{A8EE753D-DA54-402E-B575-A590765E478F}" id="{1297266A-9702-490A-81B7-848C7856C052}">
    <text>Adriana Moufarrege, designada pela PT 497 de 25/02/16, e dispensada PT 159 de 31/01/2017. Dispensa tornada insubsistente pela Pt 262, de 16/02/17.
Adriana Moufarrege, designada Pt 497, de 25/2/17, dispensada Pt 1.153, de 11/7/17.
Sheila Martins Cordovil designada pt 1153 de 11.07.17 e dispensada pt 1385 de 11.10.18.</text>
  </threadedComment>
  <threadedComment ref="G306" personId="{F8B4D847-0F59-490F-8F92-F42AD26C2DD0}" id="{4FDC3CDD-2E36-4E7E-83D6-C107DC9727B3}">
    <text>Helen Norat Siqueira, nomeada pt 585 de 07/03/2016 e exoenrada, a pedido, a partir de 21/07/2016, pt 1536 de 29/07/2016.
Antonielly Garcia Rodrigues, nomeado Pt 334, de 26/8/16, exonerado Pt 1.146, de 11/7/17.
Glácia P.Buffon: Nom. PT 1.022, 26.06.17. Exon. PT 1.603, 25.09.17
Guilherme Antônio Marques Buss nomeado pt 1917 de 22.11.17 e exonerado pt 1392 de 15.10.18.</text>
  </threadedComment>
  <threadedComment ref="G307" personId="{0D454853-F00B-429E-A927-084A7F7B8BC3}" id="{F1A057C2-5903-462A-8040-E3308588F406}">
    <text>Maria Gloria Vicente nomeada pt 586 de 07.03.16 e exonerada pt 375 de 22.03.18.</text>
  </threadedComment>
  <threadedComment ref="S308" personId="{F8B4D847-0F59-490F-8F92-F42AD26C2DD0}" id="{D48061EE-B02F-482E-8BD5-9B0892FF85F9}">
    <text>Renata de Morais Souza, designada pt 359 de 05/02/2016 e dispensada pt 750 de 24/03/2016.
Camila de Paula Silva Ramalho Miranda, designada pt 813 de 04/04/2016 e dispensada pt 994 de 04/05/2016.
Thiago Brasil Silverio, designado Pt 994, de 4/5/16, dispensado, Pt 255, de 13/2/17.</text>
  </threadedComment>
  <threadedComment ref="G309" personId="{F8B4D847-0F59-490F-8F92-F42AD26C2DD0}" id="{BEA6E732-902B-49FD-8959-CC8B78C48D72}">
    <text xml:space="preserve">Camila de Paula Silva Ramalho Miranda, nomeada pt 490 de 25/02/2016 e exonerada pt 1283 de 27/06/2016.
</text>
  </threadedComment>
  <threadedComment ref="G310" personId="{F8B4D847-0F59-490F-8F92-F42AD26C2DD0}" id="{7972F598-5943-4550-9398-576D914BB5EC}">
    <text xml:space="preserve">Gloria Maria de Oliveira Latuf, nomeada pt 488 de 25/02/2016 e exonerada pt 801 de 01/04/2016.
</text>
  </threadedComment>
  <threadedComment ref="G311" personId="{F8B4D847-0F59-490F-8F92-F42AD26C2DD0}" id="{9A865C9F-E4B8-41B4-A145-D97F7D0AE934}">
    <text>Thiago Brasil Silverio, nomeado pt 489 de 25/02/2016 e exonerado pt 830 de 06/04/2016.
Juliana Araújo Costa, nomeada Pt 1.593, de 8/8/16, exonerada Pt  19, de 11/01/17.
Daniela Marques de Andrade Lemos, nomeada Pt 19, de 11/1/17, exonerada, a pedido, a partir de 1/2/17, Pt 264, de 17/2/17.
Elmo da Silva Santana, nomeado Pt 698, de 3/5/17, exonerado Pt 1346, de 16/8/17.
Renata Cristina Eto nomeada pt 1385 de 22.08.17 e exonerada pt 1264 de 27.09.18.</text>
  </threadedComment>
  <threadedComment ref="G312" personId="{8B28C577-FD35-43FD-BD55-44B19B0AE08E}" id="{9A73FA0F-451B-439F-B2DE-14992310EBDC}">
    <text>Flavia Baptista Nobrega Moreira, nomeada Pt 629, de 10/3/16, exonerada Pt 962, de 13/6/17.</text>
  </threadedComment>
  <threadedComment ref="S312" personId="{F8B4D847-0F59-490F-8F92-F42AD26C2DD0}" id="{F5F0290F-2B8A-435F-880B-9ACF0958AA1B}">
    <text>Flavia Baptista Nobrega Moreira, designada pt 360 de 05/02/2016 e dispensada pt 630 de 10/03/2016.
Lorena Cristiane da Silva,designada pt 808, de 1/4/16, e dispensada a pedido pt 2.226, de 12/12/16. 
Rodolfo Navarro Nunes, designado Pt 2.226, de 12/12/16, dispensado Pt 955, de 13/6/17.
Marcus Aurelio Miranda de Araújo, designado Pt 955, de 13/6/17, dispensado Pt 
Cristiano Gregis designado pt 2081 27.12.17 e dispensado pt 1476 de 25.10.18.</text>
  </threadedComment>
  <threadedComment ref="G313" personId="{8B28C577-FD35-43FD-BD55-44B19B0AE08E}" id="{3B35D995-8C20-4BA5-BE25-4E5B245CE0DF}">
    <text>Lucia Sciortino Giorgis, nomeada Pt 439, de 22/2/16, exonerada, a partir 3/4/17, Pt 590, de 6/4/17.
Camila da Silva Borges Lacerda de Oliveira: RETIFICAÇÃO do nome da servidora publicada em 10/04/17.</text>
  </threadedComment>
  <threadedComment ref="G314" personId="{8B28C577-FD35-43FD-BD55-44B19B0AE08E}" id="{4B8042B2-C809-43CD-8DCD-CEC3CA97D40A}">
    <text>Renata Cristina Eto, nomeada Pt 440, de 22/2/16, exonerada, a pedido, Pt 1384, de 22/8/17.</text>
  </threadedComment>
  <threadedComment ref="G315" personId="{C335653A-28A0-4230-B004-79E19E236716}" id="{488B022E-015B-4A5D-B3EA-6A6A573E67E0}">
    <text>NELCI DOS SANTOS, nomeado Pt 798, de 01/04/16 e exonerado pela Pt 1906, de 13/10/16.
Cássio Nascimento Marques, nomeado Pt 2050, de 9/11/16, exonerado, a pedido, a partir de 10/8/17,  Pt 1358, de 17/8/17 (retificada em 21/8/17); 
Maria Gislene dos Santos Miranda, nomeada Pt 1387, de 22/8/17, exonerada a partir de 13/11/17,  Pt 1.938, de 23/11/17.</text>
  </threadedComment>
  <threadedComment ref="G316" personId="{8B28C577-FD35-43FD-BD55-44B19B0AE08E}" id="{E76BA543-B7AD-4548-B3BF-8EE995804D2A}">
    <text>Fernanda do Carmo Santa Cruz, nomeada Pt 1.547, de 29/7/16, e exonerada, a partir de 19/6/17, Pt 986, de 21/6/17.</text>
  </threadedComment>
  <threadedComment ref="G317" personId="{C335653A-28A0-4230-B004-79E19E236716}" id="{2DC9CECD-5555-4E27-ADF4-01699696FB75}">
    <text>Patricia Cristina Antunes Sebastião nomeada Pt 745, de 24/03/16, exonerada Pt 2.296, de 28/12/16.</text>
  </threadedComment>
  <threadedComment ref="S317" personId="{F8B4D847-0F59-490F-8F92-F42AD26C2DD0}" id="{F91085A8-18E9-4164-A74A-998F9449818A}">
    <text>Patrícia Cristina Antunes Sebastião, designada pt 367 de 05/02/2016 e dispensada pt 746 de 24/03/2016.
Viviane Vilela Marques Barreiro, designada Pt 810 de 01/04/16 e dispensada Pt 1793 de 22/09/16.
Noemi Melo Cabral designada Pt 1.793, de 22/09/16, dispensada Pt  1.961, de 25/10/16. Rodolfo Navarro Nunes. Desig. PT 1961. DOU de 25/10/2016; Dispen. PT nº 197, DOU de 16.02.2018.</text>
  </threadedComment>
  <threadedComment ref="G320" personId="{8B28C577-FD35-43FD-BD55-44B19B0AE08E}" id="{F5DD2F41-CD8A-4ED1-BA23-A1E69159AAC6}">
    <text>Rodolfo Navarro Nunes, nomeado Pt 368, de 5/2/16, e exonerado Pt758, de 11/5/17.</text>
  </threadedComment>
  <threadedComment ref="S320" personId="{0D454853-F00B-429E-A927-084A7F7B8BC3}" id="{AAC3895C-E89E-4D29-A98F-2B6FA1A4A6CF}">
    <text>Noemi Melo Cabral designada pt 540 de 03.03.16 e dispensada pt 739 de 01.06.18.</text>
  </threadedComment>
  <threadedComment ref="S321" personId="{0D454853-F00B-429E-A927-084A7F7B8BC3}" id="{1B285396-B34D-469C-A98A-F1D2C82B654E}">
    <text>Edna Lima Dias Cabral Duarte designada pt 116 de 25.01.17 e dispensada a pedido pt 1308 de 04.10.18.</text>
  </threadedComment>
  <threadedComment ref="G322" personId="{8B28C577-FD35-43FD-BD55-44B19B0AE08E}" id="{85B87F4C-2D62-49E7-B3E8-559F73362911}">
    <text>Rosilane de Aquino Silva, nomeada Pt 757, de 24/03/16, e exonerada Pt 450, de 20/03/17.</text>
  </threadedComment>
  <threadedComment ref="S322" personId="{F8B4D847-0F59-490F-8F92-F42AD26C2DD0}" id="{F9E953CC-1E92-4EF0-B50C-2BA525BA46A1}">
    <text>Rosilane de Aquino Silva, designada pt 361 de 05/02/2016 e dispensada pt 758 de 24/03/2016.
Michelle Maia Ornellas, designada Pt  942, de 25/04/16, e dispensada Pt 701, 03/05/17.
Luana Janine Lopes da Costa, designada Pt 701, de 3/5/17, dispensada Pt 899, de 7/6/17.
Rosilane de Aquino Silva designada Pt 899, de 7/6/17, dispensada Pt 998, de 21/6/17.
Cristiano Gregis nomeado pt 998 de 21.06.17 e dispensado pt 1287 de 01.10.18.</text>
  </threadedComment>
  <threadedComment ref="G323" personId="{0D454853-F00B-429E-A927-084A7F7B8BC3}" id="{2B656175-C381-4411-90D1-9F7424B3B78E}">
    <text>Maria das Graças Ramos Oliveira nomeada pt 438 de 22.02.16 e exonerada, a pedido, pt 1368 de 10.10.18.</text>
  </threadedComment>
  <threadedComment ref="G324" personId="{8B28C577-FD35-43FD-BD55-44B19B0AE08E}" id="{694B8DC8-0118-427C-8B51-17B6E6B32CAA}">
    <text>Michelle Maia Ornellas nomeada Pt 611, de 9/3/17, e exonerada Pt 765, de 11/5/17. Glaucia Ribeiro Lima nomeada pela pt. 1137 de 10.07.17 e exonerada pela pt. 110 de 25.01.18. Felipe Augusto Gomes Sales:Nomeado - Port. 109, DOU, 25.01.18; Exonerado, Port. 1050, DOU de 17.08.18. Mateus Rodrigues Cerqueira - nomeado: Port. 1.049, DOU de 17.08.18.</text>
  </threadedComment>
  <threadedComment ref="S324" personId="{F8B4D847-0F59-490F-8F92-F42AD26C2DD0}" id="{89474401-BE26-4C04-95DE-9DD509D6761C}">
    <text>Diana Silveira de Araújo, designada pt 980 de 12/06/2014 e dispensada, a pedido, pt 1415 de 23/11/2015. 
Sabrina Romão Papa designada pt 1522 de 18.12.15 e dispensada a pedido pt 155 de 02.02.18.</text>
  </threadedComment>
  <threadedComment ref="U324" personId="{F8B4D847-0F59-490F-8F92-F42AD26C2DD0}" id="{9968B6DE-88AA-4308-BD2F-F3663E18A131}">
    <text xml:space="preserve">Apostilado BS de 18/04/2016.
</text>
  </threadedComment>
  <threadedComment ref="G325" personId="{8B28C577-FD35-43FD-BD55-44B19B0AE08E}" id="{94963B7F-32FB-4AEC-99D2-C1F5A8FC1B5E}">
    <text>Michelle Maia Ornellas nomeada Pt 611, de 9/3/17, e exonerada Pt 765, de 11/5/17. Glaucia Ribeiro Lima nomeada pela pt. 1137 de 10.07.17 e exonerada pela pt. 110 de 25.01.18.</text>
  </threadedComment>
  <threadedComment ref="S325" personId="{0D454853-F00B-429E-A927-084A7F7B8BC3}" id="{D8E08798-8E25-49A1-B609-09C0D4C04B54}">
    <text xml:space="preserve">Carlos Eduardo Lacerda Ramalho designado pt 453 de 20.03.17 e dispensado a pedido pt 158 de 02.02.18.
</text>
  </threadedComment>
  <threadedComment ref="G326" personId="{0D454853-F00B-429E-A927-084A7F7B8BC3}" id="{E25A1146-AA4A-4168-8EBF-8186A730FCA3}">
    <text>Mateus Rodrigues Cerqueira nomeado pt 1185 de 17.07.17; Exonerado: Port. 1049, DOU de 17.08.18; Neriton Ribeiro de Zouza: nomeado: Port. 1051, DOU de 17.08.18.
Neriton Ribeiro de Souza nomeado pt 1051 de 17.08.18 e exonerado pt 1408 de 18.10.18.</text>
  </threadedComment>
  <threadedComment ref="G327" personId="{8B28C577-FD35-43FD-BD55-44B19B0AE08E}" id="{C756FE63-7EBD-4C1F-ABE9-20EEBA9866B9}">
    <text>Lorena Cristiane da Silva, nomeada Pt 753, de 24/3/16, e exonerada Pt 563, de 3/4/17.</text>
  </threadedComment>
  <threadedComment ref="S327" personId="{F8B4D847-0F59-490F-8F92-F42AD26C2DD0}" id="{BF3488E9-C06A-401B-8308-2626987F8354}">
    <text>Lorena Cristiane da Silva, designada pt 362 de 05/02/2016 e dispensada pt 754 de 24/03/2016.
Isabella Silva Di Jorge. Designada: Pt 941, DOU de 25.04.16; Dispen. Pt nº 175, DOU de 09.2.18.</text>
  </threadedComment>
  <threadedComment ref="G328" personId="{8B28C577-FD35-43FD-BD55-44B19B0AE08E}" id="{2436D661-583C-42BA-A926-5CA4D8A79656}">
    <text>Silvio Martins de Almeida, nomeado Pt 786, de 2/6/14, exonerado a pedido Pt 2015, de 7/12/17.</text>
  </threadedComment>
  <threadedComment ref="G329" personId="{35FB955B-7549-4A01-9C51-1AA8F6FC6E08}" id="{F6B69AC2-5248-424D-8A9E-32E430DFB446}">
    <text xml:space="preserve">Isabella Silva Di Jorge: Nomeada Pt 797, DOU de 01.04.16; Exon: Pt nº 176, DOU de 09.2.18
</text>
  </threadedComment>
  <threadedComment ref="S330" personId="{8B28C577-FD35-43FD-BD55-44B19B0AE08E}" id="{818E57DB-308C-4BD4-8E2A-1499EC49412C}">
    <text>Graci Medeiros Lopes, designada Pt 251, de 4/2 13, dispensada Pt 2020, de 11/12/17.</text>
  </threadedComment>
  <threadedComment ref="S333" personId="{F8B4D847-0F59-490F-8F92-F42AD26C2DD0}" id="{C977B466-812E-423E-BFC9-DAFF6708386F}">
    <text>Maria dos Santos Soares, designada pt 254 de 04/02/2013 e dispensada, pt 865 de 20/05/2013.Raul C.A. Filho: Dispen.PT 1870 - DOU 10.11.17; Sônia Maria N.Oliveira - Desig. PT 1.870 - DOU 10.11.17.</text>
  </threadedComment>
  <threadedComment ref="S334" personId="{8B28C577-FD35-43FD-BD55-44B19B0AE08E}" id="{B270293B-FCE1-4504-9C71-AD9AD1416B4C}">
    <text>Ranilson Morais de Souza, designado Pt 236, de 4/2/13, dispensado Pt 1419, de 25/8/17.</text>
  </threadedComment>
  <threadedComment ref="S335" personId="{8B28C577-FD35-43FD-BD55-44B19B0AE08E}" id="{7BC2ADB6-4F8F-48CB-B533-B6735027A968}">
    <text>Sirtes Allan Lima Miranda, designado Pt 255, de 4/2/13, dispensado Pt 1421,  de 25/8/17.
Ranilson Morais de Souza, designado  PT 1.421 de 25.08.17 e dispensado PT 1.743 de 18.10.17</text>
  </threadedComment>
  <threadedComment ref="G336" personId="{F8B4D847-0F59-490F-8F92-F42AD26C2DD0}" id="{1A2C9975-9795-43CC-B1D1-BFB8D7A04EAD}">
    <text xml:space="preserve">Iracy do Socorro Dantas Nery, nomeada pt 462 de 28/02/2013 e exonerada, a pedido, pt 2011 de 02/01/2015. 
</text>
  </threadedComment>
  <threadedComment ref="S336" personId="{F8B4D847-0F59-490F-8F92-F42AD26C2DD0}" id="{43B152F6-AC6D-4E10-9937-277FEA0B488A}">
    <text>Iracy do Socorro Dantas Nery, designada pt 257 de 04/02/13 e dispensada pt 463 de 28/02/2013.
Oseas Reis da Costa, designado pt 567 de 25/03/2013 e dispensado pt 408 de 04/04/2014.
Flavio Ferreira de Almeida, designado pt 408 de 04/04/2014 e dispensado, a partir de 26/01/2015, pt 54 de 30/01/2015.
Lúcio Firmino Ramos, designado pt 189 de 09/04/2015 e dispensado pt 1503 de 11/12/2015.
Gilson Goes Rodrigues designado pt. 1503 de 11.12.15 e dispensado pt. 235 de 26.02.18.</text>
  </threadedComment>
  <threadedComment ref="G337" personId="{F8B4D847-0F59-490F-8F92-F42AD26C2DD0}" id="{5BDF004F-8260-4727-9FDF-5291E875363A}">
    <text>Manoel de Almeida Garcia Neto, nomeado pt 138 de 04/02/2013 e exonerado pt 406 de 04/04/2014.
Raimundo Nonato da Silva Menezes, nomeado pt 406 de 04/04/2014 e exonerado pt 290 de 09/03/2015.
Mario Francisco Gama  Garcia, designado pt 290 de 09/03/2015 e dispensado pt 773 de 29/06/2015.
Melissa Luciele Karlinski dos Santos, nomeada pt 773 de 29/06/2015 e exonerada, a pedido, a partir de 02/10/2015, pt 1284 de 23/10/2015.</text>
  </threadedComment>
  <threadedComment ref="S337" personId="{F8B4D847-0F59-490F-8F92-F42AD26C2DD0}" id="{F7BD0FDC-8663-497D-B819-81FCB1CDC9FE}">
    <text>Raimundo Nonato da Silva Menezes, designado pt 258 de 04/02/2013 e dispensado pt 407 de 04/04/2014.</text>
  </threadedComment>
  <threadedComment ref="G338" personId="{F8B4D847-0F59-490F-8F92-F42AD26C2DD0}" id="{D1E00289-73C9-4DC3-A1AB-C7080630D389}">
    <text>Oseas Reis da Costa, nomeado pt 139 de 04/02/2013 e exonerado pt 542 de 12/05/2014.
Flavio Silva de Almeida, nomeado pt 542 de 12/05/2014 e exonerado, pt 116 de 26/01/2015.
Inê Nascimento Taveira, nomeada pt 291 de 09/03/2015 e exonerada, pt 808 de 03/07/2015. 
Oseas Reis da Costa nomeado pt 808 de 03.07.15 e exonerado pt 1410 de 18.10.18.</text>
  </threadedComment>
  <threadedComment ref="S338" personId="{F8B4D847-0F59-490F-8F92-F42AD26C2DD0}" id="{0ED849BD-B454-430D-A4CD-6445FE143102}">
    <text>Lucio Firmino Ramos, designado pt 259 de 04/02/2013 e dispensado pt 566 de 25/03/2013.
Wilson Ferreira da Silva, designado pt 566 de 25/03/2013 e dispensado pt 553 de 06/08/2015.
Francisco Wilton Viana de Sena, designado pt 553 de 06/08/2015 e dispensado pt 1227 de 16/06/2016; Manoel de Almeida Garcia Neto: Designado, Port. 1.227, DOU de 16.06.16 e Dispensado, Port.1.096, DOU de 30.08.18; Altemir Calazans Belém, Designado, Port. 1.096, DOU de 30.08.18.</text>
  </threadedComment>
  <threadedComment ref="G339" personId="{F8B4D847-0F59-490F-8F92-F42AD26C2DD0}" id="{B303FF06-D288-43BC-A880-5F66D8715407}">
    <text xml:space="preserve">Sergio Sabino Rodrigues, nomeado pt 140 de 04/02/2013 e exonerado pt 1507 de 14/12/2015.
</text>
  </threadedComment>
  <threadedComment ref="G340" personId="{F8B4D847-0F59-490F-8F92-F42AD26C2DD0}" id="{F23FAA77-536A-45D3-94D6-0EFE40F75A2D}">
    <text>Alex Sandre de Moura, nomeado pt 141 de 04/02/2013 e exonerado pt 1875 de 28/11/2013. 
John Nogueira Rodrigues nomeado pt 372 de 05.02.16 e exonerado pt 1474 de 25.10.18.</text>
  </threadedComment>
  <threadedComment ref="S340" personId="{F8B4D847-0F59-490F-8F92-F42AD26C2DD0}" id="{AFE630F9-35A2-4942-BBB2-2B96B11FE98C}">
    <text>Rosa de Fatima F. do Carmo, designada pt 260, de 04/02/2013 e dispensada, a pedido, pt 498 de 07/03/2013.
John Nogueira, designado pt 498 de 07/03/2013 e dispensado pt 1005 de 17/06/2014.
Claudemir Lima Brito, designado PT 01.006 de 17/06/2014 e dispensado PT 01.263 de 31/07/2017
Gilson Lely Brito da Silva designado pt 1263 de 31.07.17 e dispensado pt 1461 de 24.10.18</text>
  </threadedComment>
  <threadedComment ref="G341" personId="{F8B4D847-0F59-490F-8F92-F42AD26C2DD0}" id="{F443A5FC-BEAE-4D8F-B137-D003638A8587}">
    <text>Gilson Lely Brito da Silva, nomeado pt 377 de 13/02/2013 e exonerado pt 1874 de 28/11/2013.
Odoelson de Jesus Barbosa, nomeado pt 1874 de 28.11/13 e exonerado pt 1548 de 23/09/2014.</text>
  </threadedComment>
  <threadedComment ref="S343" personId="{F8B4D847-0F59-490F-8F92-F42AD26C2DD0}" id="{A84408E5-D25B-46A5-9F47-74F7B22CC81C}">
    <text>Erasmo Pedro Filho, desigando PT 263 de 04/02/2013 e dispensado PT 1789 de 08/11/2013.</text>
  </threadedComment>
  <threadedComment ref="G344" personId="{8B28C577-FD35-43FD-BD55-44B19B0AE08E}" id="{F3506284-46F1-4995-AC28-6D4E2F59480A}">
    <text>Mirian Meireles Matsumoto nomeada Pt 145, 04/02/13, e exonerada Pt 403, de 13/03/17.</text>
  </threadedComment>
  <threadedComment ref="S344" personId="{CC32068E-3BD1-44D9-B835-D61929471297}" id="{4A360220-79BE-42E1-B8F7-BF17AD6A9651}">
    <text>Dispensado Gilvando Conceição de Oliveira em 25.02.16 pt 492 de 25.2.16 ( a contar de 25.1.2016)
Antônio Luiz Lima Batista designado Pt 492, de 25/02/16, e dispensado Pt Pt 402, de 13/03/17.
Wilson Oliveira Santos designado pt 402 de 13.03.17 e dispensado pt 707 de 25.05.18.</text>
  </threadedComment>
  <threadedComment ref="G345" personId="{35FB955B-7549-4A01-9C51-1AA8F6FC6E08}" id="{EE47FC51-51F0-44BC-9DF4-66B6CC160298}">
    <text xml:space="preserve">Sandra Santana Pimentel Solla - nomeada, Port. 146, DOU de 04.02.13, exonerada, Port. 1.623, DOU de 23.11.2018; Mariana Rebello Pereira, nomeada,  Port. 1.623, DOU de 23.11.2018; 
</text>
  </threadedComment>
  <threadedComment ref="S345" personId="{8B28C577-FD35-43FD-BD55-44B19B0AE08E}" id="{F35C6F27-9611-416C-8D49-960DA3B71357}">
    <text>Alzeir Santana Santos, designado Pt  265, de 4/2/13, dispensado Pt 1.105, de 6/7/17.</text>
  </threadedComment>
  <threadedComment ref="G346" personId="{F8B4D847-0F59-490F-8F92-F42AD26C2DD0}" id="{A4DA56B3-F3B1-48F2-AC75-621E8E68745A}">
    <text>Miriam Gonçalves, nomeada pt 147 de 04/02/2013 e exonerada pt 1973 de 20/12/2013.
Wilson Oliveira Santos, nomeado Pt 223, de 24/2/13, exonerado, a pedido, a partir de 1/5/17, Pt 824, de 29/5/17.</text>
  </threadedComment>
  <threadedComment ref="S346" personId="{F8B4D847-0F59-490F-8F92-F42AD26C2DD0}" id="{D6B8A9A5-DCF7-437F-917E-FBE434C9CBEF}">
    <text>Lair Santana Santos, designada pt 266 de 04/02/2013 e dispensada pt 1513 de 23/09/2013. 
Rosemary Fernandes Chaves, designada Pt 271, de 11/5/17, e dispensada Pt 796, de 22/5/17.</text>
  </threadedComment>
  <threadedComment ref="G347" personId="{8B28C577-FD35-43FD-BD55-44B19B0AE08E}" id="{525161D9-1040-42BD-902E-1C7907A046E8}">
    <text>Marzio Azaro D' Lippi, nomeado Pt 148, de 4/2/13, e exonerado, a pedido, a partir de 31/03/2017, Pt 1..099, de 6/7/17.</text>
  </threadedComment>
  <threadedComment ref="G349" personId="{A4C9E93B-9F8F-49E4-913B-4483D9A23E98}" id="{456FEADA-EB09-4165-A58E-6EA00EF1A012}">
    <text>Analice Carvalho Costa, nomeada pt 150 de 04/02/2013 e exonerada pt 545 de 03/03/2016.
Raimundo Cunha Filho, nomeado pt 545 de 03/03/2016 e exonerado pt 359 de 06/06/2016.</text>
  </threadedComment>
  <threadedComment ref="S349" personId="{F8B4D847-0F59-490F-8F92-F42AD26C2DD0}" id="{7044E2A6-8D20-47DC-892F-5526E538F378}">
    <text>Francisco Ueliton de Holanda, designado pt 268 de 04/02/2013 e dispensado pt 849 de 17/05/2013.
Cleonice Moreira Cordeiro, designada pt 849 de 17/05/2013 e dispensada pt 80 de 10/02/2015.
Leonardo Carvalho Mano Gonçalves, designado pt 80 de 10/02/2015 e dispensado pt 1256 de 21/06/2016.
Lilianne Brito da Silva Rocha, designada Pt 1.256, de 21/06/16, dispensada Pt 2.291, de 28/12/16.</text>
  </threadedComment>
  <threadedComment ref="S350" personId="{F8B4D847-0F59-490F-8F92-F42AD26C2DD0}" id="{6F805979-02DC-4512-9812-FBD0185E921F}">
    <text>Maria Nilda Matias da Silva, designada pt 269 de 04/02/2013 e dispensada pt 1525 de 23/09/2013.</text>
  </threadedComment>
  <threadedComment ref="S351" personId="{8B28C577-FD35-43FD-BD55-44B19B0AE08E}" id="{948F3452-0095-4B09-BE75-ED54740EEA40}">
    <text>Marcia Maria Avelino Martins, designada Pt 270, de 4/2/13, dispensada, a pedido, Pt 1409, de23/8/17.</text>
  </threadedComment>
  <threadedComment ref="G352" personId="{F8B4D847-0F59-490F-8F92-F42AD26C2DD0}" id="{271CFB77-A155-484A-A505-E4C908E069E4}">
    <text>Francisco Ueliton Holanda, nomeado pt 153 de de 04/02/2013 e exonerado, a pedido, a partir de 24/03/2015, pt 389 de 31/03/2015. 
Lilianne Brito da Silva Rocha, nomeada Pt 390, de 31/03/15, exonerada Pt 2.289, de 28/12/16.
Francisco Ueliton Holanda, nomeado Pt 2.290, de 28/12/16, e exonerado Pt 764, de 11/5/17.</text>
  </threadedComment>
  <threadedComment ref="S352" personId="{F8B4D847-0F59-490F-8F92-F42AD26C2DD0}" id="{C58002D6-28D6-4C38-8161-DA8A6F3FC3F9}">
    <text>Francisco Ubiracy Arruda, designado pt 271 de 04/02/2013 e dispensado pt 1199 de 30/07/2013.
Julio Cesar Chaves Lima, designado pt 1912, de 30/08/2013 e dispensado pt 1912 de 04/12/2013.</text>
  </threadedComment>
  <threadedComment ref="G353" personId="{F8B4D847-0F59-490F-8F92-F42AD26C2DD0}" id="{B6A054AF-3FA3-460A-9ABC-7AF13D28B400}">
    <text>Nilva Teixeira Machado, nomeada pt 154 de 04/02/2013 e exonerada pt 472 de 01/03/2013.</text>
  </threadedComment>
  <threadedComment ref="S353" personId="{F8B4D847-0F59-490F-8F92-F42AD26C2DD0}" id="{DD0B4B00-7DE9-41A6-A85E-7DBAE602C594}">
    <text>Ricardo Donizetti de Oliveira, designado pt 272 de 04/02/2013 e dispensado pt 1.688 de 17/10/2014. 
Marcia Helena da Silva, designada pt 1688 de 17/10/2014 e dispensada, a pedido, pt 672 de 18/03/2016.</text>
  </threadedComment>
  <threadedComment ref="G354" personId="{F8B4D847-0F59-490F-8F92-F42AD26C2DD0}" id="{E95B5138-1964-4EC2-8C0E-1A962E0B35E4}">
    <text>Carlos Aristides Alves dos Santos, nomeado pt 155 de 04/02/2013 e exonerado, a pedido, pt 460 de 17/04/2014.
Patricia Moreira da Silva, nomeada pt 584 de 19/05/2014 e exonerada, a pedido, pt 81 de 20/01/2015.
Michelle Maia Ornellas, nomeada pt 324 de 17/03/2015 e exonerada, a pedido, pt 1542 de 23/12/2015.
Carlos Aristides Alves dos Santos, nomeado PT 543 de 03.03.16 e exonerado PT 1.748 de 17/10/17</text>
  </threadedComment>
  <threadedComment ref="S354" personId="{F8B4D847-0F59-490F-8F92-F42AD26C2DD0}" id="{8D8AA633-81E2-4150-B8C1-137DE02EBBA3}">
    <text>Denise Maria Chebabe Carnelli, designada pt 273 de 04/02/2013 e dispensada, a pedido, a contar de 02/10/2013, pt 1681 de 21/10/2013.
Rubens de Oliveira, designado pt 1706 de 25/10/2013 e dispensado pt 461 de 17/04/2014.
Patricia Moreira da Silva, designada pt 461 de 17/04/2014 e e dispensada pt 585 de 19/05/2014.
Clara Alcione Martins designada pt 957 de 9.6.14
dispensada pt 1550 de 23.9.14
Michelle Maia Ornellas, designada pt 1550 de 23/09/2014 e dispensada pt 138 de 20/03/2015.
Leonardo do Vale Kirsch, designado pt 138 de 20/03/2015 e dispensado, a pedido, pt 1536 de 22/12/2015.
Carlos Aristides Alves Santos, designado pt 1.537 de 22/12/2015 e dispensado pt 544 de 03/03/2015.
Leonardo do Vale Kirsh, designado Pt 544, de 3/3/15, e dispensado Pt 798 de 22/5/17.
Carlos Aristides Alves dos Santos designado pt 2008 de 06.07.17 e dispensado pt 780 de 14.06.18.</text>
  </threadedComment>
  <threadedComment ref="G355" personId="{F8B4D847-0F59-490F-8F92-F42AD26C2DD0}" id="{C55889FA-F66C-48EB-9088-1EDFDFE9F906}">
    <text>Rubens de Oliveira, nomeado pt 158 de 04/02/2013 e exonerado, a pedido, pt 916 de 02/06/2014.
Michelle Maia Ornellas, nomeada pt 944 de 05/06/2014 e exonerada pt 324 de 17/03/2014.
Valdinea da Penha Mathias, nomeada pt 536 de 06/05/2015 e exonerada pt 690 de 21/03/2016.
Rubens de Oliveira, nomeado 690, de 21/3/16, exonerado, a partir de 29/5/17, Pt 1.122, de 7/7/17.</text>
  </threadedComment>
  <threadedComment ref="S355" personId="{F8B4D847-0F59-490F-8F92-F42AD26C2DD0}" id="{3E351A59-9712-4267-9F36-687303F2BD27}">
    <text>Paulo Ernani Sardinha de Andrade, designado pt 274 de 04/02/2013 e dispensado pt 1.110 de 03/07/2014.
Jalmir Cezini de Andrade, designado pt 1.110 de 03/07/2014 e dispensado, a pedido, pt 560 de 10/08/2015.
Patricia Moreira da Silva, designada pt 953 de 21/08/2015 e dispensada, a pedido, pt 1366 de 12/11/2015. 
Juliana de Melos Couto de Almeida, designada Pt 684, 21/3/16, dispensada Pt 1.103, de 6/7/17.
Valdinea da Penha Mathias designada pt 1157 de 11.07.17 e dispensada a pedido pt1464 de 24.10.18.</text>
  </threadedComment>
  <threadedComment ref="G356" personId="{F8B4D847-0F59-490F-8F92-F42AD26C2DD0}" id="{519145AC-CE07-4B6E-AD16-122CB7894744}">
    <text>Marcial Cortes Lemos, nomeado pt 159 de 04/02/2013 e exonerado pt 1885 de 24/11/2014.
Janaina Vieira Pacheco, nomeada pt 1.885 24/11/2014 e exonerada pt 786 de 31/03/2016.</text>
  </threadedComment>
  <threadedComment ref="S356" personId="{F8B4D847-0F59-490F-8F92-F42AD26C2DD0}" id="{29D395B5-9F3E-4A7F-94C6-2459F973CEEA}">
    <text>Fernando José Magalhães, designado pt 275 de 04/02/2013 e dispensado pt 850 de 07/04/2016.
José Alberto de Andrade Reis, designado Pt 850, de 7/4/16, dispensado, a pedido, a partir de 8/6/16,  Pt 1.076, de 3/7/17.</text>
  </threadedComment>
  <threadedComment ref="G357" personId="{F8B4D847-0F59-490F-8F92-F42AD26C2DD0}" id="{AFAE339E-2168-4C67-9C4D-D6F68CFCE373}">
    <text>Marcelo Augusto Pereira, nomeado pt 160 de 04/02/13 e exonerado pt 547 de 12/05/2014.
Marcos Aurelio Correa Soares, nomeado pt 572 de 16/05/2014 e exonerado, a pedido, a partir de 10/08/2015, pt 963 de 27/08/2015. 
Marcos Aurelio Correa Soares, nomeado Pt 787, de 31/03/16 e exonerado, a contar de 12/09/16, pela Pt 1.833, de 30/09/16.
Bruna Malacarne, nomeada PT 282, de 22/2/17, exonerada Pt 1.133, de 10/7/17.</text>
  </threadedComment>
  <threadedComment ref="S357" personId="{F8B4D847-0F59-490F-8F92-F42AD26C2DD0}" id="{72487848-5982-4C9F-B9BC-1989242B8E84}">
    <text>Marcos Aurelio Correa Soares, designado pt 276, de 04/02/2013 e dispensado pt 1029 de 21/06/2013.</text>
  </threadedComment>
  <threadedComment ref="G358" personId="{8B28C577-FD35-43FD-BD55-44B19B0AE08E}" id="{5165FFF4-4264-437F-9925-0007C78F4EC0}">
    <text>Maria Marta Ferreira, nomeada Pt 161, de 4/2/13, e exonerada Pt 557, de 3/4/17.</text>
  </threadedComment>
  <threadedComment ref="S358" personId="{F8B4D847-0F59-490F-8F92-F42AD26C2DD0}" id="{793160B3-588C-4D48-B187-78D93F43E4E5}">
    <text xml:space="preserve">Jose Luiz Camargo, designado pt 277 de 04/02/2013 e dispensado, a pedido, pt 165 de 24/03/2015.
Veralucia Maria da Penha, designada Pt 165, de 24/3/15, e dispensada, a pedido, Pt 345, de 03/03/17.
</text>
  </threadedComment>
  <threadedComment ref="G359" personId="{8B28C577-FD35-43FD-BD55-44B19B0AE08E}" id="{BF2A72F6-DD7F-4319-905C-9013A14779D3}">
    <text>Celso Luiz Mendes, nomeado Pt 162, de 4/2/13, exonerado a pedido, a partir de 31/5/17, Pt 1.109, de 6/7/17.
Anderson Weligton Nunes: Nomeado: Port. 1.110, 06.07.17; Exon. Port. 1.491, 04.09.17.</text>
  </threadedComment>
  <threadedComment ref="S359" personId="{F8B4D847-0F59-490F-8F92-F42AD26C2DD0}" id="{EF3E124C-632F-4FB7-8600-1EF7E7FE8A7D}">
    <text>Zelina Cardoso Cunha, designada pt 278 de 04/02/2013 e dispensada pt 1.111, de 04/07/2013.
Aldo Nunes Hidalgo, designado pt 1252 de 07/08/2013 e dispensado, a pedido, pt 970 de 28/08/2015.
Anderson Welington Nunes, designado Pt 970, de 28/8/15, dispensado Pt 1.102, de 6/7/17.</text>
  </threadedComment>
  <threadedComment ref="G360" personId="{F8B4D847-0F59-490F-8F92-F42AD26C2DD0}" id="{F8B6949D-6F2B-47E1-AAA4-C8B05DE1F3AD}">
    <text>Domingos Savio da Silva Junior, nomeado pt 163 de 04/02/2013 e exonerado, a contar de 01/08/2013, pt 595 de 01/10/2013.
Fernanda Lopes Brito Garcia, nomeada Pt 1.594, de 1/10/13, exonerada Pt 2.302, de 29/12/16.
Taici Rodrigues Pires de Oliveira nomeada port. 2303 de 29.12.16 e exonerada pt. 525 de 18.04.18, a partir de 28.03.18.</text>
  </threadedComment>
  <threadedComment ref="S360" personId="{F8B4D847-0F59-490F-8F92-F42AD26C2DD0}" id="{3422BAFD-515A-4513-9347-E7D7A347860B}">
    <text>Taici Rodrigues Pires, designada pt 279 de 04/02/2013 e dispensada, a pedido, pt 528 de 14/03/2013. 
Domingos Sávio da Silva Júnior, designado pt 1751 de 04/11/2013 e dispensado pt 231 de 28/04/2015.
Taici Rodrigues Pires de Oliveira, designada Pt 1.421, de 23/11/15, dispensada Pt 2.304, de 29/12/16.
Cristina Marinho Ribeiro nomeada pt 2304 de 29.12.16 e dispensada a pedido pt 213 de 20.02.18.</text>
  </threadedComment>
  <threadedComment ref="G361" personId="{35FB955B-7549-4A01-9C51-1AA8F6FC6E08}" id="{3E090588-A660-4188-BA7E-AC1009BE9D56}">
    <text xml:space="preserve">José Reginaldo Siqueira Mendes. Nomeado: PT nº xx de xxx de xxxx. Exoneração: PT nº 1477, a partir de 01.08.2017. DOU 31.08.2017.
</text>
  </threadedComment>
  <threadedComment ref="G364" personId="{F8B4D847-0F59-490F-8F92-F42AD26C2DD0}" id="{8AD8180B-BD93-4521-9B41-1073648CB4D7}">
    <text>Ieda de Abreu Peixoto, nomeada pt 167 de 04/02/2013 e exonerada, a pedido, pt 586 de 19/05/2014.</text>
  </threadedComment>
  <threadedComment ref="S364" personId="{F8B4D847-0F59-490F-8F92-F42AD26C2DD0}" id="{2E66033B-9271-40EC-8729-3BB5A17FB39D}">
    <text xml:space="preserve">Hélio Augusto de Oliveira, nomeado pt 283 de 04/02/2013 e dispensado pt 595 de 21/05/2014.
Ieda de Abreu Peixoto, nomeada pt 595 de 21/05/2014 e dispensada, a pedido, pt 610 de 02/01/2015.
Heloisa de Almeida Lopes Murta, designada pt 724 de 24/03/2016 e dispensada pt 1544 de 29/07/2016. </text>
  </threadedComment>
  <threadedComment ref="S365" personId="{F8B4D847-0F59-490F-8F92-F42AD26C2DD0}" id="{40C27D60-09D2-44FA-B273-22BCD8FCD528}">
    <text>Heloisa de Almeida Lopes Murta, designada pr 284 de 04/02/2013 e dispensada pt 1679 de 21/10/2013.</text>
  </threadedComment>
  <threadedComment ref="G366" personId="{A8EE753D-DA54-402E-B575-A590765E478F}" id="{7AA2BBE9-1D2D-4330-9180-2125587E4098}">
    <text>Patricia Moreira da Silva, nomeada pt 759 de 24/03/16 e exonetara pt 1748 de 13/09/2016.</text>
  </threadedComment>
  <threadedComment ref="S366" personId="{C335653A-28A0-4230-B004-79E19E236716}" id="{D1DC3D43-72E1-4653-9950-9C7EFCBABC46}">
    <text>Mirna de Azevedo Schettino,designação Pt 724, de 24/03/16, dispensa P t2.206, de 06/12/16.</text>
  </threadedComment>
  <threadedComment ref="S367" personId="{F8B4D847-0F59-490F-8F92-F42AD26C2DD0}" id="{C32EE9E0-627B-4698-AF65-CABF4AA0AFB4}">
    <text>Silvio da Guia Jacinto, designado pt 285 de 04/02/2013 e dispensado pt, a pedido, pt 574 de 16/05/2014.</text>
  </threadedComment>
  <threadedComment ref="G368" personId="{F8B4D847-0F59-490F-8F92-F42AD26C2DD0}" id="{D6BCEA41-F767-4FBE-9627-9E1A8394D94A}">
    <text>Deniz Pereira Nardes, nomeado pt 175 de 04/02/2013 e exonerado, a partir de 12/05/2014, pt 596 de 21/05/2014.</text>
  </threadedComment>
  <threadedComment ref="S368" personId="{F8B4D847-0F59-490F-8F92-F42AD26C2DD0}" id="{72009A0E-0C1B-41D0-B365-7838BFDC1500}">
    <text>Joelson Alberto Lino da Silva, designado pt 286 de 04/02/2013 e dispensado pt 593 de 21/05/2014.</text>
  </threadedComment>
  <threadedComment ref="S372" personId="{F8B4D847-0F59-490F-8F92-F42AD26C2DD0}" id="{71F43AFA-06FD-4FB1-9A29-5787754655D8}">
    <text>Maria da Penha Pereira Philbois, designada pt 290 de 04/02/2013 e dispensada pt 1298 de 15/08/2013.</text>
  </threadedComment>
  <threadedComment ref="G373" personId="{F8B4D847-0F59-490F-8F92-F42AD26C2DD0}" id="{F91159C3-E703-484E-B63D-952E3B2219F1}">
    <text xml:space="preserve">Patricia Cristina Antunes Sebastião, nomeada pt 176 de 04/02/2013 e exonerada pt 1638 de 10/10/2014. 
</text>
  </threadedComment>
  <threadedComment ref="S374" personId="{A8EE753D-DA54-402E-B575-A590765E478F}" id="{969F472F-596F-4EE8-97C0-FE422DE471A8}">
    <text>Francisco de Assis Gonçalves Wanzeller, designado PT 291 de 04.02.13 e dispensado PT 1.747 de 18.10.17</text>
  </threadedComment>
  <threadedComment ref="G375" personId="{F8B4D847-0F59-490F-8F92-F42AD26C2DD0}" id="{2AD650B5-E107-4F0A-9E67-2A2A591717C2}">
    <text>Pedro Basilio, nomeado pt 178 de 04/02/2013 e exonerado pt 792 de 06/05/2013.
Edivandro Mota Guimarães, nomeado pt 792 de 06/05/2013 e exonerado pt 1639 de 10/10/2014.</text>
  </threadedComment>
  <threadedComment ref="S375" personId="{F8B4D847-0F59-490F-8F92-F42AD26C2DD0}" id="{4AD1CF69-69FB-407B-A726-B3C856909911}">
    <text xml:space="preserve">Edivandro Mota Guimarães, designado pt 293 de 04/02/2013 e dispensado pt 793 de 06/05/2013. </text>
  </threadedComment>
  <threadedComment ref="G376" personId="{A8EE753D-DA54-402E-B575-A590765E478F}" id="{011E0287-29EB-4776-B1B8-7E0970754D67}">
    <text xml:space="preserve">Francisco de Assis Gonçalves Wanzeller nomeado PT 179 de 04.02.13 e exonerado PT 1.746 de 18.10.17
</text>
  </threadedComment>
  <threadedComment ref="G377" personId="{F8B4D847-0F59-490F-8F92-F42AD26C2DD0}" id="{13D34AA8-D3E5-4B0C-B64E-4A073ABF90D1}">
    <text xml:space="preserve">João Barbosa, nomeado pt 135 de 03/02/2014 e exonerado pt 1.246, de 30/07/2014.
José Airamir Padilha de Castro, nomeado pt 1246, de 30/07/2014 e exonerado pt 401 de 06/04/2015 (Mudança de estrutura de CCT III para CCT IV).
Jose Airamir Padilha de Castro nomeado Pt 374, de 5/2/16, e exonerado Pt 588, de 6/4/17.
</text>
  </threadedComment>
  <threadedComment ref="S377" personId="{FE0F4D43-C58A-4743-B936-20918270AE78}" id="{0654A631-7255-4E89-B85F-BD99F9BD1AAF}">
    <text>Joana Darc Soares da Costa, designada pela pt 294 de 04/02/2013 e dispensada pela pt 1403 de 03/09/2013.</text>
  </threadedComment>
  <threadedComment ref="G378" personId="{F8B4D847-0F59-490F-8F92-F42AD26C2DD0}" id="{752424F3-8DB7-4C72-BFC5-BEFE758BCD14}">
    <text>João Barbosa, nomeado pt 1250 de 07/08/2013 e exonerado pt 135 de 03/02/2014.
Wamberto Sergio Gomes da Silva, nomeado Pt 224, de 24/02/14, e exonerado Pt 586, de 6/4/17.</text>
  </threadedComment>
  <threadedComment ref="S378" personId="{F8B4D847-0F59-490F-8F92-F42AD26C2DD0}" id="{102C8784-68E2-4DD1-A412-520F227993A5}">
    <text>João Barbosa, designado pt 295 de 04/02/2013 e dispensado pt 1251 de 07/08/2013; Antônio Sérgio Lemos de Souza, dispensado - Port. 1028, DOU de 13.08.18; Francisco das Chagas Alexandre de Assis - Designado - Port. 1028, DOU de 13.08.18.</text>
  </threadedComment>
  <threadedComment ref="G379" personId="{FE0F4D43-C58A-4743-B936-20918270AE78}" id="{4F02C9D9-EEBE-454D-B0DF-F2D9AD28B57E}">
    <text>Karla Freira Baeta, nomeada pela pt 183 de 04/02/2013 e exonerada, a contar de 10/06/2013, pela pt 997 de 11/06/2013.</text>
  </threadedComment>
  <threadedComment ref="S379" personId="{F8B4D847-0F59-490F-8F92-F42AD26C2DD0}" id="{C1C8C981-FA48-47F8-A850-2A091C4B4A40}">
    <text>Olimar Cardoso dos Santos, designado pt 297 de 04/02/2013 e dispensado pt 1.101 de 04/07/2013. 
Celio Ricardo Melo do Nascimento designado pt 1527 de 23.09.13, e dispensado pt 652 de 14.05.18.</text>
  </threadedComment>
  <threadedComment ref="G380" personId="{A8EE753D-DA54-402E-B575-A590765E478F}" id="{FD6DC1CC-5114-4918-8390-D41BF57FC5A5}">
    <text>Celio Ricardo Melo do Nascimento , nomeado pt 184 de 04/02/2016 e exonerado pt 351 de 05/09/16.</text>
  </threadedComment>
  <threadedComment ref="G382" personId="{F8B4D847-0F59-490F-8F92-F42AD26C2DD0}" id="{5445C197-F36F-4E2B-8499-484B7C477474}">
    <text>Olimar Cardoso dos Santos, nomeado pt 185 de 04/02/2013 e exonerado pt 1.100 de 04/07/2013.</text>
  </threadedComment>
  <threadedComment ref="S382" personId="{F8B4D847-0F59-490F-8F92-F42AD26C2DD0}" id="{BB4E3B36-9B62-4BAB-8DA8-8790DC6B4463}">
    <text>Maria Jose Pereira de Almeida, designada pt 590 de 01/04/2013 e dispensada pt 1292 de 15/08/2013.
Maria Tereza Lapa Moreira designada pt 1828 de 20.11.13 e dispensada a pedido pt 142 de 02.02.18.</text>
  </threadedComment>
  <threadedComment ref="G384" personId="{F8B4D847-0F59-490F-8F92-F42AD26C2DD0}" id="{65864277-5337-4E0A-9600-71294EDE5A26}">
    <text>Maria da Conceição de Araujo Passos, nomeada pt 187 de 04/02/2013 e exonerada pt 1.453 de 01/12/2015.
Pedro de Alcântara Vasconcelos Filho nomeado pt 1453 de 01.12.15 e exonerado, a pedido, pt 533 de 18.04.18.</text>
  </threadedComment>
  <threadedComment ref="G388" personId="{8B28C577-FD35-43FD-BD55-44B19B0AE08E}" id="{565DAFAD-AAB5-49E9-8264-D4FF6FF44F75}">
    <text>Katia Regina Vieira Dias nomeada Pt 191, de 4/2/13, e exonerada a pedido Pt 757, de 11/5/17.</text>
  </threadedComment>
  <threadedComment ref="G389" personId="{F8B4D847-0F59-490F-8F92-F42AD26C2DD0}" id="{AA2D50BF-6104-4A0E-AC96-CF8575216E1E}">
    <text>Rogerio Gonçalves Lopes, nomeado pt 194 de 04/02/2013 e exonerado pt 104 de 23/01/2015.
Ricardo Henrique de Brito e Sousa: Nomeado: PT 192, DOU 13.2.15; Exon: PT  1774, DOU de 25.10.18.</text>
  </threadedComment>
  <threadedComment ref="S389" personId="{ABCADBEA-FE3D-4C50-8AAB-7117D4F0935A}" id="{A63D4278-A3EF-4E59-B141-2FE939130441}">
    <text>Rodrigo Thomaz Alaver designado pt 00.305 em 04/02/2013 e dispensado em 01.244 em 20.06.2016</text>
  </threadedComment>
  <threadedComment ref="G392" personId="{F8B4D847-0F59-490F-8F92-F42AD26C2DD0}" id="{EC21404B-396D-42DF-AFC3-D79CBE23A1E8}">
    <text>Miriam Neves de Aquino, nomeada pt 196 de 04/02/2013 e exonerada pt 1.129 de 24/09/2015.
Afonso Infurna Junior, nomeação Pt 1129, de 24/9/15, exoneração, a pedido, Pt 1321, de 14/8/17. André Muniz Afonso. Nom. PT 1.430, DOU 28.8.17 e exonerado pt. 854 de 04.07.18.</text>
  </threadedComment>
  <threadedComment ref="S392" personId="{F8B4D847-0F59-490F-8F92-F42AD26C2DD0}" id="{F8E458B0-D159-4F0E-9407-38E92DBBE6B3}">
    <text>Sheila Rejane Nascimento Silva, designada pt 307 de 04/02/2013 e dispensada pt 297 de 21/05/2015.
Afonso Infurna Junior, designado pt 297 de 21/05/2015 e dispensado pt 1113 de 23/09/2015.
Stefania Leirias Braga, designada PT 499 de 25/02/2016 e dispensada PT 1659 de 02/10/2017.Délia Juçara  Caldeira. Desig. PT nº 1731, DOU. 17.9.17.
Délia Juçara Caldeira designada pt 1731 de 17.09.17 e dispensada pt 912 de 18.07.18.</text>
  </threadedComment>
  <threadedComment ref="G393" personId="{F8B4D847-0F59-490F-8F92-F42AD26C2DD0}" id="{BD1D4D4E-C939-43C9-AEAC-742DBBC5167F}">
    <text>Afonso Infurna Júnior, nomeado pt 272 de 11/05/2015 e exonerado pt 727 de 15/06/2015.
Tâmara da Nóbrega, nomeada Pt 727, de 15/06/15 e exonerada Pt 1.879, de 10/10/16.
Vanessa Melo do Amaral, nomeada Pt  1879, de 10/10/16, exonerada Pt 2066, de 22/12/17.
Délia Juçara Caldeira nomeada pt 2066 de 22.12.17 e exonerada pt 911 de 18.07.18.</text>
  </threadedComment>
  <threadedComment ref="G394" personId="{8B28C577-FD35-43FD-BD55-44B19B0AE08E}" id="{9FFF466E-BC3C-433A-9901-35AAE6EC4CC3}">
    <text>Grace Benedita de Carvalho Martins, nomeada Pt 198, de 4/2/13, exonerada, a pedido, Pt 259, de 14/2/17.
Karen Marques do Amaral, nomeada Pt 259, de 14/2/17. Nomeação tornada insubsistente pela Pt 261, de 15/2/17.
Grace Benedita de Carvalho Martins, nomeada Pt 198, de 4/2/13, exonerada, a pedido, Pt 414, de 14/03/17.</text>
  </threadedComment>
  <threadedComment ref="G395" personId="{FE0F4D43-C58A-4743-B936-20918270AE78}" id="{726186E9-0854-4797-9C4B-29748E8FB6BC}">
    <text>Mauricio Vianna, nomeado pela pt 199 de 04/02/2013 e exonerado, a pedido, pela pt 891 de 23/05/2013.
Jairo Correa Domingues, nomeado pt 1630 de 11/10/2013 e exonerado, a apartir de 14/07/2014, pt 1268 de 31/07/2014.
Maria Eleonora Soares de Oliveira, nomeada pt 1269 de 31/07/2014 e exonerada, a pedido, a partir de 05/06/2015, pt 815 de 09/07/2015.
Stefania Leirias Braga,  nomeada Pt 376, de 5/2/16, exonerada Pt 1.104, de 6/7/17. Paula Bernadete de Moura Ferreira - Nomeada: PT  nº 1.104 - 06.07.17. Exonerada a partir de 18.09.17, PT nº 1.775, 26.10.17. Jairo C. Domingues: Nom. PT 1819, DOU 03.11.17 e exonerado pt. 401 de 28.03.18.</text>
  </threadedComment>
  <threadedComment ref="S395" personId="{F8B4D847-0F59-490F-8F92-F42AD26C2DD0}" id="{E17CCD56-6D15-4468-A6DF-4E97C2D6C1FD}">
    <text>Maria Eleonora Iozzi, designada pt 308 de 04/02/2013 e dispensada pt 774 de 06/05/2013.
Jairo Correa Domingues, designado pt 864 de 20/05/2013 e dispensado pt 1631 de 11/10/2013.
Marcelle de Oliveira Koeppe, designado 497 de 10/11/2014 e dispensada pt 475 de 13/07/2015. 
Stefania Leirias Braga, designada pt 475 de 13/07/2015 e dispensada pt 1225 de 08/10/2015.
Angélica Ines Ferreira da Silva, nomeada pt 500 de 25/02/2016 e exonerada pt.353 de 05/02/16.
Tatiana de Gouveia Baratelli, designada Pt 353, de 5/9/16, dispensada Pt 1.108, de 6/7/17.
Gláucia Regina de Oliveira Rodrigues designada pt 2064 de 22.12.17 e dispensada pt. 402 de 28.03.18.</text>
  </threadedComment>
  <threadedComment ref="G397" personId="{F8B4D847-0F59-490F-8F92-F42AD26C2DD0}" id="{A28B3C96-3718-43B8-80B1-85330108F7FB}">
    <text>Sheila Rejane Nascimento, nomeada pt 201 de 04/02/2013 e exonerada pt 774 de 29/06/2015.
Larissa de Azevedo Rego Peres, nomeada Pt 377, de 5/2/16, exonerada, a pedido, a partir de 15/8/17, Pt 1352, de 16/8/17.
Angélica Inês Ferreira da Silva nomeada pt 1680 de 06.10.17 e exonerada pt 403 de 28.03.18.
Larissa de Azevedo Rego Peres nomeada pt 403 de 28.03.18 e exonerada pt 853 de 04.07.18.</text>
  </threadedComment>
  <threadedComment ref="S397" personId="{F8B4D847-0F59-490F-8F92-F42AD26C2DD0}" id="{2F618571-52E7-4E91-8E7E-060E1B219E25}">
    <text>Denise Gama Teixeira Malta de Moraes, designada pt 310 de 04/02/2013 e dispensada pt 413 de 30/06/2015.
Larissa de Azevedo Rego Peres, designado pt 413 de 30/06/2015 e dispensada pt 1115 de 22/09/2015.
Christiane dos Santos Teixieira Delphim, nomeada pt 309 de 04/02/2013 e exonerada pt 352 de 05/02/2016.
Marcelo Felga de Carvalho,  designado Pt 352, de 5/9/16, dispensado Pt 1.107, de 6/7/17.
Glaucia Ribeiro Lima, designada Pt 1.107, de 6/7/17, dispensada Pt 1.204, de 19/7/17.
Norberto Polla de Campos designado pt. 2065 de 22.12.17 e dispensado pt. 573 de 24.04.18.
Afonso Infurna Júnior designado pt 619 de 07.05.18 e dispensado pt 885 de 13.07.18.</text>
  </threadedComment>
  <threadedComment ref="G398" personId="{A4C9E93B-9F8F-49E4-913B-4483D9A23E98}" id="{9A50C3E4-1F2F-4E11-8630-7D31299C1E4D}">
    <text>Albanita Maria Bezerra, nomeada pt 202 de 04/02/13 e exonerada pt 548 de 03/03/2016.
Janaina Bezerra Mesquita, nomeação Pt 548, de 3/3/16, exoneração, a pedido, a partir de 14/8/17, Pt1320, de 14/8/17.</text>
  </threadedComment>
  <threadedComment ref="S398" personId="{A4C9E93B-9F8F-49E4-913B-4483D9A23E98}" id="{2954A4BD-9F9D-4D18-8AE4-6F398AC5FFAA}">
    <text>Maria Helena de Medeiros, designada pela pt 311 de 04/02/13 e dispensada pela pt 546 de 03/03/2016.
Larissa Muratori Aguiar designada Pt 546, de 03/03/16, e dispensada Pt 407, de 13/03/17.
Janaína Bezerra Mesquita designada pt. 1493 de 04.09.17 e dispensada pt. 236 de 26.02.18.</text>
  </threadedComment>
  <threadedComment ref="G399" personId="{F8B4D847-0F59-490F-8F92-F42AD26C2DD0}" id="{1F817639-FF6F-4457-B440-1C82086D8425}">
    <text>Jose Gladstone Machado Juca, nomeado pt 203 de 04/02/2013 e exonerado, a pedido, pt 789 de 06/05/2013. Janaina Bezerra Mesquita, nomeado pt 789 de 06/05/2013 e exonerada pt 402 de 06/04/2015. 
Janaina Bezerra Mesquita, nomeada pt 402 de 06/04/2015 e exonerada pt 547 de 03/03/2016.
Larissa Muratori Aguiar nomeada Pt 547, de 03/03/16, e exonerada a pedido Pt 405, de 13/03/17.
Eujane Dantas Medeiros nomeada pt 406 de 13.03.17 e exonerada a pedido pt 154 de 02.02.18.</text>
  </threadedComment>
  <threadedComment ref="S399" personId="{F8B4D847-0F59-490F-8F92-F42AD26C2DD0}" id="{C6A769A9-A6CF-4A1D-9C3A-DC7D973EEA4A}">
    <text xml:space="preserve">Milca Costa Adegas, designada pt 312 de 04/02/2013 e dispensada pt 1953 de 13/12/2013.
Raimunda de Nazaré de Souza Ferreira, designada pt 1953 de 13/12/2013 e dispensada, a pedido, a partir de 13/02/2015, pt 141 de 20/03/2015. </text>
  </threadedComment>
  <threadedComment ref="G400" personId="{A8EE753D-DA54-402E-B575-A590765E478F}" id="{1ECAA8C2-8DE2-44DA-9624-83961884AFB8}">
    <text>Edilza Maria de Araujo, Nomeada - Pt. 204 de 04.02.2013 e Exonerada - Pt. 285 de 12.08.2016.  Francisco Canindé: nomeado: Port. 285, 12.08.16; exon. Port. 1.492, 04.09.17.</text>
  </threadedComment>
  <threadedComment ref="S400" personId="{F8B4D847-0F59-490F-8F92-F42AD26C2DD0}" id="{BAC2CC7C-E054-4F8D-918A-7272CB1D5F76}">
    <text>Janne Rose Rodrigues Soares, designada pt 313 de 04/02/2013 e dispensada, a contar de 01/04/2013, pt 409 de 04/04/2014.</text>
  </threadedComment>
  <threadedComment ref="G401" personId="{F8B4D847-0F59-490F-8F92-F42AD26C2DD0}" id="{D5F275F9-7898-41D5-8B05-C9AB7CE2A413}">
    <text>Helio dos Santos Costa, nomeado pt 205 de 04/02/2013 e exonerado pt 1248 de 07/08/2013.
Tertuliano da Silva Montão Neto, nomeado pt 1249 de 07/08/2013 e exonerado, a pedido, a partir de 01/08/2015, pt 878 de 31/07/2015.</text>
  </threadedComment>
  <threadedComment ref="S401" personId="{F8B4D847-0F59-490F-8F92-F42AD26C2DD0}" id="{EF90D3BA-6939-4EDB-9ED5-A5976D15075B}">
    <text>João de Deus Filho, designado pt 314 de 04/02/2013 e dispensado, a pedido, pt 1744 de 24/10/2014.
WALDIR ROCHA LIMA designação Pt 484 de 03/11/14, exoneração Pt 2.052, de 09/11/16.
Hélio Luciano de Paula,  designado Pt 2.052, de 9/11/16, dispensado, a pedido, Pt 1.160, de 13/7/17.</text>
  </threadedComment>
  <threadedComment ref="S402" personId="{F8B4D847-0F59-490F-8F92-F42AD26C2DD0}" id="{85BD1A77-4F3A-4FB2-92F7-4C241C18F2A5}">
    <text>Francisco Lourenço Jofre, designado pt 315 de 04/02/2013 e dispensado pt 773 de 06/05/2013.
João Reis Neto, designado pt 773 de 06/05/2013 e dispensado pt 1678 de 21/10/2013.</text>
  </threadedComment>
  <threadedComment ref="S403" personId="{F8B4D847-0F59-490F-8F92-F42AD26C2DD0}" id="{5ED0C27A-D06D-4B61-B0EA-2557DA425860}">
    <text xml:space="preserve">Jose Carlos da Silva, designado pt 386 de 13/02/2013 e dispensado, a pedido, pt 1750, de 04/11/2013. </text>
  </threadedComment>
  <threadedComment ref="S405" personId="{0D454853-F00B-429E-A927-084A7F7B8BC3}" id="{5686899F-9D19-4254-8637-627275464DBF}">
    <text>Bernardina de Freitas designada pt 675 de 18.05.18 e dispensada pt 788 de 18.06.18.</text>
  </threadedComment>
  <threadedComment ref="S406" personId="{F8B4D847-0F59-490F-8F92-F42AD26C2DD0}" id="{D4073371-B45C-4E6F-A697-61CAF23F6805}">
    <text xml:space="preserve">Solange Maria Gemaque de Oliveira, designada pt 379 de 13/02/2013 e dispensada pt 1629 de 11/10/2013.
Maria Goreth de Almeida Alves, designada pt 1629 de 11/10/2013 e dispensada pt 164 de 10/02/2014. 
Maria Goreth de Almeida Alves, designada pt 515 de 30.07.15 e dispensada a pedido pt 1265 de 27.09.18. </text>
  </threadedComment>
  <threadedComment ref="G407" personId="{35FB955B-7549-4A01-9C51-1AA8F6FC6E08}" id="{3866AE52-9958-4F3A-A6AA-55D4156846E1}">
    <text>Valdete da Silva Monteiro. Nomea.Por 211, DOU 04.02.13; Exonerada: Port. 678, DOU 18.05.18, a contar de 30.04.18.</text>
  </threadedComment>
  <threadedComment ref="G409" personId="{F8B4D847-0F59-490F-8F92-F42AD26C2DD0}" id="{1212C390-8E2D-4A5B-AD3F-8BB691B41209}">
    <text>Ines Pereira Mallmann, nomeada pt 212 de 04/02/2013 e exonerada, a pedido, a contar de 01/05/2013, pt 812 de 10/05/2013.
Karem Vasconcelos Gomes, nomeada pt 8 de 06/01/2014 e exonerada pt 1.128 de 24/09/2015.</text>
  </threadedComment>
  <threadedComment ref="G410" personId="{F8B4D847-0F59-490F-8F92-F42AD26C2DD0}" id="{D326A5C8-546B-46A7-B81A-1AAE9598FC44}">
    <text>Julio Cesar Colpo da Silveira, nomeado pt 215 de 04/02/2013 e exonerado, a contar de 19/09/2013, pt 1626 de 11/10/2013.
Paulo Sergio Nobre de Carvalho, nomeado pt 1627 de 11/10/2013 e exonerado, a pedido, a partir de 11/08/2014, pt 1.359 de 22/08/2014.
Marta Maria Bolson, nomeada PT 379 de 05.02.2016 e exonerada PT 1.617 de 28/09/2017.</text>
  </threadedComment>
  <threadedComment ref="S410" personId="{F8B4D847-0F59-490F-8F92-F42AD26C2DD0}" id="{E1EE3DAA-E639-4842-910B-05973CF32DD9}">
    <text>Paulo Sergio Nobre de Carvalho, designado pt 322 de 04/02/2013 e dispensado pt 1628 de 11/10/2013. 
Joel Silva Pavão, designado pt 1628 de 11/10/2013 e dispensado pt 1382 de 25/08/2014.
Izaura de Fatima do Amaral Streit, designada PT 428 de 19.02.16 e dispensada PT 1618 de 28.09.2017</text>
  </threadedComment>
  <threadedComment ref="G411" personId="{0D454853-F00B-429E-A927-084A7F7B8BC3}" id="{90B1B288-855C-4581-B62F-7293327173E5}">
    <text>Frontino Barbosa Mendonça nomeado pt 1021 de 20.06.13 e exonerado pt 659 de 16.05.18.</text>
  </threadedComment>
  <threadedComment ref="G412" personId="{F8B4D847-0F59-490F-8F92-F42AD26C2DD0}" id="{E527B899-CB12-4774-9063-CB36F5C649AF}">
    <text xml:space="preserve">Maria Iara Soares Rodrigues, nomeada pt 376 de 04/02/2013 e exonerada pt 1.708 de 21/10/2010.
</text>
  </threadedComment>
  <threadedComment ref="S413" personId="{F8B4D847-0F59-490F-8F92-F42AD26C2DD0}" id="{5F6E0082-6248-42E3-9CA9-E73597A9CE70}">
    <text xml:space="preserve">Vanderlei Correa Peres, designado pt 323 de 04/02/2013 e dispensado, a partir de 30/09/2015, pt 110 de 27/01/2016.
</text>
  </threadedComment>
  <threadedComment ref="G414" personId="{F8B4D847-0F59-490F-8F92-F42AD26C2DD0}" id="{94AED29D-7D17-4A25-B026-9DEE43BA79AC}">
    <text>Frontino Barbosa Mendonça, nomeado pt 217, de 04/02/2013 e exonerado pt 1.021, de 20/06/2013.</text>
  </threadedComment>
  <threadedComment ref="S414" personId="{F8B4D847-0F59-490F-8F92-F42AD26C2DD0}" id="{AB342B7B-E2A1-415F-A1CB-5FAE96CB5C1A}">
    <text>Carloir Severo Correa, designado pt 324 de 04/02/2013 e dispensado pt 1371 de 30/08/2013.
Ana Julia Duarte Ibargoyen, designada pt 273 de 11/05/2015 e dipsensada a partir de 31/12/2015 pt 685 de 21/03/2016.</text>
  </threadedComment>
  <threadedComment ref="G416" personId="{F8B4D847-0F59-490F-8F92-F42AD26C2DD0}" id="{E93CDC48-E0E8-4867-9E8D-4F76F72D75B8}">
    <text>Ana Maria Gagliardi Gonçalves, nomeada pt 220 de 04/02/2013 e Aposentada pt 256 de 30/04/2014.</text>
  </threadedComment>
  <threadedComment ref="G417" personId="{F8B4D847-0F59-490F-8F92-F42AD26C2DD0}" id="{F13A8F0C-CCC5-4834-AAB8-DF52B74B7A2A}">
    <text xml:space="preserve">Telesmagno Neves Teles, nomeado pt 221 de 04/02/2013 e exonerado, a pedido, pt 195 de 13/02/2015.
</text>
  </threadedComment>
  <threadedComment ref="S417" personId="{F8B4D847-0F59-490F-8F92-F42AD26C2DD0}" id="{E17CFA6F-0161-4EF3-ABE0-0B851F968429}">
    <text>Elizabeth Regina Dias Brasil, designada pt 327 de 04/02/2013 e dispensada pt 285 de 19/05/2015.
Juliana Amorim da Silva, designada pt 285 em 19/05/2015 e Dispensada pt 1242 20/06/2016.
Sandro Agrello Nunes Oliveira designado pt 1935 de 23.11.17 e dispensado pt 460 de 06.04.18.
Melissa Luciele Karlinski designada pt 460 de 06.04.18 e dispensada pt 710 de 25.05.18.</text>
  </threadedComment>
  <threadedComment ref="G418" personId="{F8B4D847-0F59-490F-8F92-F42AD26C2DD0}" id="{15987363-6B82-412E-82CF-952863140B01}">
    <text>Leila Duarte Lacerda, nomeada pt 766 de 30/04/2013 e exoenrada pt 379 de 28/03/2014.
Sara Fabiana Bittencourt de Aguiar, nomeada pt 543 de 12/05/2014 e exonerada pt 92 de 25/01/2016.
Manoel José de Amorim nomeado pt 92 de 25.01.16 e exonerado pt 849 de 04.07.18.</text>
  </threadedComment>
  <threadedComment ref="S418" personId="{F8B4D847-0F59-490F-8F92-F42AD26C2DD0}" id="{4CBDC1E5-B336-4307-9840-CE705813B77A}">
    <text>Heriberto Paulo de Limas, designado pt 767 de 30/04/2013 e dispensado pt 380 de 28/03/2014.
Sylviann Marcelle Gonçalves de Souza, designado pt 544 de 12/05/2014 e dispensado pt 1.710 de 21/10/2014.
Manoel Jose de Amorim, designado pt 168 de 26/03/2015 e dispensado pt 102 de 27/01/2016. 
Dario Ferreira da Silva designado Pt 102, de 27/01/16, e dispensado Pt 404, de 13/03/17.
Heriberto Paulo de Limas designado pt 404 de 13.03.17 e dispensado pt 869 de 11.07.18.</text>
  </threadedComment>
  <threadedComment ref="G419" personId="{F8B4D847-0F59-490F-8F92-F42AD26C2DD0}" id="{F4BB5C87-F49B-40EE-9C27-C391A6794384}">
    <text>Leonida Suavi, nomeada pt 225 de 04/02/2013 e exonerada pt 1.355 de 20/08/2014.
Monica Cristina Antunes Figueiredo Duarte, nomeada Pt 1.355, de 20.08.14, e exonerada Pt809, de 25/05/17.</text>
  </threadedComment>
  <threadedComment ref="S419" personId="{F8B4D847-0F59-490F-8F92-F42AD26C2DD0}" id="{98947313-1D13-4610-A26C-7DC225D86F27}">
    <text xml:space="preserve">Giulio Cesare da iSilva Tartaro, designado pt 328 de 04/02/2013 e dispensado, a pedido, pt 53 de 30/01/2015.
</text>
  </threadedComment>
  <threadedComment ref="G421" personId="{F8B4D847-0F59-490F-8F92-F42AD26C2DD0}" id="{8877F9BD-2608-48F1-B532-77A260DFA932}">
    <text xml:space="preserve">Jose Carlos Angioletti, nomeado pt 226 de 04/02/2013 e exonerado, a partir de 01/07/2015, pt 876 de 31/07/2015.
</text>
  </threadedComment>
  <threadedComment ref="S421" personId="{F8B4D847-0F59-490F-8F92-F42AD26C2DD0}" id="{C9742F5E-82AA-45A9-BE4C-A0850E819D27}">
    <text>Sonia Maria Januario da Rosa, designada pt 329 de 04/02/2013 e dispensada pt 539 de 31/07/2015. 
Plínio Lopes Gomide, designado Pt 539, de 31/7/15, e dispensado Pt 1.094, de 5/7/17.</text>
  </threadedComment>
  <threadedComment ref="G422" personId="{A8EE753D-DA54-402E-B575-A590765E478F}" id="{FBE420E0-8F61-44F3-A9B7-F3FCB4057E8F}">
    <text>Carlos Henrique  Piazza , nomeado pt 227 de 04/02/13 e exonerado pt 359 de 06/09/2016.
Cristiane Yamamoto Dutra, nomeada Pt 1.959, de 25/10/16, exonerada Pt 281, de 22/02/17.
Patrícia Basílio Medeiros, nomeada Pt 281, de 22/2/17, e exonerada Pt 810, de 25/05/17.</text>
  </threadedComment>
  <threadedComment ref="S422" personId="{C335653A-28A0-4230-B004-79E19E236716}" id="{64E7E284-5EB8-48CF-B76E-BD8F2EBB10CB}">
    <text xml:space="preserve">Nizio Jose Correa da Silva designado Pt 330, de 04/02/13, dispensado Pt 1.960, com retificação publicada em 7/11/16. </text>
  </threadedComment>
  <threadedComment ref="G425" personId="{C335653A-28A0-4230-B004-79E19E236716}" id="{0016DBDD-89B2-486D-BF12-60DD932A4154}">
    <text>IDELFONSO BRAZ DO BOMFIM NETO nomeação Pt 230, de 04/02/13, exoneração a pedido Pt 2.048, de 09/11/16.
Jucicleide Messias de Souza, nomeada Pt 14, de 11/1/17, e exonerada Pt 762, de 11/5/17.</text>
  </threadedComment>
  <threadedComment ref="G426" personId="{F8B4D847-0F59-490F-8F92-F42AD26C2DD0}" id="{8F3B8A4C-01FB-4467-BA90-46451C2C989A}">
    <text xml:space="preserve">Luiz Carlos Vieira Gomes, nomeado pt 231 de 04/02/2013 e exonerado, a pedido, a contar de 23/11/2013, pt 1922 de 09/12/2013.
Maria Aparecida Sobral Santos, nomeada pt 59 de 20/01/2014 e exonerada, a pedido, pela pt 1.028 de 12/05/2016.
ABMAEL LIMA SANTOS nomeado Pt 1.534 de 28/07/16 e exonerado Pt 1908, de 14/10/16.
Luiz Carlos Vieira Gomes, nomeado Pt 1908, de 14/10/16, exonerado, a pedido, Pt 1441, de 28/8/17.
</text>
  </threadedComment>
  <threadedComment ref="G427" personId="{F8B4D847-0F59-490F-8F92-F42AD26C2DD0}" id="{311ABD37-D03D-427F-8D7E-A9B99BC258F9}">
    <text>Lucia Regina Duarte de Sá Simon, nomeada pt 232 de 04/02/2013 e exonerada pt 1147 de 11.07.2014.
Massae Tanaka, nomeada pt 1247 de 30/07/2014 e exonerada, a pedido, a partir de 11/05/2015, pt 667 de 05/06/2015.</text>
  </threadedComment>
  <threadedComment ref="S427" personId="{F8B4D847-0F59-490F-8F92-F42AD26C2DD0}" id="{68A43DD1-47FD-42D4-8FF7-AA7C3ECF7BFB}">
    <text>Carina Mayumi Yamashita Oura, designada pt 333 de 04/02/2013 e dispensada pt 1114 de 23/09/2015.
Viviani Cintra de Souza, designada pt 1.194 de 05/10/15 e dispensada a contar de 15/02/2016 pt 533 de 03/03/2016.
ELISA DA SILVA BRAGA BOCCIA nomeada Pt 534 de 3/3/2016 e exonerada Pt 1.909 de14/10/2016.</text>
  </threadedComment>
  <threadedComment ref="G428" personId="{F8B4D847-0F59-490F-8F92-F42AD26C2DD0}" id="{E0454DBA-07D5-4A9C-B9D1-17CDA72D06FF}">
    <text>Tereza Cristina Vieira de Oliveira Franco, nomeada pt 519 de 30/07/2015 e exonerada pt 1193 de 05/10/2015.
Viviani Cintra de Souza, nomeada pt 1.193 de 05/10/15 e exonerada a pedido a partir de 15/02/2016 pt 535 de 03/03/2016.</text>
  </threadedComment>
  <threadedComment ref="G429" personId="{F8B4D847-0F59-490F-8F92-F42AD26C2DD0}" id="{027852C8-68A3-4115-A0F0-A36C06E31D2B}">
    <text xml:space="preserve">Yunes Eiras Baptista, nomeado pt 233 de 04/02/2013 e exonerado pt 1278 de 23/06/2016.
</text>
  </threadedComment>
  <threadedComment ref="S429" personId="{F8B4D847-0F59-490F-8F92-F42AD26C2DD0}" id="{44D7136D-BD12-4EB4-8FBB-22F8FFB225A0}">
    <text>Luiz Antonio Pismel Dantas, designado pt 336 de 04/02/2013 e dispensado, a pedido, pt 1205 de 05/10/2015.
Plinio Cavalcanti de Albuquerque Neto, designado pt 1205 de 05/10/2015 e dispensado, a pedido, pt 1.370 de 07/07/2016. Luis Anderson Machado: designado, Port. 103, DOU de 24.01.17, Dispensado: Port. 1091, DOU de 28.08.18.</text>
  </threadedComment>
  <threadedComment ref="G430" personId="{F8B4D847-0F59-490F-8F92-F42AD26C2DD0}" id="{526F05FD-B322-4CFC-B8D6-8611FCE80988}">
    <text>Massae Tanaka, nomeada pt 236 de 04/02/2013 e exonerada pt 848 de 17/05/2013.</text>
  </threadedComment>
  <threadedComment ref="S430" personId="{F8B4D847-0F59-490F-8F92-F42AD26C2DD0}" id="{1546EA97-67C1-4079-9691-465E6ED11185}">
    <text>Elisa da Silva Braga Boccia, designada pt 380 de 13/02/2013 e dispensada pt 1.108 de 04/07/2013.</text>
  </threadedComment>
  <threadedComment ref="G431" personId="{F8B4D847-0F59-490F-8F92-F42AD26C2DD0}" id="{2B9BB766-F43B-48BC-96D1-08AD8485C7DD}">
    <text xml:space="preserve">Acary de Oliveira, nomeado pt 237 de 04/02/2013 e exonerado pt 133 de 03/02/2014.
Francisco das Chagas Alexandre de Assis, nomeado pt 134 de 03/12/2014 e exonerado, a partir de 01/12/2014, pt 1968 de 05/12/2014.
Rogério Gonçalves Lopes, nomeado Pt 157, de 05/02/15, e exonerado PT 482, de 23/03/17. </text>
  </threadedComment>
  <threadedComment ref="S431" personId="{F8B4D847-0F59-490F-8F92-F42AD26C2DD0}" id="{79D521E5-28E5-41BF-A86F-647336BD8C3E}">
    <text>Patrícia Pereira da Silva de Freitas, designada pt 337 de 04/02/2013 e dispensada, a pedido, pt 581 de 11/12/2014.
Cecilia Antonia Barbosa, designada pt 257 de 30/04/2015 e dispensada, a pedido, pt 1204 de 05/10/2015. 
Janaína Baggio designada Pt 1.502, de 11/12/15, dispensada Pt 2.143, de 24/11/2016.
Viviani Cintra de Souza, designada Pt 2.075, de 11/11/16, e dispensada Pt 524, de 30/03/17. RETIFICAÇÃO:  Dispensada a pedido. Pt 560, de 03/04/17.</text>
  </threadedComment>
  <threadedComment ref="G432" personId="{F8B4D847-0F59-490F-8F92-F42AD26C2DD0}" id="{E0490BBF-0EF2-4233-B882-D9F20DE004F6}">
    <text>Sonia Francisca Pereira Ribeiro Gonçalves, nomeada pt 234 de 04/02/2013 e exonerada pt 488 de 17/04/2015. 
Carina Mayumi Yamashita Oura, nomeada pt 488 de 17/04/2015 e exonerada, a pedido, a partir de 04/05/2015, pt 572 de 15/05/2015.</text>
  </threadedComment>
  <threadedComment ref="S432" personId="{F8B4D847-0F59-490F-8F92-F42AD26C2DD0}" id="{BD2A7729-C8EA-43FB-9AE2-E6153DFCE6CD}">
    <text>Claudia Alves Pereira, designada pt 334 de 04/02/2013 e dispensada, a pedido, a partir de 24/03/2015, pt 201 de 13/04/2015.
Valéria Nascimento Crespo, designada pt 201 de 13/04/2015 e dispensada, a pedido, a partir de 04/05/2015, pt 263 de 08/05/2015.</text>
  </threadedComment>
  <threadedComment ref="S434" personId="{F8B4D847-0F59-490F-8F92-F42AD26C2DD0}" id="{41CC860F-FEA5-436A-8098-140ACBCF42C1}">
    <text>Joselia Viana Coutinho, designada pt 383 de 13/02/2013 e dispensada pt 1.137 de 11/07/2013.</text>
  </threadedComment>
  <threadedComment ref="G435" personId="{8B28C577-FD35-43FD-BD55-44B19B0AE08E}" id="{6ED01197-C28A-4B29-B443-6D6E74EBB9E8}">
    <text>Regina Célia Paixão Sales, nomeada Pt 239, de 4/2/13, exonerada, a partir de 11/5/17, Pt 988, de 21/6/17.</text>
  </threadedComment>
  <threadedComment ref="S435" personId="{F8B4D847-0F59-490F-8F92-F42AD26C2DD0}" id="{D4E3F359-B62A-4EDB-A425-8795C262F9CF}">
    <text>Maria da Paz Soares, designada pt 339 de 04/02/2013 e dispensada, a partir de 01/06/2015, pt 1149 de 31/05/2016.
Ana Gomes da Silva, designada Pt 1.151, de 31/5/16, e dispensada Pt 863, de 5/6/17.</text>
  </threadedComment>
  <threadedComment ref="G436" personId="{FE0F4D43-C58A-4743-B936-20918270AE78}" id="{404C289F-E205-49BF-AEEE-E9BFCED2BA82}">
    <text>Luiz Armando Erthal, nomeado pela pt 106 de 13/03/2006 e exonerado pela pt 578 de 18/04/2012.
Trajano Augustus Tavares Quinhões, nomeado pt 653 de 02/06/2014 e exonerado pt 924 de 14/08/2015.
Pedro Ivo Sebba Ramalho nomeado pt 925 de 14.08.15 e exonerado pt 906 de 20.07.18.</text>
  </threadedComment>
  <threadedComment ref="G437" personId="{F8B4D847-0F59-490F-8F92-F42AD26C2DD0}" id="{F6E86139-56F4-4F3F-B08D-B402D260F25C}">
    <text>Jose Carlos Magalhães da Silva Moutinho, nomeado pt 1057 de 04/07/2012 e exonerado pt 1815 de 13/11/2013.
Joel Majerowicz, nomeado pt 1816 de 13/11/2013 e exonerado pt 863 de 29/07/2015.
Francineia Tavares Bezerra, nomeada pt 934 de 19/08/2015 e exonerada pt 134 de 02/02/2016.
Andre Vaz Lopes nomeado pt 135 de 02.02.16 e exonerado a pedido pt 214 de 20.02.18.Artur Iuri Alves de Sousa - Nomeação: Port.216, DOU de 19.02.18; Exoneração: Port. 938, DOU de 23.07.18.
Roberta Meneses Marquez de Amorim nomeada pt 943 de 23.07.18 e exonerada a pedido pt 1296 de 02.10.18.</text>
  </threadedComment>
  <threadedComment ref="G438" personId="{0D454853-F00B-429E-A927-084A7F7B8BC3}" id="{5C049E7A-CB4D-410B-8BF2-0811AB9F99ED}">
    <text>Eunice de Lima nomeada pt 165 de 05.02.16 e exonerada pt 972 de 01.08.18; Alessandra Pessoa, nomeada: Port. 1.179, DOU de 11.09.18.</text>
  </threadedComment>
  <threadedComment ref="G439" personId="{8B28C577-FD35-43FD-BD55-44B19B0AE08E}" id="{1FBC5BC4-59CB-4BBB-9E57-A4B3C4E3D0C5}">
    <text>Itamar de Falco Junior, nomeado Pt 697, de 3/5/17, exonerado, a pedido Pt 1.151, de 11/7/17. Erica França Costa: Nom. PT nº 1891, DOU de 14.11.17; Patrícia Azevedo Chagas: nomeada, Porta. 1.057, DOU de 21.08.18, exonerada a pedido pt 1295 de 02.10.18.</text>
  </threadedComment>
  <threadedComment ref="G440" personId="{F8B4D847-0F59-490F-8F92-F42AD26C2DD0}" id="{62C352EA-B921-4BAA-875A-0C0ECE455BE3}">
    <text xml:space="preserve">Alda de Azeredo Coutinho, nomeada pt 1941 de 11/12/2013 e exonerada pt 531 de 29/07/2015; Alessandra Pessoa: Nomeada:  Port 968, DOU de 27.08.15; exonerada: Port. 1.179, DOU  de 11.09.18.
</text>
  </threadedComment>
  <threadedComment ref="G441" personId="{F8B4D847-0F59-490F-8F92-F42AD26C2DD0}" id="{4106D937-4FC7-4A21-9891-EFCB173EA011}">
    <text xml:space="preserve">Oswaldo Miguel junior, nomeado pt 654 de 02/06/2014 e exonerado pt 532 de 29/07/2015.
</text>
  </threadedComment>
  <threadedComment ref="G443" personId="{5D1A3FF2-609C-4F6F-802F-68F5BB0AEFDE}" id="{D8524FD8-C505-4565-8393-6884A10954F0}">
    <text>Wesley José Gadelha Beier, nomeado na CGE II pela port. 209 de 19.05.06 e exonerado pela port. 522 de 04.05.09.
Luzia Cristina Contim, nomeada pt 709, de 24/06/2009 e exonerada pt 18, de 10/01/2011.
Luis Roberto da Silva Klassmann, nomeado interino pt 18 de 10.01.11 e exonerado pt 258 de 11.03.2011.
Luiz Roberto da Silva Klassmann, nomeado pela pt 257 de 11/03/2011 e exonerado pela pt 741 de 01/06/2011.
Marco Antonio Machado de Macedo, nomeado pt 1033 de 25/07/2011 e exonerado pt 447 de 13/04/2015.</text>
  </threadedComment>
  <threadedComment ref="S443" personId="{F8B4D847-0F59-490F-8F92-F42AD26C2DD0}" id="{F800D61B-4EB7-4D45-99C2-A5CE0BD7B4F6}">
    <text>Walmir Gomes de Souza, designado pt 144 de 28/03/2001, e dispensado pt 118 de 04/02/2011.
Romison Rodrigues Mota, designado pt 118 de 04/02/2011 e dispensado, a pedido, a patir de 18/05/2015, pt 382 de 22/06/2015.</text>
  </threadedComment>
  <threadedComment ref="G445" personId="{FE0F4D43-C58A-4743-B936-20918270AE78}" id="{3BF1BFD2-0E2D-4108-AB33-F003F2DF1BCA}">
    <text xml:space="preserve">Alda de Azeredo Coutinho, nomeada pela pt 632 de 10/05/2010 e exonerada pela pt 1717 de 18/12/2012.
Priscila dos Santos Fernandes, nomeada pt 451 de 15/07/2015 e exonerada pt 997 de 01/09/2015; Yaskara Leonora, nomeada, Port.997, DOU de 01.09.15; exonerada, Port. 1233, DOU de 21.09.18; Sara Guimarães da Rocha, nomeada, Port. 1.233, DOU de 21.09.2018.
</text>
  </threadedComment>
  <threadedComment ref="G446" personId="{8B28C577-FD35-43FD-BD55-44B19B0AE08E}" id="{BFA85FCD-5A82-498E-8B63-773691A98D0E}">
    <text>Renata Meneses de Melo, nomeada Pt 635, de 11/3/16, exonerada, a pedido, a partir de 8/8/17, Pt 1354, de 16/8/17.</text>
  </threadedComment>
  <threadedComment ref="G447" personId="{F8B4D847-0F59-490F-8F92-F42AD26C2DD0}" id="{CE5B8F48-EE36-4F51-8FD9-E5CF514B807A}">
    <text>Melissa Luciele Karlinski, nomeada pt 1392 de 05/11/2012 e exoenrada pt 34 de 15/01/2014.</text>
  </threadedComment>
  <threadedComment ref="S447" personId="{F8B4D847-0F59-490F-8F92-F42AD26C2DD0}" id="{F1ACCC66-6BF2-430D-8900-1B402C2E4052}">
    <text xml:space="preserve">Rodrigo Jose Viana Ottoni, designado pt 79 30/01/2013 e dispensado pt 268 de 08/05/2015.
Luciana Alves da Silva, designada pt 282 de 19/05/2015 e dispensada, a pedido, pt 1207 de 05/10/2015. </text>
  </threadedComment>
  <threadedComment ref="E448" personId="{F8B4D847-0F59-490F-8F92-F42AD26C2DD0}" id="{3A94E51C-3198-4C19-B4D1-070CC5C6329C}">
    <text xml:space="preserve">Apostilado de CCT IV para CCT V, BS 30 de 02/06/2014 </text>
  </threadedComment>
  <threadedComment ref="G448" personId="{F8B4D847-0F59-490F-8F92-F42AD26C2DD0}" id="{00D0C356-CA6F-4E5E-B108-6341E7720D50}">
    <text>Leonardo Carvalho Mano, nomeado pt 510 de 23/12/2005 e exonerado a pedido, a contar de 10/06/2011, pt 867, de 24/06/2011.
Alteração do nome da áreas - apostilamento BS n° 40 de 13/07/2015</text>
  </threadedComment>
  <threadedComment ref="S448" personId="{F8B4D847-0F59-490F-8F92-F42AD26C2DD0}" id="{A3549AFB-3D81-4B62-83A6-DC7633E87A5B}">
    <text>Oswaldo Marangoni Junior, designado pt 766 de 18/10/2007 e dispensado pt 870 de 24/06/2011.
Raquel Soares Avila, designada pt 870 de 24/06/2011 e dispensada pt pt 430 de 21/02/2013.</text>
  </threadedComment>
  <threadedComment ref="G449" personId="{F8B4D847-0F59-490F-8F92-F42AD26C2DD0}" id="{CE86522A-F826-4A13-A2C9-653379D28D70}">
    <text xml:space="preserve">Alteração do nome da áreas - apostilamento BS n° 40 de 13/07/2015.
Jaciara Roque de Araújo, nomeada pt 883 de 02/06/2014, exonerada, a pedido, pt 545 de 04/08/2015. </text>
  </threadedComment>
  <threadedComment ref="G450" personId="{F8B4D847-0F59-490F-8F92-F42AD26C2DD0}" id="{8E60B205-0705-43D3-83ED-DACC852E3871}">
    <text>Alteração do nome da áreas - apostilamento BS n° 40 de 13/07/2015</text>
  </threadedComment>
  <threadedComment ref="D451" personId="{F8B4D847-0F59-490F-8F92-F42AD26C2DD0}" id="{E6F7C68A-39B5-4ABB-9956-0800790F547B}">
    <text xml:space="preserve">Alteração de estrutura, mudou de Gerência para Coordenação - BS N° 40 DE 13/07/2015.
</text>
  </threadedComment>
  <threadedComment ref="S451" personId="{3BF10F83-6051-4ED5-8E64-15CEB632AF64}" id="{BFC7407E-CFE0-4E9B-ADB4-7848F69E1F0B}">
    <text>Francisco Eugenio Cunha Silva, designado na CCT IV pela port. 115 de 02.02.10 e dispensado pela port. 712 de 31.05.10.
Nubia Cristina Pereira Nishioka, designada na CCT IV pela port. 1049 de 31.08.09 e disp., a pedido, pela port. 1.596 de 14.12.09. 
Vanessa Borges de Oliveira, designada pt 712 de 31/05/2010, e dispensada pt 104 de 04/02/2011.
Daniel Ferreira Alves, designado pela pt 104 de 04/02/2011, e dispensado pela pt 860 de 22/06/2011.
Alteração de estrutura de CCT IV para CCT V - Apostilamento BS N° 57 de 08/11/2011.
Willans Nunes dos Santos, designado pela pt 860 de 22/06/2011 e dispensado pela pt 278 de 02/03/2012.
Willans Nunes dos Santos, designado pt 890 de 15/06/2012 e dispensado, a pedido, pt 1752 de 04/11/2013.
Thiago Silva Carvalho, designado pt 1752 de 04/11/2013 e dispensado pt 455 de 15/07/2015. 
Renata Meneses de Melo, designada Pt 498, de 20/7/15, dispensada, a pedido, a partir de 9/8/17, Pt 1348, de 16/8/17.</text>
  </threadedComment>
  <threadedComment ref="G452" personId="{C335653A-28A0-4230-B004-79E19E236716}" id="{5F312F4C-8D50-4433-BD1A-C877878CED8E}">
    <text xml:space="preserve">PAULO HENRIQUE DE SOUZA CORTONESI nomeação Pt 636, de 16/03/16, exoneração Pt 1.932, de 17/10/16.
Rodrigo Rodrigues Savini, nomeado Pt 2190, de 1/12/16, exonerado, a pedido, Pt 1386, de 22/8/17.
</text>
  </threadedComment>
  <threadedComment ref="G453" personId="{C335653A-28A0-4230-B004-79E19E236716}" id="{B2A484F3-20E2-45A7-B95C-1BE15D2ED2A8}">
    <text xml:space="preserve">Sara Guimarães da Rocha Mendes, nomeada Pt 460, de 15/07/15 e exonetara Pt 1.834, de 30/09/16.
</text>
  </threadedComment>
  <threadedComment ref="G454" personId="{C335653A-28A0-4230-B004-79E19E236716}" id="{F980380B-F442-48A4-9E39-E1E6E823996C}">
    <text>ARTHUR DE SOUZA PRADO JUNQUEIRA REIS nomeado Pt 459, de 15/07/15, exonerado Pt 1.907, de 14/10/16.
Clara Nunes Martins: Exon.PT 1531,12,09,17</text>
  </threadedComment>
  <threadedComment ref="G455" personId="{8B28C577-FD35-43FD-BD55-44B19B0AE08E}" id="{9713E474-3C0A-483C-9CB5-B888D63EBCAB}">
    <text>Rodrigo Cleto Jorge, nomeado Pt 461, de 15/7/15, exonerado, a pedido, Pt 1392, de 23/8/17.Claudia de Paula Monteiro Ferraz - nomeada, Port. 1.418, DOU de 28.28.17, exonerada, Port. 1174, DOU de 10.09.18.</text>
  </threadedComment>
  <threadedComment ref="G456" personId="{F8B4D847-0F59-490F-8F92-F42AD26C2DD0}" id="{540C9F86-AACB-4C47-BCC2-B9E7040E64F3}">
    <text>Ademir Nunes Benevides Filho, nomeado pt 462 de 15/07/2015 e exonerado pt 282 de 05/02/2016.
Luciana Alves da Silva, nomeada Pt 637, de 11.03.15 e exonerada Pt 1836, de 30/09/16.</text>
  </threadedComment>
  <threadedComment ref="G457" personId="{F8B4D847-0F59-490F-8F92-F42AD26C2DD0}" id="{0935DE17-60F3-46B2-BA5F-D00E22A252EB}">
    <text>Walmir Gomes de Sousa, nomeado pt 663 de 23/10/2006, e exonerado a contar de 04/02/2011 pt 120 de 07/02/2011.
Romison Rodrigues Mota, nomeado, interinamente pela pt 121 de 07/02/2011 e exonerado pela pt 650 de 16/05/2011.
Romison Rodrigues Mota, nomeado pt 650 de 16/05/2011 e exonerado, a partir de 18/05/2015, pt 623 de 26/05/2015.
Josefa Jeane Gomes nomeada Pt 814, de 09/07/15, exonerada Pt 1.971, de25/10/16.</text>
  </threadedComment>
  <threadedComment ref="S457" personId="{F8B4D847-0F59-490F-8F92-F42AD26C2DD0}" id="{C19507AF-D4A6-4A0A-BBC1-031663B22040}">
    <text xml:space="preserve">Josefa Jeane Gomes, designada pt 748 de 14/11/2006 e dispensada, a partir de 09/07/2015, pt 577 de 14/08/2015.
</text>
  </threadedComment>
  <threadedComment ref="G458" personId="{F8B4D847-0F59-490F-8F92-F42AD26C2DD0}" id="{2B5273F1-73F6-450A-9F9C-AD26A0AD4D41}">
    <text xml:space="preserve">Philipe da Silva Pires Rezende, nomeado pt 884 de 02/06/2014 e exonerado, a pedido, a partir de 18/01/2016, pt 108 de 27/01/2016.
</text>
  </threadedComment>
  <threadedComment ref="G459" personId="{F8B4D847-0F59-490F-8F92-F42AD26C2DD0}" id="{50A989E7-8E1B-4A1E-9F79-A3F30FED610E}">
    <text xml:space="preserve">Jose Paulo Antunes Lopes, nomeado pt 885 de 02/06/2014 e exonerado, a partir de 23/03/2015,  pt 166 de 25/03/2015.
</text>
  </threadedComment>
  <threadedComment ref="G461" personId="{F8B4D847-0F59-490F-8F92-F42AD26C2DD0}" id="{8A2102FD-ACAE-407F-BA03-10B1354333AD}">
    <text xml:space="preserve">Josefa Jeane Gomes, nomeada pt 886 de 02/06/2014 e exonerada pt  814 de 09/07/2015.
 LUANDA DE SIQUEIRA LEITÃO nomeada Pt 499, de 20/07/15, exonerada Pt1.970, de25/10/16.
</text>
  </threadedComment>
  <threadedComment ref="S462" personId="{F8B4D847-0F59-490F-8F92-F42AD26C2DD0}" id="{3727DB0D-6026-4125-AFCF-CED6AC67A0D2}">
    <text>Paulo Ricardo Araujo de Ornelas Mendes, Designado pt 976 de 12/06/2014 e dispensado pt 453 de 15/07/2015.
Daniel Ferreira Alves, designado pt 463 de 15/07/2015 e dispensado pt 873 de 31/07/2015.
Thiago Silva Carvalho designado pt. 555 de 06.08.15 e dispensado pt. 336 de 12.03.18.</text>
  </threadedComment>
  <threadedComment ref="G463" personId="{0D454853-F00B-429E-A927-084A7F7B8BC3}" id="{2FBB3740-39CD-48DA-8BE7-206ADBC54F09}">
    <text>Thiago Silva Carvalho nomeado pt. 464 de 15.07.15 e exonerado pt 301 de 06.03.18.</text>
  </threadedComment>
  <threadedComment ref="G464" personId="{F8B4D847-0F59-490F-8F92-F42AD26C2DD0}" id="{F26B915B-B1E1-488C-B054-F2081C338BA4}">
    <text xml:space="preserve">Mariangela Nepomuceno Haje, nomeada pt 465 de 15/07/2015 e exoenrada pt 147 de 03/02/2016.
</text>
  </threadedComment>
  <threadedComment ref="G466" personId="{F8B4D847-0F59-490F-8F92-F42AD26C2DD0}" id="{F6D3E09D-3C60-42FD-896B-1EA4978C15C4}">
    <text xml:space="preserve">Guilherme Senna Jeronymo, pt 467 de 15/07/2015 e exonerado pt 42 de 13/01/2016.
</text>
  </threadedComment>
  <threadedComment ref="G467" personId="{F8B4D847-0F59-490F-8F92-F42AD26C2DD0}" id="{D50C861F-4A84-4C09-910E-6BC818C821B4}">
    <text>Willans Nunes dos Santos, nomeado pt 466 de 15/07/2015, e exonerado pt 43 de 13/01/2016.
Guilherme Senna Jerônymo, nomeado Pt 42, de 13/01/16, e exonerado Pt1.835, de 30/09/16.
Ulisses Luz da Silva Neto, nomeado pt. 1837 de 30.09.16, e exonerado pt. 341 de 13.03.18.</text>
  </threadedComment>
  <threadedComment ref="G468" personId="{3BF10F83-6051-4ED5-8E64-15CEB632AF64}" id="{72745F60-A4E1-4EE6-9A31-08FA5FA7D464}">
    <text>Marco Antônio Alves Corrêa, nomeado na CGE III pela port. 541 de 27.09.06 e exon. Pela port. 1.322 de 28.10.09, com efeitos retroativos a 27.10.09.</text>
  </threadedComment>
  <threadedComment ref="S468" personId="{3BF10F83-6051-4ED5-8E64-15CEB632AF64}" id="{F25640C0-3580-4011-89D3-39E4B285AEB0}">
    <text>Frederico Augusto de Abreu Fernandes, designado na CGE III pela port. 1.323 de 28.10.09 e disp. Pela port. 833 de 25.06.2010.
Luzimara Lino da Silva, designada na CGE III pela port. 561 de 02.10.06 e dispensada pela port. 1.323 de 28.10.09.</text>
  </threadedComment>
  <threadedComment ref="G472" personId="{F8B4D847-0F59-490F-8F92-F42AD26C2DD0}" id="{A2ABD285-965A-4319-952B-A4709DD3482C}">
    <text>Luis Jibrin, nomeado pt 891 de 02/06/2014 e exonerado, a pedido, a partir de 28/07/2016, pt 1539 de 29/07/2016.
Sabrina Araujo de Melo nomeada PT 01.540 de 29.07.16 e exonerada PT 01.300 de 04.08.2017</text>
  </threadedComment>
  <threadedComment ref="E473" personId="{F8B4D847-0F59-490F-8F92-F42AD26C2DD0}" id="{A820FDBD-DA7E-43AD-87DB-8736BAC153B7}">
    <text xml:space="preserve">Apostilado BS 30 de 02/06/2014 </text>
  </threadedComment>
  <threadedComment ref="S473" personId="{42DF12FD-3BDD-49E4-BB92-1E443CC54DB2}" id="{FF364925-D645-4CAB-884B-B98435655A81}">
    <text>Silvana Bonora da Silva, designada na CGE IV pela port. 1.045 de 31.08.09 e dispensada pela port. 1.603 de 14.12.09.
Lorena Cristiane Silva Abdo, designada na CGE III pela port. 508 de 23.04.09 e dispensada pela port. 1.050 de 31.08.09.
Mariangela Nepomuceno Ramalho, designada na CGE III pela port. 673 de 06.06.08 e dispensada pela port. 506 de 23.04.09.
Marcos Aurélio Rodovalho de Oliveira dispensado no DOU 06/06/08 pg 35 (pt 673)
Renato Carneiro Lino da Silva, designado pt 91 de 28/01/2010 e dispensado pt 815 de 10/05/2013.
Michelle Cecilia dos Reis, designada Pt 866, de 20/5/13, e dispensada, a pedido, Pt 1.162, de 13/7/17.</text>
  </threadedComment>
  <threadedComment ref="G477" personId="{8B28C577-FD35-43FD-BD55-44B19B0AE08E}" id="{D13CAC2C-26DA-4B04-855C-096976F5F2FF}">
    <text>Michelle Cecilia dos Reis, nomeada Pt 895, de2/6/14, exonerada, a pedido, Pt 1.203, de 19/7/17; Sarah Machado Luz, nomeada, Port.1.216, DOU de 21.07.2017, exonerada, Port. 1630, DOU de 23.11.2018;Adamo Luiz Costa Batista, nomeado, Port. 1.628, DOU de 23.11.2018.</text>
  </threadedComment>
  <threadedComment ref="G478" personId="{F8B4D847-0F59-490F-8F92-F42AD26C2DD0}" id="{D2F8DE65-36AE-4311-A4B1-7FA821B42CCA}">
    <text xml:space="preserve">Rodrigo Rodrigues Savini, nomeado pt 456 de 15/07/2015 e exonerado, a pedido, pt 1469 de 26/07/2016.
</text>
  </threadedComment>
  <threadedComment ref="G479" personId="{F8B4D847-0F59-490F-8F92-F42AD26C2DD0}" id="{F591ACBC-A02B-4819-A684-8D853C673AA6}">
    <text>Lúcia de Fátima Teixeira Masson, nomeada pt 739 de 09/11/2006 e exonerada pt 994 de 01/09/2015. Aline Fernandes das Chagas, nomeada Port. 12, DOU de 08.01.16; Exonerada, Port. 1.673, DOU de 29.11.18.</text>
  </threadedComment>
  <threadedComment ref="S479" personId="{3BF10F83-6051-4ED5-8E64-15CEB632AF64}" id="{D738B306-C9E3-4CB4-870D-C0E354934864}">
    <text>André Vaz Lopes, designado na CGE II pela port. 744 de 09.11.06 e dispensado, a pedido, pela port. 244 de 09.03.2010.
Luis Guilherme de Souza Peçanha, designado pt 357, de 01/04/25010 e dispensado, a pedido, pt 1317, de 17/09/2012.
Maria Cecilia dos Santos Queiroz de Araújo, designada pt 1317 de 17/09/2012 e dispensada pt 961 de 24/08/2015.
Denise Soares Mendes Amorim, designada pt 961 de 24/08/2015 e dispensada pt 6 de 06/01/2016.
Aline Fernandes das Chagas, designada pt 6 de 06/01/2016 e dispensada pt 13 de 08/01/2016. 
Denise Soares Mendes Amorim, designada PT 55 de 14.01.2016 e dispensada PT 1.675 de 04/10/2017
Petter Ricardo de Oliveira designado pt 1675 de 06.10.17 e dispensado pt 370 de 22.03.18; Webert Gonçalves de Santana, designado, Port.370, DOU de 22.03.18, Dispensado, Port. 1.674, DOU de 29.11.18; Yandra Ribeiro Torres, designada, Port. 1.674, DOU de 29.11.18.</text>
  </threadedComment>
  <threadedComment ref="G481" personId="{0D454853-F00B-429E-A927-084A7F7B8BC3}" id="{D793E809-47C5-4286-B978-6B21693B0915}">
    <text>Paula Simões Silva nomeada pt 74 de 22.01.18 e exonerada pt 798 de 20.06.18.</text>
  </threadedComment>
  <threadedComment ref="G482" personId="{0D454853-F00B-429E-A927-084A7F7B8BC3}" id="{67757349-C65C-4CEF-9AA7-8C94FE7B1F3A}">
    <text>Petter Ricardo de Oliveira nomeado pt. 75 de 22.01.18 e exonerado a pedido pt. 256 de 28.02.18.</text>
  </threadedComment>
  <threadedComment ref="G483" personId="{0D454853-F00B-429E-A927-084A7F7B8BC3}" id="{70AD7A30-464F-4328-976F-9E543F11D313}">
    <text>Mariana Drumond Marques nomeada pt 76 de 22.01.18 e exonerada pt 811 de 22.06.18.</text>
  </threadedComment>
  <threadedComment ref="G486" personId="{0D454853-F00B-429E-A927-084A7F7B8BC3}" id="{27803A7B-55A0-4676-88D9-A7DF0F9C4628}">
    <text>Yandra Ribeiro Torres nomeada pt 295 de 05.02.16 e exonerada pt 852 de 04.07.18.</text>
  </threadedComment>
  <threadedComment ref="S486" personId="{F8B4D847-0F59-490F-8F92-F42AD26C2DD0}" id="{7E7B83F0-599E-445D-983D-7A6DDC8D80A6}">
    <text>Ana Maria Botelho Alkmin Cunha, designada pt 513 de 13/11/2014 e dispensada pt 908 de 15/04/2016. 
Petter Ricardo de Oliveira, designado Pt 908, de 15/4/16, dispensado, a pedido, Pt 1413, de 25/8/17.
Virgínia Badya Nabut designada pt 2014 de 07.12.17 e dispensada pt 432 de 02.04.18.
Mariana Drumond Marques designada pt 432 de 02.04.18 e dispensada a pedido pt 843 de 04.07.18.</text>
  </threadedComment>
  <threadedComment ref="E488" personId="{F8B4D847-0F59-490F-8F92-F42AD26C2DD0}" id="{141CF619-2C5E-4A97-A3B2-9F44054D6580}">
    <text xml:space="preserve">Apostilado de CCT V para CGE IV, BS 30 de 02/06/2014 </text>
  </threadedComment>
  <threadedComment ref="G488" personId="{3BF10F83-6051-4ED5-8E64-15CEB632AF64}" id="{4339136D-DE5D-443D-BE5F-63671627FEE2}">
    <text>André Vaz Lopes, nomeado na CCT V pela port. 380 de 28.08.06 e exonerado, a pedido, pela port. 243 de 09.03.2010.
Maria Cecilia dos Santos Queiroz Araujo, nomeada pt 630 de 10/05/2010 e exonerada pt 661 de 17/03/2016.</text>
  </threadedComment>
  <threadedComment ref="S488" personId="{3BF10F83-6051-4ED5-8E64-15CEB632AF64}" id="{ADACEC73-CCF6-4C4F-8E16-4E8082B578A9}">
    <text>André Dantas de Araújo Maia, designado na CCT V pela port. 296 de 10.03.09, e dispensado, a pedido, pela port. 246 de 09.03.2010.
Rosa Maria Lima Costa, designada pela pt 1260 de 17/09/2010 e dispensada pela pt 827 de 04/06/2012.
Valéria Reis Teixeira, designada pt 827 de 04/06/2012 e dispensada, a pedido, pt 1621 de 06/10/2014.
Raquel Vidal Costa, designada pt 1621 de 06/10/2014 e dispensada pt 1070 de 16/09/2015.
Paula de Jesus Nascimento, designada pt 1070 de 16/09/2015 e dispensada a pedido pt 1.468 de 01/12/2015.  
Webert Gonçalves de Santana, designado pt 133 de de 02/02/2016 e dispensado pt 662 de 17/03/2016.
 Paula de Jesus Nascimento designada pt 965 de 29.04.16 e dispensada a pedido pt. 342 de 15.03.18.</text>
  </threadedComment>
  <threadedComment ref="G490" personId="{F8B4D847-0F59-490F-8F92-F42AD26C2DD0}" id="{2CBF9EDB-DFBF-4B01-8E09-30D40DB67DA9}">
    <text>Juliana Borges Pires, nomeada pt 871 de 02/06/2014 e exonerada, a pedido, a partir de 01/10/2014, pt 1620 de 06/10/2014.
Raquel Vidal Costa, nomeada pt 1619 de 06/10/2014 e exonerada pt 1071 de 16/09/2015.</text>
  </threadedComment>
  <threadedComment ref="G491" personId="{F8B4D847-0F59-490F-8F92-F42AD26C2DD0}" id="{7126ABFA-8CBB-4297-90B3-B09E51808EA0}">
    <text>Atila Regina de Oliveira, nomeada pt 872 de 02/06/2014 e exonerada pt 407 de 02/07/2015.
Paula de Jesus Nascimento, nomeada pt 407 de 02/07/2015 e exonerada, a pedido, a partir de 30/06/2016, pt 1362 de 05/07/2016.
Paula Simões Silva, nomeada pt 1364 de 05.07.16 e exonerada pela pt 74 de 22.01.18.</text>
  </threadedComment>
  <threadedComment ref="G498" personId="{3BF10F83-6051-4ED5-8E64-15CEB632AF64}" id="{DCA612F8-749A-4F60-99FA-62A19A093A3A}">
    <text>Dulcelina Mara Pereira Said, nomeada na CGE II pela port. 491 de 02.07.07 e exon. Pela port. 149 de 18.02.10.
Edivar Antonio Marques, nomeado pt 154 de 18/02/2010 e exonerado, a contar de 01/10/2013,  pt 1590 de 01/10/2013.
Igor Ticchetti Kishi, nomeado pela pt 1.265d de 31/07/14 e exonerado pela pt 554 de 03/03/2016.
Rodrigo Franco de Souza, nomeado pt 554 de 03/03/2016 e exonerado, a partir de 28/03/2016, pt 1.013 de 09/05/2016; Rodrigo Franco de Souza - Nomeação: Port. 1014, DOU de 09.05.2016; exoneração: Port. 940, DOU de 23.07.18.</text>
  </threadedComment>
  <threadedComment ref="S498" personId="{3BF10F83-6051-4ED5-8E64-15CEB632AF64}" id="{BE296FE4-4770-40F6-8296-0236A120D5A2}">
    <text>Edivar Antônio Marques, designado na CGE II pela port. 1.563 de 04.12.09 e disp. Pela port. 156 de 18.02.10.
Nelci dos Santos, designado na CGE II pela port. 126 de 26.02.07 e dispensado pela port. 1.528 de 02.12.09.
Eugênio Rodrigo Zimmer Neves, designado pela pt 155 de 18/02/2010 e dispensado pela pt 1.728 de 14/11/2011.
Igor Ticchetti Kishi, designado pt 1728 de 14/11/2011 e dispensado pt 1.266 de 31/07/2014.
Ronaldo Cesar Serafini Abrão, designado pt 1745 de 24/10/2014 e dispensado pt 769 de 29/03/2016.
Verangge Pereira Lopes Custodio designada Pt 769 de 29/03/2016, e dispensada Pt 1.765 de 16/09/2016.
Eduardo Braga Dutra Rocha designado pt 1765 de 16.09.16 e dispensado pt  630 de 09.05.18.
Olímpio Tavares da Silva designado pt 630 de 09.05.18 e dispensado pt 975 de 01.08.18.</text>
  </threadedComment>
  <threadedComment ref="G500" personId="{8B28C577-FD35-43FD-BD55-44B19B0AE08E}" id="{D0158622-8D6C-4C59-B5F1-78246A5D6A8C}">
    <text>Igor Ticchetti Kishi, nomeado Pt 1.933, de 18/10/16, exonerado, a pedido, a partir de 04/01/17, Pt 27, de 11/01/17 (Retificação publicada em 19/01/160; Jaqueline Papazian Gismonti: nomeada, Port. 55, DOU de  19.01.17; exonerada: Port. 1.094, DOU de 28.08.18. Jainne Aragão Carvalho Fernandes: nomeada, Port. 1.094, DOU de 28.08.18</text>
  </threadedComment>
  <threadedComment ref="E503" personId="{F8B4D847-0F59-490F-8F92-F42AD26C2DD0}" id="{598CED11-1A5C-46BB-AC3F-C1CDC1813EDE}">
    <text xml:space="preserve">Apostilado de CCT IV para CCT V, BS 30 de 02/06/2014 </text>
  </threadedComment>
  <threadedComment ref="G503" personId="{F8B4D847-0F59-490F-8F92-F42AD26C2DD0}" id="{FAA03642-0C54-41CB-A76F-69AFF0F93C53}">
    <text>Nelci dos Santos, nomeado pt 428 de 13/04/2010 e exonerado a pedido, a partir de 30/04/2014, pt 537 de 12/05/2014.
MARCO ANTONIO DEL AGUILA DE LIMA nomeado Pt 536, de 12/05/14, exonerado Pt 1.962, de 25/10/16.</text>
  </threadedComment>
  <threadedComment ref="S503" personId="{3BF10F83-6051-4ED5-8E64-15CEB632AF64}" id="{EAE350CF-3A84-467F-97D3-273256421B2B}">
    <text xml:space="preserve">Claudia de Paula Monteiro Ferraz, designada na CCT IV pela port. 427 de 13.04.10, e dispensada pela port. 659 de 14.05.10.
Honorio Marques Neto, designado pt 659 de 14/05/2010 e dispensado pt 382 de 28/03/2014.
Marco Antonio Del Aguila de Lima, designado pt 382 de 28/03/2014 e dispensado, a pedido, pt 538 de 12/05/2014.
Claudia de Paula Monteiro Ferraz, designada pt 588 de 19/05/2014 e dispensada, a pedido, pt 481 de 03/11/2014. </text>
  </threadedComment>
  <threadedComment ref="G504" personId="{8B28C577-FD35-43FD-BD55-44B19B0AE08E}" id="{CDAE5E6E-F482-477A-9928-FDE6FB636F48}">
    <text>Verangge Pereira Lopes Custodio, nomeada Pt 873,  de 2/6/14, exonerada Pt 1.006, de 23/6/17.</text>
  </threadedComment>
  <threadedComment ref="S504" personId="{F8B4D847-0F59-490F-8F92-F42AD26C2DD0}" id="{CAEC861F-62BD-4D14-8593-23D9D703D74D}">
    <text>Juliana Costa Silva Rabelo, designada pt 426 de 07/07/2015 e dispensada pt 1285 de 27/06/2016.
Claudia de Paula Monteiro Ferraz, desigada Pt 1.285, de 27/06/16, dispensada Pt 309, de 24/02/17. Vitor Carneiro Curado, designado - Port. 309, DOU de 24.02.2017; dispensado, Port. 1.663, DOU de 28.11.2018; Paulo Augusto de Sousa, Designado, Port. 1.663, DOU de 28.11.2018.</text>
  </threadedComment>
  <threadedComment ref="G505" personId="{3BF10F83-6051-4ED5-8E64-15CEB632AF64}" id="{B1ACEC0F-8159-4992-ACA6-0B72B43CFF4A}">
    <text>Eugênio Rodrigo Zimmer Neves, nomeado na CGE III pela port. 153 de 18.02.10 e exon. pela port.425 de 13.04.10
Edivar Antônio Marques, nomeado na CGE III pela port. 1.411 de 11.11.09 e exon. Pela port. 151 de 18.02.10.
Nelci dos Santos, nomeado na CGE III pela port. 455 de 21.06.07 e exon. a pedido, Pela port. 1.411 de 11.11.09.
Eugenio Rodrigo Zimmer, nomeado pt 425, de m13/04/2010 e exonerado pt 1905 de 26/12/2011.
Fernando Mendes Garcia Neto, nomeado pela pt 1905 de 26/12/2011 e entrou em exercício em 18/01/2012,, exonerado, a pedido, a contar de 31/03/2013, pt 586 de 01/04/2013.
Ronaldo Cesar Serafini Abrão, nomeado pt 1387 de 02/09/2013 e exonerado pt 818 de 01/04/2016.</text>
  </threadedComment>
  <threadedComment ref="S505" personId="{1B77C2F6-3C52-45F1-9BD0-C370B5D6E1F6}" id="{7FFF517A-B6B0-4ADB-A9E3-069D987D5C3F}">
    <text>Paulo Cesar Guimarães Costa, designado na CGE III pela port. 92 de 13.02.07 e disp. Pela port. 426 de 13.04.10.
Paulo Cesar Guimaraes Costa, designado pt 426 de 13/04/2010 e dispensado pt 768 de 29/03/2016.
Reinaldo Tavares Nelli, designado pt 768 de 29/03/2016 e dispensado pt 1138 de 31/05/2016.
Antonielly Garcia Rodrigues, designado Pt 1.286 de 27/6/16 e dispensado e dispensado Pt 1.850 de 3/10/16.
Rhayane Stephane Silva Andrade Matos,  designada Pt 1.850, de 3/10/16, dispensada Pt 1.112, de 6/7/17.</text>
  </threadedComment>
  <threadedComment ref="G506" personId="{8B28C577-FD35-43FD-BD55-44B19B0AE08E}" id="{C8C88337-379E-4801-90C9-1249BBB6142D}">
    <text>Rhayane Stephane Silva Andrade Matos, nomeada Pt 1.878, de 10/10/16, exonerada Pt 1.089, de 3/7/17.</text>
  </threadedComment>
  <threadedComment ref="G507" personId="{F8B4D847-0F59-490F-8F92-F42AD26C2DD0}" id="{EB909BE4-DE50-4D54-B8F5-E28E148704FD}">
    <text>Thiago Ken-Ithi Ribeiro Yamada, nomeado pt 504 10/11/2014 e exonerado, a pedido, pt 1247 de 13/10/2015.
Olimpio Tavares da Silva, nomeado pt 1252 20/06/2016. Olimpio Tavares da Silva - Nomeação: Port.1252, DOU de 20.06.16; exoneração: Port. 942, DOU de 23.07.18.</text>
  </threadedComment>
  <threadedComment ref="S507" personId="{E3193E39-7E0E-4BAB-A412-735F554BB225}" id="{2106B9EF-F3B5-4D19-8F37-C3950F3DB9F2}">
    <text>Igor T Kishi dispensado DOU de 05/03/08
Thiago Ken-Ithi Ribeiro Yamada, designado pt 421 de 16/04/2008 e dispensado, a pedido, a partir de 10/10/2014, pt 543 de 02/12/2014.
Vitor Carneiro Curado, designado pt 543 de 02/12/2014 e dispensado pt 555 de 03/03/2016.
Igor Ticchetti Kishi, designado Pt 555, de 03/03/16, e dispeensado Pt 516, de 29/03/17.</text>
  </threadedComment>
  <threadedComment ref="G508" personId="{35FB955B-7549-4A01-9C51-1AA8F6FC6E08}" id="{6D9C824A-EBEA-4BDA-A97A-6572C01AAA2C}">
    <text xml:space="preserve">Danitza Passamai Rojas - nomeação: Port. 1403, DOU de 28.08.14; exoneração: Port. 941, DOU de 23.07.18.
</text>
  </threadedComment>
  <threadedComment ref="S508" personId="{F8B4D847-0F59-490F-8F92-F42AD26C2DD0}" id="{A20221B0-111D-4812-B484-82ABC888EB7A}">
    <text>Danitza Passamai Rojas Buvinich, designada pt 1.229 de 28/07/2014 e dispensada pt 1.404 de 28/08/2014.</text>
  </threadedComment>
  <threadedComment ref="G511" personId="{A8EE753D-DA54-402E-B575-A590765E478F}" id="{E49115EA-A8F1-49B3-9BB2-64131E4E609C}">
    <text>Ana Lucia de Campos Martins, nomeada PT 290 de 05.02.16 e exonerada PT 1.431 de 18/07/2016.
Marcus Kleber Eler Viana, nomeado pt. 1930 de 23.11.17 e exonerado a pedido pt.255 de 28.02.18.</text>
  </threadedComment>
  <threadedComment ref="S511" personId="{0D454853-F00B-429E-A927-084A7F7B8BC3}" id="{0F6EEC33-5880-447A-9255-D38B3CFE6E83}">
    <text>Paulo Cesar de Oliveira designado 2051 de 18.12.17 e dispensado pt. 257 de 28.02.18.</text>
  </threadedComment>
  <threadedComment ref="G512" personId="{A8EE753D-DA54-402E-B575-A590765E478F}" id="{96D742D5-F110-4789-8FB9-A56924899403}">
    <text>Ana Lucia de Campos Martins, nomeada PT 290 de 05.02.16 e exonerada PT 1.431 de 18/07/2016.
Paulo Cesar de Oliveira nomeado pt. 2050 de 18.12.17 e exonerado a pedido pt. 258 de 28.02.18.</text>
  </threadedComment>
  <threadedComment ref="G513" personId="{F8B4D847-0F59-490F-8F92-F42AD26C2DD0}" id="{28D9CAC0-82AB-45BC-9DCB-D518B571694F}">
    <text xml:space="preserve">Aline Fernandes das Chagas, nomeada pt 861 de 02/06/2014 e exonerada pt 7 de 06/01/2016.
</text>
  </threadedComment>
  <threadedComment ref="S513" personId="{F8B4D847-0F59-490F-8F92-F42AD26C2DD0}" id="{829C7828-BB25-4A68-BCDD-86B34E171E84}">
    <text xml:space="preserve">Leda Castro Almeida, designada pt 284 de 05/02/2016 e dispensada pt 775 de 31/03/2016.
</text>
  </threadedComment>
  <threadedComment ref="G514" personId="{0D454853-F00B-429E-A927-084A7F7B8BC3}" id="{061DA6F8-8A0E-4BC5-854B-9829497C9E93}">
    <text>Cândida Aparecida Alves Santana nomeada pt 285 de 05.02.16 e exonerada pt 417 de 29.03.18.</text>
  </threadedComment>
  <threadedComment ref="G516" personId="{0D454853-F00B-429E-A927-084A7F7B8BC3}" id="{7D188E64-52CA-454D-81B7-2F69AC0B4B32}">
    <text xml:space="preserve">Silvana Rodrigues Nascimento Queiroz nomeada pt 1577 de08.08.16 e dispensada pt 143 de 02.02.18.
</text>
  </threadedComment>
  <threadedComment ref="G517" personId="{8B28C577-FD35-43FD-BD55-44B19B0AE08E}" id="{939A7926-02A5-4136-A7D5-15194571FFAB}">
    <text>tamar de Falco Junior, nomeado Pt 1.885, de 11/10/16, e exonerado a pedido Pt 93, de 23/01/16.
Larissa Bispo Baldez, nomeada Pt 92, de 23/01/17. Não entrou em exércicio - licença gestante.
Larissa Bispo Baldez nomeada pt 696 de 03.05.17 e exonerada, a pedido,  pt 914 de 18.07.18. Sarah Machado Luz, nomeada, Port. 1.630, DOU de 23.11.2018</text>
  </threadedComment>
  <threadedComment ref="S517" personId="{8B28C577-FD35-43FD-BD55-44B19B0AE08E}" id="{6E9582EB-9967-49EC-B8B1-C3D41F5AB0BC}">
    <text>Itamar de Falco Junior, designado Pt 94, de 23/1/17, dispensado, a pedido, a partir de 20/12/17, Pt 2069, de 22/12/17.</text>
  </threadedComment>
  <threadedComment ref="G518" personId="{F8B4D847-0F59-490F-8F92-F42AD26C2DD0}" id="{0BA1A2AF-5A28-4C78-8B92-493110710D19}">
    <text>Tatiana da Conceição Caetano, nomeada pt 288 de 05/02/2016 e exonerada, a pedido, a partir de 25/04/2016, pt 992 de 04/05/2016.
Adelaide da Silva Brito, nomeada pt 993 de 04/05/2016 e exonerada, a pedido, a partir de 01/08/2016, pt 1572 de 03/08/2016.</text>
  </threadedComment>
</ThreadedComments>
</file>

<file path=xl/threadedComments/threadedComment2.xml><?xml version="1.0" encoding="utf-8"?>
<ThreadedComments xmlns="http://schemas.microsoft.com/office/spreadsheetml/2018/threadedcomments" xmlns:x="http://schemas.openxmlformats.org/spreadsheetml/2006/main">
  <threadedComment ref="H11" personId="{F8B4D847-0F59-490F-8F92-F42AD26C2DD0}" id="{AAE32DA4-1B60-469C-B72F-617C9DA5C22E}">
    <text>Dirce Raposo de Mello, nomeado pelo Decreto s/n de 04/01/2008, término de mandado em 05/01/2011.
Dirceu Brás Aparecido Barbano, designado pelo decreto SN de 28/04/2011 e reconduzido pelo decreto SN de 11/10/2011, pub. no DOU de 13/10/2011 (Período de 13/10/2011 a 12/10/2014).
Jarbas Barbosa da Silva Júnior mandato de 21.07.15 a 20.07.18. William Dib, nomeado, Decreto S/N DOU de 21.09.2018. Exonerado, por término do Mandato. 
Antonio Barra Torres, Diretor Responsável, RDC 334 de 17.01.20. Nomeado, Decreto s/n, DOU de 05.11.20. Término Mandato 21.12.2024.
Leandro Pinheiro Safatle, Nomeado pelo Decreto s/n de 28/08/2025, DOU 29/08/2025.</text>
  </threadedComment>
  <threadedComment ref="O11" personId="{4661C9CD-0CB5-423D-8AC4-040A07416A83}" id="{30587D6E-305F-4C00-8BA9-EA756055A687}">
    <text>Maria Cecilia Martins Brito - Término de Mandato 28/12/2008.
Dirceu Brás Aparecido Barbano, designado pela PT/GM 3177 de 30/12/2008 e dispensado, a contar de 28/04/2011, pela PT/GM/MS 1270 de 02/06/2011.
Maria Cecília Martins Brito, designada PT/GM N° 1.269, de 02/06/2011, dispensada em a partir de 26/03/2012, em decorrencia do termino do mandato.
Jaime Cesar de Moura Oliveira, designado PT/GM/MS 537 DE 30/03/2012, Dispensado PT/GM/MS 534 de 04/04/2014.
Ivo Bucareski, designado, no período de 08 a 11/04/2014, PT/GM 533, de 04/04/2014.
Jaime Cesar de Moura Oliveira, designado PT/GM 912 de 13/04/2014 e dispensado, a pedido, PT/GM 487 de 27/04/2015.
Ivo Bucaresky, designado PT/GM 487 DE 27/04/2015 e dispensado PT/GM 1.496 de 12/08/2016. 
José Carlos Magalhães da Silva Moutinho,designado Pt 1.497 GM/MS, de 12/8/16, dispensado Pt 1.161 GM/MS, de 15/5/17.
Fernando Mendes Garcia Neto nomeado pt GMMS 1162 de 15.05.17 e dispensado pt 3426 GMMS 25.10.18. Renato Alencar Porto, desginado, Port. 3.427, GM/MS, DOU de 25.10.18, dispensado.
Antonio Barra Torres, Designado Port. 3.359 GM/MS, DOU de 19.12.19.
Dispensado vide ocupação do cargo de titular de Diretor-Presidente, Decreto s/nº do DOU de 05.11.20. 
Meiruze Sousa Freitas, designada, Pt. 744, DOU de 21.12.20 (Seção extra).
Dispensada, Port. 772, DOU de 10/07/2023.
Romison Rodrigues Mota. Designado, Port. 772, DOU de 10/07/2023.Dispensado. Port. 1.495, DOU 23/12/2025.</text>
  </threadedComment>
  <threadedComment ref="H12" personId="{FE0F4D43-C58A-4743-B936-20918270AE78}" id="{487CB0EB-A1D8-4F9A-A29B-DE6310D77225}">
    <text>Luiz Armando Erthal, nomeado pela pt 106 de 13/03/2006 e exonerado pela pt 578 de 18/04/2012.
Trajano Augustus Tavares Quinhões, nomeado pt 653 de 02/06/2014 e exonerado pt 924 de 14/08/2015.
Pedro Ivo Sebba Ramalho nomeado pt 925 de 14.08.15 e exonerado pt 906 de 20.07.18. Patrícia Tiana Pacheco Lamarão, nomeada, Port. 830, DOU de 29.06.18; exonerada, Port. 2004, DOU de 23.12.19. Juvenal de Souza Brasil Neto, nomeado, Port. 2009, DOU de 24.12.19. RDC 585/2021 - Exonerado, Port 693, DOU de 20/12/2021. Nomeado, Port. 693, DOU de 20/12/2021.Exonerado, Port. 1649, DOU 02.01.2025.
Diogo Penha Soares. Nomeado, Port. 1.041, DOU 01.09.2025.</text>
  </threadedComment>
  <threadedComment ref="H13" personId="{F8B4D847-0F59-490F-8F92-F42AD26C2DD0}" id="{4557EB9B-3482-4EE3-ADDE-0DD5BF9319F9}">
    <text>Jose Carlos Magalhães da Silva Moutinho, nomeado pt 1057 de 04/07/2012 e exonerado pt 1815 de 13/11/2013.
Joel Majerowicz, nomeado pt 1816 de 13/11/2013 e exonerado pt 863 de 29/07/2015.
Francineia Tavares Bezerra, nomeada pt 934 de 19/08/2015 e exonerada pt 134 de 02/02/2016.
Andre Vaz Lopes nomeado pt 135 de 02.02.16 e exonerado a pedido pt 214 de 20.02.18.Artur Iuri Alves de Sousa - Nomeação: Port.216, DOU de 19.02.18; Exoneração: Port. 938, DOU de 23.07.18.
Roberta Meneses Marquez de Amorim nomeada pt 943 de 23.07.18 e exonerada a pedido pt 1296 de 02.10.18.
Francineia Tavares Bezerra nomeada pt 1301 de 03.10.18 e exonerada pt 415 de 06.03.18. Carlos Henrique Madeira, nomeado, Port. 416, DOU de 06.03.19; exonerado, Port. 2.006, DOU de 24.12.19. Alberto Avelino Frambach Neto, nomeado, Port. 2005, DOU de 24.12.19; exonerado, Port. 140, DOU de 12.02.20. Maria Geralda Sousa Paulista, nomeada, Port. 337, DOU de 03.04.20; exonerada, Port.692, DOU de 24.11.20.Alberto Avelino Framback Neto, nomeado, Port. 694, DOU de 24.11.20.  RDC 585/2021 - Exonerado, Port. 681, DOU de 20/12/2021. Nomeado, Port. 681, DOU de 20/12/2021.Exonerado, Port. 1.650, DOU 02.01.2025.
Anna Paula Oliveira Faria, nomeada, Port. 1.654, DOU 02.01.2025.Exonerada, Port.899, DOU 30/07/2025.
Felipe Duvaresch Kamia. Nomeado, Port. 1.042, DOU 01.09.2025.Exonerado, Port.647, DOU 25/05/2026.
Felipe Duvaresch Kamia. Nomeado, Port. 688, DOU 08/06/2026.</text>
  </threadedComment>
  <threadedComment ref="H14" personId="{0D454853-F00B-429E-A927-084A7F7B8BC3}" id="{C909F2F4-C39B-4D2A-B6B9-1FF046C0C6DB}">
    <text>Chiara Chaves Cruz da Silva nomeada pt 100 de 25.01.16 e exonerada , a pedido, pt 897 de 26.04.19.
Sâmia Rocha de Oliveira Melo, Nomeada, Port. 966, DOU de 09/05/2019. RDC 585/2021 - Exonerada, Port. 685, DOU de 20/12/2021. Nomeada, Port. 685, DOU de 20/12/2021.
Sâmia Rocha de Oliveira Melo, Nomeada, Port. 1.653, DOU 02.01.2025.Exonerada, Port. 1.040, DOU 01.09.2025.
Eduardo Mulinari. Nomeado, Port. 1.043, DOU 01.09.2025</text>
  </threadedComment>
  <threadedComment ref="H15" personId="{8B28C577-FD35-43FD-BD55-44B19B0AE08E}" id="{8EA31EF5-1FD8-4F78-8996-6604AE9010BB}">
    <text xml:space="preserve">Itamar de Falco Junior, nomeado Pt 697, de 3/5/17, exonerado, a pedido Pt 1.151, de 11/7/17. Erica França Costa: Nom. PT nº 1891, DOU de 14.11.17; Patrícia Azevedo Chagas: nomeada, Porta. 1.057, DOU de 21.08.18, exonerada a pedido pt 1295 de 02.10.18. Guilherme Antônio Marques Buss nomeado pt 1392 de 15.10.18, exonerado, a pedido, pt 184 de 18.01.19. Alessandra Pessoa, nomeada, Port. 919, DOU de 02.05.2019; exonerada, Port. 1.819, DOU de 12.11.2019. Maria Cláudia Nascimento dos Santos, nomeada, Port. 1846, DOU de 19.11.19; exonerada, Port. 2.000, DOU de 24.12.19. Anderson Bezerra e Silva, nomeado, Port. 2.001, DOU de 24.12.19. RDC 585/2021 - Exonerado, Port. 683, DOU de 20/12/2021. Anderson Bezerra e Silva. Nomeado, Port. 683, DOU de 20/12/2021. </text>
  </threadedComment>
  <threadedComment ref="H16" personId="{F8B4D847-0F59-490F-8F92-F42AD26C2DD0}" id="{E7780A3F-5E28-46A3-BC27-A6A0115E39A2}">
    <text>Alda de Azeredo Coutinho, nomeada pt 1941 de 11/12/2013 e exonerada pt 531 de 29/07/2015; Alessandra Pessoa: Nomeada:  Port 968, DOU de 27.08.15; exonerada: Port. 1.179, DOU  de 11.09.18. Nélio de Bastos Morais, nomeado, Port. 1.481, DOU de 25.10.18; exonerado, a partir de 24.12.19, Port. 39, DOU de 17.01.2020. Ricahrdson Santos Araujo, nomeado Port. 2002, DOU de 24.12.2019. RDC 585/2021 - Exonerado, Port. 684, DOU de 20/12/2021. Nomeado, Port. 684, DOU de 20/12/2021. Exonerado, Port. 104, DOU de 22/02/2022.
Luanda de Siqueira Leitão, Nomeada, Port. 175, DOU de 17/03/2022; Exonerada, Port. 768, DOU de 07/07/2023.
Verangge Pereira Lopes Custódio. Nomeada, Port. 767, DOU 07.07.2023. Exonerada, Port. 1.203, DOU 25.09.2024.
Claudia de Paula Monteiro Ferraz. Nomeada, Port. 1.210, DOU 27.09.2024.Exonerada, Port. 1.059, DOU 03/09/2025.
Patrícia Azevedo Chagas. Nomeada, Port. 1.068, DOU 04/09/2025.Exonerada, Port.1.195, DOU 01.10.2025.
André Vaz Lopes. Nomeação, Port.1.195, DOU 01.10.2025.Exonerado, Port. 63, DOU 26/01/2026.
Telma Rodrigues Caldeira. Nomeada, Port. 64, DOU 26/01/2026.</text>
  </threadedComment>
  <threadedComment ref="H17" personId="{F8B4D847-0F59-490F-8F92-F42AD26C2DD0}" id="{209BF6E1-7C98-473B-B901-CF05C0D3EDF1}">
    <text>Oswaldo Miguel junior, nomeado pt 654 de 02/06/2014 e exonerado pt 532 de 29/07/2015.
Ademir Nunes Benevides Filho, nomeado, Port. 282, DOU de 05/02/2016; exonerado, Port. 207, DOU de 15.04.21. Ricardo de Assis Teixeira, nomeado, Port. 206, DOU de 15.04.21. Exonerado, Port. 638, DOU de 01/12/2021.
Guilherme Antônio Marques Buss, Nomeado, Port. 213, DOU de 05/04/2022. Exonerado, Port.134, DOU de 22/02/2023.
Richardson Santos Araújo. Nomeado, Port. 134, DOU de 22/02/2023.</text>
  </threadedComment>
  <threadedComment ref="H17" dT="2026-06-16T14:31:23.37" personId="{FB2D123D-C0EF-4359-8717-34969F7CBDC2}" id="{3B21DAF2-3257-4F86-B86D-48C13F575F8E}" parentId="{209BF6E1-7C98-473B-B901-CF05C0D3EDF1}">
    <text xml:space="preserve">Richardson Santos Araújo. Exonerado. Port. 713, DOU 16/06/2026. </text>
  </threadedComment>
  <threadedComment ref="H17" dT="2026-06-16T14:32:03.98" personId="{FB2D123D-C0EF-4359-8717-34969F7CBDC2}" id="{30CEE1EC-DFD6-4080-B2AB-CACBB8D4564E}" parentId="{209BF6E1-7C98-473B-B901-CF05C0D3EDF1}">
    <text>Mary Luce Barbosa da Silva. Nomeada. Port. 714, DOU 16/06/2026.</text>
  </threadedComment>
  <threadedComment ref="H18" personId="{0D454853-F00B-429E-A927-084A7F7B8BC3}" id="{DE04AEAA-EB69-4D31-9C04-ED00B0DAFE64}">
    <text>Chiara Chaves Cruz da Silva nomeada pt 100 de 25.01.16 e exonerada , a pedido, pt 897 de 26.04.19.
Sâmia Rocha de Oliveira Melo, Nomeada, Port. 966, DOU de 09/05/2019. RDC 585/2021 - Exonerada, Port. 685, DOU de 20/12/2021. Nomeada, Port. 685, DOU de 20/12/2021.Exonerada, Port. 1.653, DOU 02.01.2025.
Ademir Nunes Benevides Filho. Nomeado, Port. 786, DOU 27/06/2025.</text>
  </threadedComment>
  <threadedComment ref="H19" personId="{0D454853-F00B-429E-A927-084A7F7B8BC3}" id="{C11162DE-A268-4DE2-8693-4E9A0D33C46B}">
    <text>Iliana Alves Canoff nomeada pt 664 de 02.06.14 e exonerada pt 967 de 01.08.18. Lilian Nazaré Sadalla - nomeada, Port. 1.219, DOU de 20.09.18
RDC 585/2021 - Denominação mudou de "Secretário-Geral" para "Chefe de Secretaria". Exonerada, Port. 1.176, DOU 29/09/2025.
Kenia Hugo Lucas. Nomeada, Port. 1.176, DOU 29/09/2025.</text>
  </threadedComment>
  <threadedComment ref="O19" personId="{F8B4D847-0F59-490F-8F92-F42AD26C2DD0}" id="{9A964095-8504-46DD-8068-FBC96F0E5B02}">
    <text>Fabricio Carneiro de Oliveira, designado pt 1794 de 25/11/2011 e dispensado pt 1319 de 22/08/2013. Maria de Fatima de Jesus Batista Naves, designação Pt 1.319, de22/08/13; dispensa Pt 2.087 de 16/11/16. Clodoaldo Jose de Almeida Souza Junior designado pt 2087 de16.11.16 e dispensado pt 983 de 01.08.18. Lilian Nazaré Sadalla Peres Pimentel, designada, Port. 983, DOU de 01.08.18; Dispensada, Port.16.97, DOU de 07.12.2018. 
Maria de Fátima de Jesus Batista Naves, designada, Port. 1.697, DOU de 07.12.2018. Dispensada, Pt. 819, DOU de 31.12.20.
Verangge Pereira Lopes Custódio, designada, Pt. 819, DOU de 31.12.20.
RDC 585/2021 - Apostilamento 57, de BS de 29/12/2021. Dispensada, Port. 769, DOU de 07/07/2023.
Rhana Rheila de Souza Borges. Designada, Port. 944, DOU de 01/09/2023.Dispensada, Port 1.532, DOU 02.12.2024.
Silvana Rodrigues Nascimento. Designada, Port. 1.532, DOU 02.12.2024.Dispensada, Port. 487, DOU 17/04/2026.
Heluá Gomes Braga Lira. Designada, Port.487, DOU 17.04.2026.</text>
  </threadedComment>
  <threadedComment ref="H20" personId="{0D454853-F00B-429E-A927-084A7F7B8BC3}" id="{D11BA17B-5202-4890-80A5-E982D6112A20}">
    <text>Cargo novo, criado RDC 251.
Pablo Rafael Tavares Pereira. Exonerado, Port. 242, DOU 02/03/2026.
Heluá Gomes Braga Lira. Nomeada, Port. 242, DOU 02/03/2026.</text>
  </threadedComment>
  <threadedComment ref="H21" personId="{0D454853-F00B-429E-A927-084A7F7B8BC3}" id="{0A65157A-771D-4C9B-B0D0-6602673C291B}">
    <text>Pablo Rafael Tavares Pereira nomeado pt 883 de 22.05.13 e exonerado, a pedido, pt  1734 de 12.12.18.
RHANA RHEILA DE SOUZA BORGES. Exonerada, Port.1.531, DOU 02.12.2024.
Silvana Rodrigues Nascimento. Nomeada, Port. 1.531, DOU 02.12.2024.</text>
  </threadedComment>
  <threadedComment ref="H21" dT="2026-02-20T19:30:04.30" personId="{FB2D123D-C0EF-4359-8717-34969F7CBDC2}" id="{F3360681-E7B5-454E-BF03-CDE83199B279}" parentId="{0A65157A-771D-4C9B-B0D0-6602673C291B}">
    <text>Criação RDC Nº 1009, de 05/01/2026, DOU 06/01/2026.</text>
  </threadedComment>
  <threadedComment ref="H21" dT="2026-02-20T19:31:50.05" personId="{FB2D123D-C0EF-4359-8717-34969F7CBDC2}" id="{78961EA7-3506-463A-AAA3-9E733B9F7AF5}" parentId="{0A65157A-771D-4C9B-B0D0-6602673C291B}">
    <text>Silvana Rodrigues Nascimento. Nomeada. Apostilamento nº 01, BS Nº 06 de 02/02/2026.</text>
  </threadedComment>
  <threadedComment ref="H21" dT="2026-04-23T12:57:10.93" personId="{19456390-86F0-41C3-A0FA-462CFD58F39D}" id="{F87C74A5-D0E5-4265-A4B8-5CFD8F0E35E6}" parentId="{0A65157A-771D-4C9B-B0D0-6602673C291B}">
    <text>Exonerada, Port. 504, DOU 22/04/2026.</text>
  </threadedComment>
  <threadedComment ref="H21" dT="2026-05-06T14:10:09.30" personId="{FB2D123D-C0EF-4359-8717-34969F7CBDC2}" id="{79232AF0-0D09-40CC-A601-044BB65F4A4F}" parentId="{0A65157A-771D-4C9B-B0D0-6602673C291B}">
    <text>Ricardo Bouza Sandes Alves. Nomeado. Port. 573, DOU 06/05/2026.</text>
  </threadedComment>
  <threadedComment ref="H22" personId="{F8B4D847-0F59-490F-8F92-F42AD26C2DD0}" id="{CEEEA320-C74B-4BA3-AAC3-82234AFDBF95}">
    <text>Mariana Aquino Magalhães, nomeada pt 546 de 12/05/2014 e exonerada, a pedido, a partir de 30/01/2015, pt 72 de 05/02/2015.
Isabela Vasconcelos Matos, nomeada pt 199 de 13/04/2015 e exonerada, a pedido, a partir de 03/11/2015, pt 1631 de 10/11/2015.Ana Cláudia Fernandes, nomeada, Port.  8, DOU de 05.01.17; exonerada, Port. 337, DOU de 18.02.19. Ednardo Bastos Rodrigues, nomeado, Port. 337, DOU de 18.02.19; exonerado, Port.580, DOU de 01.09.20. 
Verangge Pereira Lopes Custódio, nomeada, Port. 580, DOU de 01.09.20, Exonerada, Pt 773, DOU de 31.12.20.
SILVANA RODRIGUES NASCIMENTO. Exonerada, Port. 1.528, DOU 02.12.2024.
Ednardo Bastos Rodrigues, Nomeado, Pt. 1.529, DOU de 02.12.2024</text>
  </threadedComment>
  <threadedComment ref="H23" personId="{F8B4D847-0F59-490F-8F92-F42AD26C2DD0}" id="{957B8919-10FE-4194-AA7B-846DEC3882A3}">
    <text>Mariana Aquino Magalhães, nomeada pt 546 de 12/05/2014 e exonerada, a pedido, a partir de 30/01/2015, pt 72 de 05/02/2015.
Isabela Vasconcelos Matos, nomeada pt 199 de 13/04/2015 e exonerada, a pedido, a partir de 03/11/2015, pt 1631 de 10/11/2015.Ana Cláudia Fernandes, nomeada, Port.  8, DOU de 05.01.17; exonerada, Port. 337, DOU de 18.02.19. Ednardo Bastos Rodrigues, nomeado, Port. 337, DOU de 18.02.19; exonerado, Port.580, DOU de 01.09.20. 
Verangge Pereira Lopes Custódio, nomeada, Port. 580, DOU de 01.09.20, Exonerada, Pt 773, DOU de 31.12.20.
Ednardo Bastos Rodrigues, Nomeado, Pt. 774, DOU de 31.12.20. Exonerado, Port. 1.529, DOU 02.12.2024.
Ricardo Souza Sandes Alves. Nomeado, Port. 1.530, DOU 02.12.2024.</text>
  </threadedComment>
  <threadedComment ref="H23" dT="2026-05-06T14:06:39.74" personId="{FB2D123D-C0EF-4359-8717-34969F7CBDC2}" id="{304B7EDD-7881-477B-838F-62E46885F724}" parentId="{957B8919-10FE-4194-AA7B-846DEC3882A3}">
    <text>Ricardo Souza Sandes Alves. Exonerado. Port. 573, DOU 06/05/2026.</text>
  </threadedComment>
  <threadedComment ref="H24" dT="2026-02-19T18:33:59.37" personId="{FB2D123D-C0EF-4359-8717-34969F7CBDC2}" id="{720F0046-43BF-4E37-A9B1-3FBB0C47FCF6}">
    <text>Criação RDC Nº 1009, de 05/01/2026, DOU 06/01/2026.</text>
  </threadedComment>
  <threadedComment ref="H24" dT="2026-02-20T19:34:22.60" personId="{FB2D123D-C0EF-4359-8717-34969F7CBDC2}" id="{158ED1FD-EEF6-4FE9-BB88-F376E1495647}" parentId="{720F0046-43BF-4E37-A9B1-3FBB0C47FCF6}">
    <text>Stéphani Cangerana Peres. Nomeada.  Apostilamento nº 02, BS Nº 06, 02/02/2026.</text>
  </threadedComment>
  <threadedComment ref="H25" dT="2025-02-20T19:02:46.45" personId="{2663413D-70EF-429F-8381-0CCE1535BCD1}" id="{36D3C516-11DE-45F7-B1C9-13173DB237A0}">
    <text>Criação RDC Nº 959, de 16/01/2025, DOU 17/01/2025. Ana Cláudia Oliveira. Nomeado, Port. 201, DOU de 03/02/2025.</text>
  </threadedComment>
  <threadedComment ref="H25" dT="2026-02-20T19:35:39.44" personId="{FB2D123D-C0EF-4359-8717-34969F7CBDC2}" id="{DA435647-5C85-446E-8959-94AB227C33B5}" parentId="{36D3C516-11DE-45F7-B1C9-13173DB237A0}">
    <text xml:space="preserve">Criação RDC Nº 1009, de 05/01/2026, DOU 06/01/2026. </text>
  </threadedComment>
  <threadedComment ref="H25" dT="2026-02-20T19:36:44.23" personId="{FB2D123D-C0EF-4359-8717-34969F7CBDC2}" id="{B44FB2F3-2B5A-4755-9451-DB9A1A489F02}" parentId="{36D3C516-11DE-45F7-B1C9-13173DB237A0}">
    <text>Ana Claúdia Oliveira. Nomeada. Apostilamento Nº 03, BS Nº 06, 02/02/2026.</text>
  </threadedComment>
  <threadedComment ref="H26" personId="{3BF10F83-6051-4ED5-8E64-15CEB632AF64}" id="{AFA84A91-FF2C-468F-AE8F-20C3B79724C5}">
    <text>Alúdima de Fátima Oliveira Mendes, nomeada na CGE I pela port. 305 de 11.08.05 e exon. Pela port. 322 de 23.03.2010, com efeitos retroativos a 22.03.2010.
Iliana Alves Canoff, nomeada pela pt 785 de 15/06/2010 e exonerada pela pt 661 de 17/05/2011.
Vera Maria Borralho Bacelar, nomeada pt 660 de 17/05/2011 e exonerada, a pedido, pt 1646 de 13/10/2014.
Luciana Shimizu Takara, nomeada pt 1670 de 14/10/2014 e exonerada pt 535 de 05/05/2015. Leonardo Batista Paiva, nomeado Port. 556, DOU de 05.08.15, exonerado, Port. 1.625, DOU de 23.11.2018.
KARIN SCHUCK HEMESATH MENDES. Exonerada, Port.1.093, DOU 15/09/2025.
Karina Pires Nogueira. Nomeada, Port. 1.094, DOU 15/09/2025.</text>
  </threadedComment>
  <threadedComment ref="O26" personId="{E3193E39-7E0E-4BAB-A412-735F554BB225}" id="{B00D784E-08D4-4D73-8250-E72A0C8BD4B2}">
    <text>Gustavo Henrique Trindade da Silva dispensado DOU 23/06/08 pg 37
Pedro Ivo Sebba Ramalho dispensado no DOU 06/02/2008, pg 17
Jose Carlos Esteves Francisco, designado PT 759 de 23/06/2008 e dispensado PT 1.064, de 11/08/2010. 
Ana Paula Ferreira Teles Barreto, designada pt 832 de 21/06/2011 e dispensada, a pedido, pt 865 de 29/07/2015.
Suzana Yumi Fujimoto, designada Pt 865, de 29/07/15, e dispensada Pt 505, de 27/03/17.
Nelio de Bastos Morais designado pt 505 de 27.03.17 e dispensado pt 1386 de 11.10.18.
Ana Cecília Ferreira de Almeida Martins de Morais designada pt 1386 de 11.10.18 e dispensada pt 123 de 08.01.19. Marcus Aurélio Miranda de Araújo, designado, Port. 123, DOU de 08.01.19; dispensado, Port. 292, DOU de 18.03.20. Rosângela Seco Peres, designada, Port. 459, DOU de 12.06.20. Dispensada, Port. 391, DOU de 09/08/2021.
Erica Ferreira Dobbin, Designada, Port. 273, DOU de 29/04/2022.Dispensada, Port. 1.633, DOU 26.12.2024
Samia Rocha de  Oliveira Melo. Designada, Port. 1.636, DOU 26.12.2024.</text>
  </threadedComment>
  <threadedComment ref="O26" dT="2025-09-17T20:35:18.95" personId="{FB2D123D-C0EF-4359-8717-34969F7CBDC2}" id="{9AEBE8F7-B6E2-48CF-95B8-C39FDB2507C7}" parentId="{B00D784E-08D4-4D73-8250-E72A0C8BD4B2}">
    <text xml:space="preserve">Samia Rocha de Oliveira Melo, Dispensada, Port. 1013, DOU de 17/09/2025. </text>
  </threadedComment>
  <threadedComment ref="O26" dT="2025-09-17T20:35:58.44" personId="{FB2D123D-C0EF-4359-8717-34969F7CBDC2}" id="{D9D55EE5-7976-4D5F-BECF-3F32E36A2C47}" parentId="{B00D784E-08D4-4D73-8250-E72A0C8BD4B2}">
    <text>Patrícia Azevedo Chagas, designada, Port. 1103, DOU 17/09/2025.</text>
  </threadedComment>
  <threadedComment ref="H27" personId="{F8B4D847-0F59-490F-8F92-F42AD26C2DD0}" id="{1AE698D5-485F-486F-BCA1-28E19D9FBE08}">
    <text>Norberto Rech, nomeado pt 1647 de 24/12/2009 e exonerado pt 1645 de 13/10/2014. 
Ana Paula Teles Ferreira Barreto, nomeada pt 1674 de 14/10/2014 e exonerada, a pedido, pt 864 de 29/07/2015.
Doriane Patricia Ferraz de Souza Pompeu nomeada pt 866 de 29.07.15 e exonerada, a pedido, pt 965 de 01.08.18. Ana Cecília Ferreira de Almeida Martins de Morais, nomeada, Port. 1.304, DOU de 03.10.18; exonerada, Port. 78, DOU de 29.01.20. Karin Schuck Hemesath Mendes, nomeada, Port. 134, DOU de 11.02.20; exonerada, Pt. 231, DOU de 02.03.2020.
Rosângela Seco Peres, Nomeada, Port. 259, DOU de 09/03/2020. Exonerada, Port. 390, DOU de 09/08/2021.
Erica Ferreira Dobbin, Nomeada, Port. 436, DOU de 30/08/2021.Exonerada, Port. 1.652, DOU 02.01.2025.
André Vaz Lopes. Nomeado. Port. 1.655, DOU 02.01.2025. Exonerado, Port. 1.196, DOU 01.10.2025.
Patrícia Azevedo Chagas. Nomeada, Port. 1.196, DOU 01.10.2025.</text>
  </threadedComment>
  <threadedComment ref="H28" personId="{0D454853-F00B-429E-A927-084A7F7B8BC3}" id="{D93B483A-83B8-4110-B449-5AFC95B5912F}">
    <text>Misani Akiko Kanamota Ronchini nomeada pt. 685 de 02.05.17 e exonerada a pedido pt. 141 de 02.02.18.
Daniela Marreco Cerqueira nomeada pt 472 de 09.04.18 e exonerada pt 979 de 01.08.18; Jeane Jaqueline Françoise de Almeida Fonseca; nomeada, Port. 1.66, DOU de 23.08.18; exonerada, Port.1.746, DOU de 29.10.2019. Amauri Amaral Marafiga Dutra, nomeado, Port. 1.946, DOU de 06.12.19; exonerado, Port. 2.011, DOU de 24.12.19. Maria Cláudia Nascimento dos Santos, nomeada, Port. 2.000, DOU de 24.12.19; Exonerada, Port. 766, DOU de 07/07/2023.</text>
  </threadedComment>
  <threadedComment ref="H29" personId="{8B28C577-FD35-43FD-BD55-44B19B0AE08E}" id="{1DE2B285-5AEA-478C-A8AD-B7AEB11DE2D3}">
    <text>Misani Akiko Kanamota Ronchini, nomeada Pt 412, de 16/2/16, e exonerada Pt 573, de 3/4/17.
Adelson Teodoro Ramos Filho, nomeado Pt 574, de 03.04.17, e exonerado Pt 686, de 02.05.17.
Rejane Rocha Franca nomeada pt 1090 de 03.07.17 e exonerada pt 1388 de 15.10.18.
Mônica da Luz Carvalho Soares nomeada pt 1391 de 15.10.18 e exonerada, a partir de 01.03.19, pt 443 de 11.03.19. Misani Akiko Kanamota Ronchini, nomeada, Port. 847, DOU de 17.04.19; exonerada, Port. 174, DOU de 17.02.20. Anna Paula Oliveira Faria, nomeada, Port. 174, DOU de 17.02.20.Exonerada, Port. 1.654, DOU 02.01.2025.
Marcelo Freitas Rodrigues. Nomeado, Port. 235, DOU 13/02/2025.</text>
  </threadedComment>
  <threadedComment ref="H30" personId="{F8B4D847-0F59-490F-8F92-F42AD26C2DD0}" id="{1ACF5295-F057-41C2-8154-6B5C8F9202FA}">
    <text>João Tavares Neto, nomeado pt 445 de 22/02/2016 e exonerado, a pedido, pt 1222 de 15/06/2016.
Rodrigo Abrão Veloso Taveira, nomeado pt 1374 de 07.07.16 e exonerado pt 18 a pedido a partir do dia 08.01.18; Rosilane de Aquino Silva: nomeada PT 33, DOU de 15.01.2018 e exonerada - Port. 1052, DOU de 17.08.18.
Andrea Rezende Takara. nomeada, Port. 1398, DOU de 16/10/2018. Exonerada, Port. 937, DOU de 31/08/2023.
Cyro Barbosa Caldeira. Nomeado, Port. 937, DOU de 31/08/2023.Exonerado, Port. 369, DOU 13/03/2025.
Thalita Antony de Souza Lima. Nomeada, Port. 743, DOU 09/06/2025.</text>
  </threadedComment>
  <threadedComment ref="H31" personId="{8B28C577-FD35-43FD-BD55-44B19B0AE08E}" id="{057D3C5B-12FE-4FDC-8630-F2319ECDF50F}">
    <text>Maria Leopoldina Malta de Sá Brandão, nomeada Pt 1984, de 30/12/13, exonerada Pt 1364, de 17/8/17.
Maria Leopoldina Malta de Sá Brandão nomeada pt 1362 de 17.08.17 e exonerada pt 1342 de 08.10.18. Karen de Aquino Noffs, nomeada, Port. 1.399, DOU de 16.10.18; exonerada, Port. 2.003, DOU de 24.12.19. Juliana de Castro Zoratto, nomeada, Port. 2010, DOU de 24.12.19. Exonerar, Port. 798, DOU de 14/09/2022.
Juliana de Castro Zoratto. Nomeada, Port. 1187, DOU de 14/12/2022.</text>
  </threadedComment>
  <threadedComment ref="H32" personId="{CD5FD9EF-826B-402A-A9A3-448529BF4EC6}" id="{A55C03F2-6219-4E5C-9A41-6EDE57D08660}">
    <text>Ademir Nunes Benevides Filho, Nomeação, Port. 309, DOU de 18/06/2021. Exoneração, Port. 68, DOU de 03/02/2022. 
Simone Saad Calil. Nomeada, Port. 121, DOU de 15/02/2023.Exonerada, Port. 126, DOU 24/01/2025.
Sâmia Rocha de Oliveira Melo. Nomeada, Port. 1.044, DOU 01.09.2025.</text>
  </threadedComment>
  <threadedComment ref="H33" dT="2025-09-26T11:14:28.79" personId="{19456390-86F0-41C3-A0FA-462CFD58F39D}" id="{BADD6955-627C-4322-A52C-18E67988FAF5}">
    <text>Guiherme Antonio Marques Buss. Exonerado, Port. 1.151, DOU 26.09.2025.
Patricia Oliveira Pereira Tagliari. Nomeada, Port. Port. 1.151, DOU 26.09.2025.</text>
  </threadedComment>
  <threadedComment ref="H33" dT="2026-07-03T12:16:39.43" personId="{FB2D123D-C0EF-4359-8717-34969F7CBDC2}" id="{597FFFD7-3305-48A2-AF7B-1BA620CC82D8}" parentId="{BADD6955-627C-4322-A52C-18E67988FAF5}">
    <text>Patrícia Oliveira Pereira Taglieri. Exonerada. Port. 758, DOU 01/07/2026.</text>
  </threadedComment>
  <threadedComment ref="H34" dT="2025-03-31T19:20:35.75" personId="{2663413D-70EF-429F-8381-0CCE1535BCD1}" id="{FC48D9C6-ED6B-4CB6-B937-191FC60650CF}">
    <text xml:space="preserve">Criação RDC Nº 962, de 10/02/2025, DOU 11/02/2025. </text>
  </threadedComment>
  <threadedComment ref="H34" dT="2025-09-22T14:11:41.22" personId="{19456390-86F0-41C3-A0FA-462CFD58F39D}" id="{FFA4C667-E160-4048-988D-AFF8749DE52D}" parentId="{FC48D9C6-ED6B-4CB6-B937-191FC60650CF}">
    <text>Rosiene Rosália Andrade. Nomeada, Port. 1.128, DOU 22/09/2025.</text>
  </threadedComment>
  <threadedComment ref="H35" personId="{0D454853-F00B-429E-A927-084A7F7B8BC3}" id="{674B22CC-82BD-4F47-A366-42AEC36E6674}">
    <text>Francineia Tavares Bezerra nomeada pt 134 02.02.16 e exonerada pt 1301 de 03.10.18. Erika Mattos da Veiga, nomeada, Port. 1.302, DOU de 03.10.18; exonerada, Port. 1.675, DOU de 29.11.18. Erika Mattos da Veiga, exonerada, Port. 1.224, DOU de 01.07.2019.
Goreti Maria Chaves Pinheiro Lopes. Exonerada, Port. Port.1.197, DOU 01/10/2025.
Fernando Matheus da Silva. Nomeado, Port.1.197, DOU 01/10/2025. Exonerado, Port.456, DOU 08/04/2026.
Roberta Meneses Marquez de Amorim. Nomeada, Port. 852, DOU 21/07/2026.</text>
  </threadedComment>
  <threadedComment ref="H36" personId="{FE0F4D43-C58A-4743-B936-20918270AE78}" id="{281DA1A2-57B1-4545-A5C5-CE7722D68670}">
    <text>Raimundo Nonato da Silva, nomeado na CCT V pela pt 410 de 13/04/2010 e exonerado pela pt 664 de 17/05/2011. Exonerado, Port. 287, DOU de 04.02.19.</text>
  </threadedComment>
  <threadedComment ref="O36" personId="{35FB955B-7549-4A01-9C51-1AA8F6FC6E08}" id="{BFBE0F97-AA5C-4266-B81E-5B99459325D6}">
    <text>Maria Cláudia Nascimento dos Santos, designada, Port. 1.986, DOU de 23.12.19; dispensada, Port. 537, DOU de 30.07.20. Adelson Teodoro Ramos Filho, designado, Port. 537, DOU de 30.07.20. Dispensado, Port. 743, DOU de 01/09/2022.
Erika Smidt Lara Resende. Designada, Port. 1039, DOU de 19/09/2023.</text>
  </threadedComment>
  <threadedComment ref="H37" personId="{F8B4D847-0F59-490F-8F92-F42AD26C2DD0}" id="{D1C953CD-F36A-4C65-8698-8FA6B41923DE}">
    <text>Maria de Fatima de Jesus Batista Naves, nomeada tp 666, de 17/05/2011 e exonerada a pedido, pt 35 de 17/01/2013.
Nelio de Bastos Morais nomeado pt 662 de 02.06.14 e exonerado, a pedido, pt 1481 de 25.10.18. Larissa Cardoso Amaral, nomeada, Port. 1.482, DOU de 25.10.18; exonerada, Port. 1.695, DOU de 18.10.19. Jeane-Jaqueline-Françoise de Almeida Fonseca, nomeada, Port. 1.736, DOU de 24.10.2019; exonerada, Pt. 249 DOU de 06.03.20. Paulo César de Oliveira, nomeado, Port. 255, DOU de 09.03.20.</text>
  </threadedComment>
  <threadedComment ref="O37" personId="{00F80E7A-D910-482F-82DE-79E8D28D0DFC}" id="{47CC0D1C-7806-4071-8D81-52DF7FC36CF2}">
    <text xml:space="preserve">Carleyde de Maria Martins Reis, designada, Port. 993, DOU de 19.01.11; dispensada, Port. 437, DOU de 01.06.20. Gesiane Rodrigues de Jesus, designada, Port. 437, DOU de 01.06.20
</text>
  </threadedComment>
  <threadedComment ref="H38" dT="2024-06-07T12:15:47.54" personId="{19456390-86F0-41C3-A0FA-462CFD58F39D}" id="{E11B8408-6323-483F-8E3C-2ED7168A4648}">
    <text>Gesiane Rodrigues de Jesus. Nomeada, Port. 651, DOU de 03.06.2024. RDC 867 de 13/05/2024 alteração do cargo.</text>
  </threadedComment>
  <threadedComment ref="H39" personId="{8B28C577-FD35-43FD-BD55-44B19B0AE08E}" id="{F10BA67C-A471-4D5A-8E43-86B75E1648F4}">
    <text>Maria Leopoldina Malta de Sá Brandão, nomeada Pt 1984, de 30/12/13, exonerada Pt 1364, de 17/8/17.
Adelson Teodoro Ramos Filho nomeado pt 1361 de 17.08.17 e exonerado pt 1340 de 08.10.18.
Olávia Cristina Gomes Bonfim nomeada pt 1358 de 09.10.18 e exonerada pt 1351 de 01.08.19.
Sabrina Rodrigues Santos. Nomeada, Port. 1351, DOU de 01/08/2019. Exonerada, Port 800, DOU de 14/09/2022.
Luiz Rodrigo Paes Leme, Nomeado. Port. 1205, DOU de 20/12/2022</text>
  </threadedComment>
  <threadedComment ref="H40" personId="{F8B4D847-0F59-490F-8F92-F42AD26C2DD0}" id="{C29D2F26-4331-4DE5-A326-69BC583AA001}">
    <text>Luiz Roberto da S. Klassmann, nomeado, interino, pt 1060, de 04/07/2012. 
Rodrigo Teixeira, nomeado pt 1336 de 20/09/2012 e exonerado, a partir de 13/02/2015, pt 81 de 11/02/2015.
Marcel Figueira. Nomeado, Port. 111, DOU de 03/03/2015. Exonerado, Port. 836, DOU de 27/09/2022.
Rodrigo Rodrigues Savini. Nomeado, Port. 858, DOU de 06/10/2022.</text>
  </threadedComment>
  <threadedComment ref="O40" personId="{F8B4D847-0F59-490F-8F92-F42AD26C2DD0}" id="{088B1B8C-F62C-437C-8625-37063F01AF41}">
    <text>Luiz Roberto da Silva Klassmann, designado pt 1338, de 20/09/2012 e dispensado pt 1691, de 13/12/2012.
Francielli Cristine Cunha Melo, designada pt 1691 de 13/12/12 e dispensada, a pedido, pt 574 de 09/12/2014.
Marcel Figueira, designado pt 574 de 09/12/2014 e dispensado, a pedido, a partir de 03/03/2015.
Marcelo Camilo Morera, designado Pt  115, de  5/3/15, e dispensado Pt 390, de 10/03/17. Designado Pt 813, DOU de 25/05/2017. Dispensado, Pt 625, DOU de 11/08/2022.
Ottoni Ferreira Filho de Oliveira, designado, Pt 625, DOU de 11/08/2022. Dispensado, Port. 539, DOU de 31/05/2023.
Alfredo Luiz Nespoli Louzada. Designado, Port. 539, DOU de 31/05/2023. Dispensado, Port. 726, DOU 17.06.2024.
JAINNE ARAGÃO CARVALHO FERNANDES. Designada, Port. 726, DOU 17.06.2024. Dispensada, Port. 941, DOU 05/08/2025.
RAFAEL AUGUSTO GUIMARÃES ROCHA. Designado, Port.941, DOU 05/08/2025.</text>
  </threadedComment>
  <threadedComment ref="H41" dT="2022-09-06T12:37:37.30" personId="{E26EC34D-EFAB-41C3-B794-8943BEEEA2C0}" id="{C6FCA0AA-7475-4764-A4C4-870F61FD5C7B}">
    <text>Marcelo Camilo Morera. Exonerado, Port. 662, DOU de 18/08/2022.
Ottoni Ferreira Filho de Oliveira. Nomeado, Port. 663, DOU de 18/08/2022. Exonerado, Port. 540, DOU de 31/05/2023.
Alfredo Luiz Nespoli Louzada. Nomeado, Port. 540, DOU de 31/05/2023.</text>
  </threadedComment>
  <threadedComment ref="H41" dT="2024-03-15T12:08:14.30" personId="{19456390-86F0-41C3-A0FA-462CFD58F39D}" id="{756A6744-A83F-44DD-86DD-0EA0525AFD8A}" parentId="{C6FCA0AA-7475-4764-A4C4-870F61FD5C7B}">
    <text>Exonerado, Port. 297, DOU 15.03.2024</text>
  </threadedComment>
  <threadedComment ref="H41" dT="2024-03-15T12:09:26.95" personId="{19456390-86F0-41C3-A0FA-462CFD58F39D}" id="{705F608B-D7C3-4398-B495-68AF01583E6B}" parentId="{C6FCA0AA-7475-4764-A4C4-870F61FD5C7B}">
    <text>Jainne Aragão Carvalho Fernandes. Nomeada, Port. 297, DOU 15.03.2024. Exonerada, Port. 1.038, DOU 01.09.2025.
Rafael Augusto Guimarães Rocha. Nomeado, Port.1.038, DOU 01.09.2025.</text>
  </threadedComment>
  <threadedComment ref="H42" dT="2022-06-21T21:04:38.44" personId="{61AC6218-6FCE-41DB-AC6F-68E5DD7743AB}" id="{31D5336A-2631-412D-9DF7-8E4C8B32E20E}">
    <text>Patrícia Serpa, Nomeada, Port. 434, DOU de 20/06/2022.</text>
  </threadedComment>
  <threadedComment ref="O42" dT="2022-10-07T13:54:33.52" personId="{E26EC34D-EFAB-41C3-B794-8943BEEEA2C0}" id="{8CBBE902-313C-4BA1-B1B9-38DEEBACA1B6}">
    <text>Simone Honorato Santana. Designada, Port. 879, DOU de 07/10/2022</text>
  </threadedComment>
  <threadedComment ref="H43" dT="2022-11-04T13:34:20.54" personId="{E26EC34D-EFAB-41C3-B794-8943BEEEA2C0}" id="{AEA5303F-F809-4E13-B740-246D8DCE388E}">
    <text>Thiago Ken Ithi Ribeiro Yamada. Nomeado, Port. 1041, DOU de 04/11/2022.</text>
  </threadedComment>
  <threadedComment ref="H43" dT="2024-11-25T11:50:18.44" personId="{19456390-86F0-41C3-A0FA-462CFD58F39D}" id="{3617812D-FAF3-4B20-A4F4-786FCCEE6CBE}" parentId="{AEA5303F-F809-4E13-B740-246D8DCE388E}">
    <text>ALBA MARIA CAMPOS LIMA PISMEL. Nomeada, Port. 502, DOU 05.07.2022. Exonerada, Port. 1491, DOU 25.11.2024.
Thiago Ken Ithi Ribeiro Yamada. Nomeado, Port. 1491, DOU 25.11.2024</text>
  </threadedComment>
  <threadedComment ref="H44" dT="2022-07-20T15:19:41.37" personId="{61AC6218-6FCE-41DB-AC6F-68E5DD7743AB}" id="{5CC2A861-8D4F-44F2-8AE7-BD9F724D34F1}">
    <text>Simone Honorato Santana, Nomeada, Port. 518, DOU de 07/07/2022.</text>
  </threadedComment>
  <threadedComment ref="H45" dT="2022-11-04T13:34:20.54" personId="{E26EC34D-EFAB-41C3-B794-8943BEEEA2C0}" id="{F22FE831-36E1-4497-B5E0-CCAC6716C0FC}">
    <text>Thiago Ken Ithi Ribeiro Yamada. Nomeado, Port. 1041, DOU de 04/11/2022.</text>
  </threadedComment>
  <threadedComment ref="H45" dT="2024-11-25T11:46:42.70" personId="{19456390-86F0-41C3-A0FA-462CFD58F39D}" id="{28687161-6578-4A00-97E4-B980E5A646C2}" parentId="{F22FE831-36E1-4497-B5E0-CCAC6716C0FC}">
    <text>Exonerado. Port. 1.490, DOU 25.11.2024.</text>
  </threadedComment>
  <threadedComment ref="H45" dT="2024-12-05T12:33:07.18" personId="{19456390-86F0-41C3-A0FA-462CFD58F39D}" id="{6613143A-B63B-408B-A1EB-C65AEFEA9156}" parentId="{F22FE831-36E1-4497-B5E0-CCAC6716C0FC}">
    <text>Viviane Sayuri Mogrão Suzuki. Nomeada, Port. 1.538, DOU 05.12.2024.</text>
  </threadedComment>
  <threadedComment ref="H45" dT="2025-11-11T12:44:26.06" personId="{FB2D123D-C0EF-4359-8717-34969F7CBDC2}" id="{7CE1B6D8-F9BD-44DA-897C-F54F44BAA7D6}" parentId="{F22FE831-36E1-4497-B5E0-CCAC6716C0FC}">
    <text>Viviane Sayuri Mograo Suzuki. Exonerada. Port. 1379, DOU 10.11.2025.</text>
  </threadedComment>
  <threadedComment ref="H45" dT="2025-11-11T12:52:59.35" personId="{FB2D123D-C0EF-4359-8717-34969F7CBDC2}" id="{8CC4A5F0-E6C3-495A-B35E-54B7D3462DA5}" parentId="{F22FE831-36E1-4497-B5E0-CCAC6716C0FC}">
    <text>Alba Maria Campos Lima Pismel. Nomeada. Port. 1378, DOU 10.11.2025.</text>
  </threadedComment>
  <threadedComment ref="H46" personId="{F8B4D847-0F59-490F-8F92-F42AD26C2DD0}" id="{506D5568-B6FB-4ECC-95AC-274AE40F1338}">
    <text>Marcos Jose Pereira Damasceno, nomeado pt 663, de 02/06/2014 e exonerado, a pedido, a partir de 03/06/2014 pt 969 de 11/06/2014. Leandrol Pinheiro Safatle, nomeado, Port. 1.193, DOU de 18.07.14; exonerado, Port. 330, DOU de 13.02.19. José Ricardo Santana, nomeado, Port. 330, DOU de 13.02.19; exonerado, Port. 327, DOU de 31.03.20.
Romilson de Almeida Volotão. Nomeado, Port. 515, DOU de 09/07/2020. Exonerado, Port. 857, DOU de 02/08/2023.
Daniela Marreco Cerqueira. Nomeada, Port. 858, DOU de 02/08/2023.Exonerada, Port. 1.039, DOU 01.09.2025.</text>
  </threadedComment>
  <threadedComment ref="H46" dT="2025-09-16T13:33:05.44" personId="{FB2D123D-C0EF-4359-8717-34969F7CBDC2}" id="{8FD6081B-F70C-431B-AC98-5CD4F1229E1A}" parentId="{506D5568-B6FB-4ECC-95AC-274AE40F1338}">
    <text>Mateus Amâncio Vitorino de Paulo. Nomeado. Port. 1.101, DOU de 16/09/2025.</text>
  </threadedComment>
  <threadedComment ref="O46" personId="{35FB955B-7549-4A01-9C51-1AA8F6FC6E08}" id="{BB96E7C9-3D8F-4C73-9F90-BDBCBE9F6497}">
    <text>Maria Ilca da Silva Moitinho: designada, Port. 971, DOU de 11.04.14; dispensada, Port. 1.176, DOU de 21.06.19. Fernando de Moraes Rego: designado, Port. 1.176, DOU de 21.06.19. Dispensado. Port. 648, DOU de 29.05.2024.
RODRIGO FORTES LOPES. Designado, Port.649, DOU de 29.05.2024.Dispensado, Port. 410, DOU 24/03/2025
Kelly Lucy Guimarães Gomes. Designada, Port. 410, DOU 24/03/2025. Dispensada, Port. 1.451, DOU 02/12/2025.
Frederico Fernandes Moesch. Designado, Port. 1.496, DOU 26/12/2025</text>
  </threadedComment>
  <threadedComment ref="H47" personId="{35FB955B-7549-4A01-9C51-1AA8F6FC6E08}" id="{750C3293-FAAA-4CCD-96F5-4993D8A1E70E}">
    <text>Maria Ilca da Silva Moitinho: nomeada, Port. 337, DOU de 10.06.19; exonerada, Port. 1.175, DOU de 21.06.19; Fernando de Moraes Rego: nomeado, Port. 1.175, DOU de 21.06.19. Exonerado, Port. 717, DOU 12.06.2024.
Kelly Lucy Guimarães Gomes. Nomeada, Port. 808 DOU 27.06.2024.
Kelly Lucy Guimarães Gomes. Nomeada, Port. 500, DOU 16/04/2025.Exonerada, Port. 1.450, DOU 02/12/2025.
Frederico Fernandes Moesch. Nomeado, Port.1.472, DOU 15/12/2025.</text>
  </threadedComment>
  <threadedComment ref="H48" personId="{35FB955B-7549-4A01-9C51-1AA8F6FC6E08}" id="{8F20A9BA-01D2-4689-B36B-7FCC60712E81}">
    <text>Maria Ilca da Silva Moitinho: nomeada, Port. 337, DOU de 10.06.19; exonerada, Port. 1.175, DOU de 21.06.19; Fernando de Moraes Rego: nomeado, Port. 1.175, DOU de 21.06.19. Exonerado, Port. 717, DOU 12.06.2024.
Kelly Lucy Guimarães Gomes. Nomeada, Port. 808 DOU 27.06.2024.Exonerada, Port. 500, DOU 16/04/2025.
Diego Botelho Gaino. Nomeado, Port. 501, DOU 16/04/2025.Exonerado, Port. 405, DOU 30/03/2026.
Mariana Dias Lula. Nomeação, Port. 626, DOU 18/05/2026.</text>
  </threadedComment>
  <threadedComment ref="H49" dT="2024-11-07T18:57:03.74" personId="{2663413D-70EF-429F-8381-0CCE1535BCD1}" id="{C63BBA3B-CEA7-4479-9AD1-3C7618B293A1}">
    <text>Cargo criado na RDC Nº 934, DE 30 DE OUTUBRO DE 2024, publicada no DOU em 31/10/2024.</text>
  </threadedComment>
  <threadedComment ref="H49" dT="2024-11-26T12:34:10.89" personId="{19456390-86F0-41C3-A0FA-462CFD58F39D}" id="{A14866E0-393A-43F7-BFEE-1B87C6FF137C}" parentId="{C63BBA3B-CEA7-4479-9AD1-3C7618B293A1}">
    <text>Julia de Souza Ferreira. Nomeada, Port. 1.492, DOU de  26/11/2024. Exonerada, Port. 1.061, DOU 03/09/2025.
Danyela de Souza Silva. Nomeada, Port. 1.448, DOU 02/12/2025.</text>
  </threadedComment>
  <threadedComment ref="O49" dT="2025-04-16T10:45:17.22" personId="{19456390-86F0-41C3-A0FA-462CFD58F39D}" id="{2A32F6E2-A74E-47BB-A90E-99C789B36A53}">
    <text>Fernando de Moraes Rego. Designado, Port. 502, DOU 16/04/2025. Dispensado, Port. 1.060, DOU 03/09/2025.
DANYELA DE SOUZA SILVA. Designada, Port. 1.060, DOU 03/09/2025.</text>
  </threadedComment>
  <threadedComment ref="F50" personId="{F8B4D847-0F59-490F-8F92-F42AD26C2DD0}" id="{31612805-FF70-4FB9-8CCD-77C22216193A}">
    <text>Apostilado de CA II para CA I, BS 30 de 02/06/2014.</text>
  </threadedComment>
  <threadedComment ref="H50" personId="{35FB955B-7549-4A01-9C51-1AA8F6FC6E08}" id="{75C4DB6E-7BCE-41A1-B45F-9E9B64815055}">
    <text>Marcia Beatriz Dieckmann Turcato, nomeada pt 699 de 23/05/2011 e exonerada, a pedido, pt 1655 de 13/10/2014.
Carlos Estênio Freire Brasilino -nomeação: Port. 899, DOU de 31.05.16; exnoração: Port. 939, DOU de 23.07.18.
Isabel Cristina Raupp Pimentel, nomeada, Port. 1.629, DOU de 23.11.2018. Exonerada, Port. 1036, DOU de 19/09/2023.
Átila Regina de Oliveira, nomeada, Port. 1.442, DOU de 28.12.2023. Exonerada, Port. 121, DOU de 01.02.2024.
Jéssica Prado da Silva, nomeada, Port. 121, DOU de 01.02.2024. Exonerada, Port. 1.157, DOU 12.09.2024.
Fábia Galvão Costa Machado. Nomeada, Port.1.344, DOU 03/11/2025.</text>
  </threadedComment>
  <threadedComment ref="O50" personId="{F8B4D847-0F59-490F-8F92-F42AD26C2DD0}" id="{ADB69757-090A-427A-AA4A-08F2F450E9C7}">
    <text>Vanessa Melo do Amaral, designada pt 1260 de 26/08/2011 e dispensada pt 1944 de 11/12/2013.
Carlos Augusto de Souza Moura designado pt 1944 de 11.12.13 e dispensado pt 842 de 17.04.19. Lilian Regina Barbosa de Macedo, designada, Port. 842, DOU de 17.04.19; dispensada, Port. 653, DOU de 23.10.20. Átila Regina de Oliveira, designada, Port. 653, DOU de 23.10.20. Dispensada, Port. 54, DOU de 17.01.2024
Carlos Augusto de Souza Moura, designado, Port. 54, DOU  de 17.01.2024. Dispensado. Port. 152, DOU de 09.02.2024.
Átila Regina de Oliveira, Designada. Port. 152, DOU de 09.02.2024.</text>
  </threadedComment>
  <threadedComment ref="H51" personId="{1B77C2F6-3C52-45F1-9BD0-C370B5D6E1F6}" id="{B4C7EAD8-C47C-46D6-8C3D-CF46C641E2EA}">
    <text>Roberta Alpino Bigonha, nomeada na CCT III pela port. 473 de 25.06.07 e exon. Pela port. 407 de 13.04.10
Roberta Alpino, nomeada pt 407 de 13/04/2010 e exonerada pt 1.012, de 20/07/2011.
O cargo CCT III foi apostilado da UNCOM para a ASCEC, em 01/10/2013, pt 1597, bs 47 de 01/10/2013. 
Carlos Augusto de Souza Moura, nomeado pt 671 de 02/06/2014 e exonerado pt 1141 de 31/05/2016;.Lilian Regina Barbosa de Macedo, nomeada, Port. 1.440, DOU de 31.05.16; exonerada, Port. 585, DOU de 09.09.20. Carlos Augusto de Souza Moura, nomeado, Port. 588, DOU de 16.09.20; exonerado, Port. 33, DOU de 21.01.21. Gustavo Miranda Maia, nomeado, Port. 33, DOU de 21.01.21. Exonerado, Port. 554, DOU de 25/10/2021.
Carlos Augusto de Souza Moura, Nomeado, Port. 584, DOU de 08/11/2021.
RDC 585/2021 alteração de denominação de CECOM p/ CEJOR.</text>
  </threadedComment>
  <threadedComment ref="O51" personId="{F8B4D847-0F59-490F-8F92-F42AD26C2DD0}" id="{5B058364-1907-40C8-BF41-CBE092065A57}">
    <text>Roberta Albino Bigonha, designada pt 1945 de 11/12/2013 e dispensada pt 1204, pt 1204, de 21/07/2014.
Lilian Regina Barbosa de Macedo, designada pt 1204 de 21/07/2014 e dispensada pt 1142 de 31/05/2016. Carlos Augusto de Souza Moura; designado, Port. 1.142, DOU de 31.05.16; dispensado: Port. 1.018, DOU de 09.08.18. Daniele  Carcute Soares Caetano: designada, Port. 1.018, DOU de 09.08.18; dispensada, Port. 1.206, DOU de 17.09.18. Danila da Silva Molina, designado, Port. 1.206, DOU de 17.09.2018.
Danilo da Silva Molina designado p 1206 de 17.09.18 e dispensado, a pedido, pt 83 de 07.01.19. Carlos Augusto de Souza Moura, designado, Port. 361, DOU de 22.04.20; dispensado, Port. 618, DOU de 02.10.2020.</text>
  </threadedComment>
  <threadedComment ref="H52" personId="{F8B4D847-0F59-490F-8F92-F42AD26C2DD0}" id="{32498554-D263-4351-9487-CFAA5F3F21DB}">
    <text>Lilian Regina Barbosa de Macedo, nomeada pt 1183 de 16/07/2014 e exonerada pt 1140 de 31/05/2016.
Danilo da Silva Molina nomeado pt 1199 de 14.09.18 e exonerado, a pedido, a partir de 01.01.19, pt 88 de 07.01.19. Marina Linhares Macêdo, nomeada, Port. 136, DOU de 11.01.20; exonerada, Port. 648, DOU de 22.10.20. Carlos Dias Lopes, nomeado, Port. 649, DOU de 22.10.20.
RDC 585/2021 alteração de denominação de CECOM p/ CEJOR.
Exonerado, Port. 352, DOU de 25/05/2022.
Carlos Dias Lopes. Nomeado, Port. 562, DOU de 01/06/2023.Exonerado, Port. 1.403, DOU 04.11.2024.
Luana Guimarães Cury. Nomeada, Port. 1.403, DOU 04.11.2024.</text>
  </threadedComment>
  <threadedComment ref="H53" personId="{35FB955B-7549-4A01-9C51-1AA8F6FC6E08}" id="{33687A73-05F0-4957-ABCB-1A64C11B5F48}">
    <text>Pablo Fabiano de Barcelos, nomeada, Port. 
1.015, DOU de 17.06.14; exonerado, Port. 1548, DOU de 20.09.19. Átila Regina de Oliveira, nomeada, Port. 1.547, DOU de 20.09.19.
RDC 585/2021 alteração de denominação de COPEP p/ CONTE. Exonerada Port. 1.440, DOU de 28.12.2023
Daniele Carcute Soares Caetano. Nomeada Port. 1.440, DOU de 28.12.2023. Exonerada, Port. 123, DOU de 05.02.2024.
Átila Regina de Oliveira. Nomeada, Port. 123, DOU de 05.02.2024</text>
  </threadedComment>
  <threadedComment ref="O53" personId="{0D454853-F00B-429E-A927-084A7F7B8BC3}" id="{DD0648FF-2156-4383-A2A5-3DCC34930CF8}">
    <text>Roberta Alpino Bigonha designada pt 1772 de 27.10.14 e dispensada a pedido pt 1309 de 04.10.18. Átila Regina de Oliveira, designada, Port. 1.309, DOU de 04.10.18; dispensada, Port. 281, DOU de 16.03.20. Marina Linhares Macedo, designada, Por 358, DOU de 16.04.2020. Dispensada, Port. 91, DOU de 11/02/2021.
Daniele Carcute Soares Caetano, designada, Port. 91, DOU de 11/02/2021. Dispensada, Port. 63, DOU de 22.01.2024.
PABLO FABIANO DE BARCELLOS. Designado, Port. 63, DOU de 22.01.2024. Dispensado, Port. 153, DOU de 09.02.2024.
Daniele Carcute Soares Caetano. Designada, Port. 153, DOU de 09.02.2024</text>
  </threadedComment>
  <threadedComment ref="H54" personId="{0D454853-F00B-429E-A927-084A7F7B8BC3}" id="{31F01140-1F19-4EFD-80E5-2BFCA6DEB70E}">
    <text>Roberta Alpino Bigonha nomeada pt 1771 de 27.10.14 e exonerada pt 790 de 18.06.18. Átila Regina de Oliveira, nomeada, Port. 790, DOU de 18.06.18; exonerada, Port. 1.547, DOU de 20.09.19. Marina Linhares Macedo, nomeada, Port. 648, DOU de 22.10.20
RDC 585/2021 alteração de denominação de COPEP p/ CONTE. Exonerada, Port. 571, DOU de 28/07/2022.
Daniele Carcute Soares Caetano, Nomeada, Port. 571, DOU de 28/07/2022. Exonerada Port. 1.441, DOU de 28.12.2023
PABLO FABIANO DE BARCELLOS, nomeado Port. 1.441, DOU de 28.12.2023. Exonerado Port.124, DOU de 05.02.2024.
Daniele Carcute Soares Caetano. Nomeada. Port. 124, DOU de 05.02.2024.</text>
  </threadedComment>
  <threadedComment ref="H55" personId="{FE0F4D43-C58A-4743-B936-20918270AE78}" id="{C7BB81D2-D07F-4B37-BE04-0B793B8E71B0}">
    <text>José Carlos Esteves Francisco, nomeado pela pt 864 de 22/06/2011 e exonerada, a contar de 24/08/2011, pela pt 1262 de 26/08/2011.
Maria de Fatima Batista Lima de Carvalho, nomeada pt 1395, de 19/09/2011 e exonerada pt 232, de 26/02/2014.</text>
  </threadedComment>
  <threadedComment ref="O55" personId="{FE0F4D43-C58A-4743-B936-20918270AE78}" id="{9A13B88F-4BF3-4F67-BBC6-403DBD1F3C93}">
    <text>Maria de Fátima Batista Lima de Carvalho, designada pela pt 670 de 18/05/2011 e dispensada, a contar de 19/09/2011, pela pt 1452 de 30/09/2011.</text>
  </threadedComment>
  <threadedComment ref="H57" personId="{E3193E39-7E0E-4BAB-A412-735F554BB225}" id="{3B6FB176-3C3C-4F61-9DA4-FD6D14FD68B4}">
    <text>Haley Maria de Sousa Almeida, nomeada no CA I pela port. 680 de 09.06.08 e exon. Pela port. 450 de 13.04.10
Lidia Tobias Silveira exonerada no DOU de 02/05/2008, pg 35.
Haley Maria de Sousa Almeida, nomeada pela pt 680 de 09/06/2008 e exonerada pela pt 328 de 05/03/2012.
Yaskara Leonora de Mattos, nomeada pt 329, de 05/03/12 e nomeada pt 719, de 14/05/12 - Mudança de estrutura 
Yaskara Leonora de Mattos Lima, nomeada pt 719 de 14/05/2012 e exonerada pt 992 de 01/09/2015.
Rodrigo Lino de Brito nomeado pt 993 de 01.09.15 e exonerado pt 1303 de 03.10.18. Leonardo Batista Paiva, nomeado, Port. 1.625, DOU de 23.11.2018 e exoneado pt 929 de 02.05.19.
Gustavo Henrique Trindade da Silva. Exonerado, Port. 1.228, DOU 07/10/2025.
Carlos Eduardo da Silva Sousa. Nomeado, Port. 1.228, DOU 07/10/2025.</text>
  </threadedComment>
  <threadedComment ref="O57" personId="{3BF10F83-6051-4ED5-8E64-15CEB632AF64}" id="{6173BCE6-9783-43D3-8CDD-16142156E695}">
    <text>Yaskara Leonora de Mattos Lima, designada no CA I pela port. 206 de 02.03.10 e disp. pela port. 399 de 13.04.10. 
Doriane Patrícia Ferraz de Souza, designada no CA I pela port. 873 de 29.12.06 e disp. A pedido a contar de 25.01.2010, pela port. 134 de 11.02.2010.
Yaskara Leonora de Mattos Lima, designada pela pt 399 de 13/04/2010 e dispensada pela pt 334 de 05/03/2012.
Nereide Amadeo Herrera, designada pt 334, de 05/03/2012 e dispensada pt 731, de 14/05/2012 - Mudança de estrutura.
Nereide Amadeo Herrera, designada pt 731 de 14/05/2012 e dispensada pt 256 de 30/04/2015.
Ana Paula Coelho Penna Teixeira, designada pt 256 de 30/04/2015 e dispensada, pt 715 de 11/06/2015.
Fabiano Ferreira de Araújo, designado pt 715 de 11/06/2015 e dispensado pt 78 de 22/01/2016.
Artur Iuri Alves de Sousa designado pt78 de 22.01.16 e dispensado a pedido pt. 299 de 05.03.18
Fábio Gama Alcuri designado pt 556 de 23.04.18 e dispensado a pedido pt 1462 de 24.10.18
Maria Leopoldina Malta de Sá Brandão designada pt 1462 de 24.10.18 e dispensada pt 464 de 13.03.19
Adelson Teodoro Ramos Filho designado pt 464 de 13.03.19 e dispensado pt 821 11.04.19. Gustavo henrique Trindade da Silva, designado, Port 821, DOU de 11.04.19; dispensado, Port. 1995, DOU de 23.12.19. Patrícia Fernanda Toledo Barbosa, designada, Port. 1.995, DOU de 23.12.19; Dispensada, Port. 172, DOU de 18.02.20. Paulo Henrique de Souza Cortanesi, designado, Port. 312, DOU de 25.03.20; Dispensado, Port. 501, DOU de 06.07.20. Wanessa Tenório Gonçalves Holanda de Oliveira, designada, Port. 730, DOU de 14.12.2020.Dispensada, Port. 106, DOU 05/02/2026.
Marina Torres Uber Bucek. Designada, Port. 106, DOU 05/02/2026.</text>
  </threadedComment>
  <threadedComment ref="H58" personId="{3BF10F83-6051-4ED5-8E64-15CEB632AF64}" id="{A7225571-441B-432E-93CE-12E91DC9C387}">
    <text>Adriana Pinto Rodrigues, nomeada na CCT V pela port. 381 de 06.04.10 e exon. Pela port. 396 de 13.04.10.
Doriane Patrícia Ferraz de Souza, nomeada na CCT V pela por. 508 de 09.07.07 e exon. Pela port. 133 de 11.02.2010, com efeitos retroativos a 25.01.2010.
Nereide Amadeo Herrera, nomeada pt 397, de 13/04/2010 e exonerada pt 720 de 14/05/2012 - Mudança de Estrutura.
Nereide Amadeo Herrera, nomeada pt 674 de 02/06/2014 e exonerada pt 254 de 30/04/2015.
Mary Anne Fontenele Martins, nomeada pt 253 de 30.04.15 e exonerada, a pedido, pt 966 de 01.08.18.
Doriane Patricia Ferraz de Souza Pompeu nomeada pt 965 de 01.08.18 e exonerada  a pedido pt 1310 de 04.10.18.
Fabiano Ferreira de Araújo, Exonerado, Port. 670, DOU de 18/08/2022.
Marina Torres Uber Bucek, Nomeada, Port. 669, DOU de 18/08/2022.</text>
  </threadedComment>
  <threadedComment ref="H59" personId="{1B77C2F6-3C52-45F1-9BD0-C370B5D6E1F6}" id="{10F100EF-9E9F-49ED-9DD0-8D882192746D}">
    <text xml:space="preserve">Yaskara Leonora de Mattos Lima, nomeada na CCT IV pela port. 503 de 21.09.06 e exon. Pela port. 393 de 13.04.10.
Yaskara Leonora de Mattos Lima, nomeada pela pt 393 de 13/04/2010, e exonerada pela pt 1270 de 30/08/2011.
O Cargo CCT IV passou a ser CCT V, a partir de 29/08/2011.
Yaskara Leonora de Mattos Lima, nomeada pela pt 1270 de 30/08/2011 e exonerada pela pt 329 de 05/03/2012.
Ana Paula Coelho Penna Teixeira, nomeada pt 330, de 05/03/2012 e exonerada pt 725, de 14/05/2012 - Mudança de Estrutura.
Ana Paula Coelho Penna Teixeira, nomeada pt 675 de 02/06/2014 e exonerada pt 1178 de 01/10/2015.
Artur Iuri Alves de Sousa nomeado pt. 1178 de 01.10.15 e exonerado a pedido pt 234 de 26.02.18.
Fabio Gama Alcuri nomeado pt 391 de 28.03.18 e exonerado pt 1339 de 08.10.18.
Adelson Teodoro Ramos Filho nomeado pt 1343 de 08.10.18 e exonerado pt 1054 de 23.05.19. Paulo Henrique de Souza Cortonesi, nomeado, Port. 1.054, DOU de 23.05.19. Exonerado, Port. 499, DOU de 06.07.20.
Wanessa Tenório Gonçaves Holanda de Oliveira, Nomeada, Port. 660, DOU de 29.10.20.
</text>
  </threadedComment>
  <threadedComment ref="O59" personId="{3BF10F83-6051-4ED5-8E64-15CEB632AF64}" id="{EB04CFE9-61D8-4E57-81F4-6FD916C212BC}">
    <text>Ana Paula Coelho Penna Teixeira, designada na CCT IV pela port. 046 de 20.01.10, e disp. Pela port. 400 de 13.04.10
Luciana Kolm, designada na CCT IV pela port. 428 de 02.04.09 e disp. Pela port. 45 de 20.01.10, com efeitos retroativos a 11.01.10
Ana Paula Coelho Penna Teixeira, designada pela pt 400 de 13/04/2010 e dispensada pela pt 333 de 05/03/2012.
Denise Regina Horn, designada  pt 05/03/2012 e dispensada pt 732, de 14/05/2012 - Mudança de Estrutura.
Denise Regina Horn, designada pr 732 de 14/05/2012 e dispensada pt 1.149 de 15/07/2013.
Isabella Silva Di Jorge Portella Valderrama, designada pt 1149 de 15/07/2013 e dispensada, a pedido, a partir de 01/04/2016, pt 1.066 de 20/05/2016.
Fabio Gama Alcuri designado pr 1147 de 31.05.16 e dispensado pt 459 de 06.04.18.
Paulo Henrique de Souza Cortonesi designado pt 459 de 06.04.18 e dispensado pt 1053 de 23.05.19.
Fábio Gama Alcuri, Designado, Port. 1.053, DOU de 23/05/2019. Dispensado, Port. 532, DOU de 14/10/2021.
Cristianne Aparecida Costa Haraki, Designada, Port. 676, DOU de 16.12.2021.Dispensada, Port. 822, DOU 04.07.2025.</text>
  </threadedComment>
  <threadedComment ref="H60" personId="{0D454853-F00B-429E-A927-084A7F7B8BC3}" id="{E8240599-60C5-48F8-A62A-961D8BCF88D6}">
    <text>Patrícia Fernanda Toledo Barbosa, nomeada, Port. 242, DOU de 28.01.19; exonerada, Port 291, DOU de 04.02.19. Maria Leopoldina Malta de Sá Brandão, nomeada, Port. 292, DOU de 04.02.19 e exonerada pt 463 de 13.03.19. Paulo Henrique de Souza Cortonesinomeado pt 459 de 13.03.19 e exonerado pt 1055 de 23.05.19.
Fábio Gama Alcuri, Nomeado, Port. 1.055, DOU de 23/05/2019. Exonerado, Port. 525, DOU de 08/10/2021.
Cristianne Aparecida Costa Haraki, Nomeada, Port. 627, DOU de 29/11/2021.
Cargo movido da APLAN p/ CPGES. RDC 705 - DOU de 15/06/2022. Apostilamento 3 - BS 26/2022.
Exonerada, Port. 821, DOU 04.07.2025.
Isis Polianna Silva Ferreira de Carvalho. Nomeada, Port. 966, DOU 11.08.2025.</text>
  </threadedComment>
  <threadedComment ref="H61" personId="{F8B4D847-0F59-490F-8F92-F42AD26C2DD0}" id="{F44AFD27-83A4-4835-BCE9-DB783F55E13C}">
    <text>Christiane Santiago Maia, nomeada pt 727 de 14/05/2012 e exonerada, pt 695 de 15/04/2013.
Isabella Silva di Jorge Portella Valderrama, nomeada pt 676 de 02/06/2014 e exonerada, a pedido, pt 797 de 01/04/2016.
Fabio Gama Alcuri nomeado pt 925 de 19.04.16 e exonerado a pedido pt 391 de 28.03.18.
Paulo Henrique de Souza Cortonesi nomeado pt 458 de 06.04.18 e exonerado, a pedido, pt 241 de 28.01.19. Denise Ferreira Leite, nomeada, Port. 461, DOU de 13.03.19; exonerada, Port. 539, DOU de 03.08.20. Lívia Cândida Maia, nomeada, Port. 539, DOU de 03.08.2020. Exonerada, Port. 100, DOU de 06/02/2023.
Cláudia Passos Guimarães Rabelo. Nomeada, Port. 839, DOU de 28/07/2023.Exonerada, Port. 1.579, DOU 17.12.2024.
Cláudia Passos Guimarães Rabelo. Nomeada, Port. 289, DOU 25.02.2025.Exonerada, Port. 451, DOU 01/04/2025.
Maria  de Fátima Ferreira Francisco. Nomeada, Port. 451, DOU 01/04/2025.</text>
  </threadedComment>
  <threadedComment ref="H62" personId="{5D1A3FF2-609C-4F6F-802F-68F5BB0AEFDE}" id="{63E4B68B-5B14-48C7-ACB5-9B9C79F65224}">
    <text>Irene Mergener Cunha, nomeada na CCT IV pela port. 288 de 10.03.09 e exon, a pedido, pela port. 314 de 19.03.10.
Alda de Azeredo Coutinho, nomeada na CCT III pela port. 660 de 23.10.06 e exonerada pela port. 261 de 10.03.09.
Fabiano Ferreira de Araujo, nomeado pt 395 de 13/04/2010 e exonerado pt 722 de 14/05/2012 - Mudança de Estrutura.
Fabiano Ferreira de Araujo, nomeado pt 677 de 02.06.14 e exonerado pt 1341 de 08.10.18. Maria Leopoldina Malta de Sá Brandão, nomeada, Port. 1.344, DOU de 08.10.18; exonerada, Port. 292, DOU de 04.02.19; Patrícia Fernanda Toledo Barbosa, nomeada, Port. 291, DOU de 04.02.19; exonerada, Port. 171, DOU de 18.02.2020.Wildenildo Oliveira dos Santos, nomeado, Port. 347, DOU de 09.04.20; exonerado, Port. 41, DOU de 25.0121. Marina Torres Uber Buceck, nomeada, Port. 39, DOU de 25.01.21. Exonerada, Port. 669, DOU de 18/08/2022.
Fabiano Ferreira de Araújo, Nomeado, Port. 670, DOU de 18/08/2022.</text>
  </threadedComment>
  <threadedComment ref="O62" personId="{5D1A3FF2-609C-4F6F-802F-68F5BB0AEFDE}" id="{0CA68155-2CF3-40FF-BC82-A9C927E9E67F}">
    <text>Fabiano Ferreira de Araujo, designado na CCT IV pela port. 1.552 de 03.12.09 e disp. pela port. 401 de 13.04.10
Letícia Lopes Quirino Pantoja, designada na CCT IV, pela port. 430 de 02.04.09, e dispens. Pela port. 1.552, de 03.12.09. 
Fabiano Ferreira de Araújo, designado na CCT IV pela port. 931 de 29.11.07 e dispensado pela port. 430 de 02.04.09.
Leticia Lopes Quirino, designada pt 603 de 04/05/2010 e dispensada pt 871 de 24/06/2011.
Ligia Aparecida dos Santos, designada pt 871 de 24/06/2011 e dispensada pt 733 de 14.05.12 - Mudança de Estrutura.
Ligia Aparecida dos Santos, designada pt 733de 14/05/2012 e dispensada, a pedido, a partir de 01/08/2014, pt 1.310 de 12/08/2014.
Nelci dos Santos, designado pt 01.309 12/08/2014 e dispensado pt01.250 20.06.2016
Luciana Pereira de Andrade designada pt 1471 de 26.07.16 e dispensada, a pedido, pt 486 de 12.04.18. Wildenildo Oliveira dos Santos, desginado, Port. 486, DOU de 12.04.18; dispensado, Port. 356, DOU de 16.04.20. Marina Torres Uber Bucek, designada, Port. 356, DOU de 16.04.20;dispensada, Port. 40, DOU de 25.01.21. Nelci dos Santos, designado, Port. 40, DOU de 25.01.21. Dispensado, Port. 105, DOU de 22/02/2022.
Vanessa de Araújo Matos, Designada, Port. 176, DOU de 17/03/2022. Dispensada, Port. 314, DOU 28/02/2025.
Mary Anne Fontenele Martins .Designada, Port. 314, DOU 28/02/2025.</text>
  </threadedComment>
  <threadedComment ref="H63" personId="{F8B4D847-0F59-490F-8F92-F42AD26C2DD0}" id="{C13EFED2-9243-4D65-BD7B-8B194B67B544}">
    <text>Lígia Aparecida dos Santos, nomeada pt 678 de 02/06/2014 e exonerada, a pedido, a partir de 01/08/2014, pt 1328 de 15/08/2014.
Nelci dos Santos, nomeado pt 1.329 de 15/08/2014 e exonerado pt 640 de 11/03/2016.
Wildenildo Oliveira dos Santos nomeado pt 640 de 11.03.16 e exonerado pt 460 de 13.03.19.
Marcelo Ivo Silva de Lima, Nomeado, Port. 462, DOU de 13/03/2019.
RDC 585/2021 alteração de assistente CCT-I p/ CCT-III.
Apostilamento nº 51, BS 29/12/2021: saída de Marcelo Ivo Silva de Lima.
Apostilamento nº 50, BS 29/12/2021: Ingresso de Nelci dos Santos, antes nomeado pela Port. 64, DOU de 03.02.21. Exonerado, Port. 73, DOU de 10/02/2022.
Vanessa de Araújo Matos, Nomeada, Port. 168, DOU de 14/03/2022. Alteração de Assistente CCT-III p/ Assessor CCT-IV. RDC 705 - DOU de 15/06/2022. Exonerado, Port. 435, DOU de 20/06/2022. Nomeado,  Port. 435, DOU de 20/06/2022. Exonerada, Port.1001, DOU 20.08.2025.
Mary Anne Fontenele Martins. Nomeada, Port.1001, DOU 20.08.2025.</text>
  </threadedComment>
  <threadedComment ref="H64" dT="2024-06-07T12:21:45.90" personId="{19456390-86F0-41C3-A0FA-462CFD58F39D}" id="{350C8EE2-9259-45F6-AF1A-A10B53FC0493}">
    <text>Mary Anne Fontenele Martins. Nomeada, Port. 653, DOU de 03.06.2024. RDC 867 de 13/05/2024 alteração do cargo.Exonerada, Port. 1000, DOU 20.08.2025.
Nelci dos Santos. Nomeado, Port. 1.037,DOU 01.09.2025. Exonerado, Port. 1.127, DOU 22/09/2025.</text>
  </threadedComment>
  <threadedComment ref="H65" personId="{F8B4D847-0F59-490F-8F92-F42AD26C2DD0}" id="{899A89BF-9661-44ED-943A-1C2A26188167}">
    <text>Marta Fonseca Veloso, nomeada pela pt 07 de 26/04/2009 e exonerada, a pedido, pela p 1065 de 01/08/2011.
Ana Paula Soares Juca da Silveira, nomeada pt 682 de 02/06/2014 e exonerada, a pedido, a partir de 21/11/2014, pt 1880 de 21/11/2014. Patrícia Oliveira Pereira Tagliari, nomeada, Port. 105, DOU de 23.01.15; exonerada, Port. 1.672, DOU de 29.11.2018. João Paul Ortega Terra, nomeado, Port. 359, DOU de 22.02.19; exonerado, Port. 126, DOU de 11.02.20. Leonardo Dutra Rosa, nomeado, Port. 328, DOU de 31.03.20.Exonerado, Port. 19, DOU de 09.01.2024.
Ana Carolina Moreira Marino Araújo. Nomeada, Port. 443, DOU de 23.04.2024.</text>
  </threadedComment>
  <threadedComment ref="O65" personId="{FE0F4D43-C58A-4743-B936-20918270AE78}" id="{6E75D651-D9B4-419D-B0D4-FAF099EBA7F8}">
    <text xml:space="preserve">Ana Paula Soares Jucá da Silveira e Silva, designada pela pt 62 de 24/01/2001 e dispensada pela pt 1199 de 19/08/2011.
Patrícia Oliveira Pereira Tagliari, designada pt 1248 de 25/11/2011 e dispensada a partir de 23/01/2015, pt 339 de 18/03/2015.
Yane de Carvalho Virgolino Sansevero, designada pt 178 de 11/02/2015 e dispensada, pt 633 de 10/03/2016; Bianca Zimon Gioacomini Ribeiro, designada, Port. 572, DOU de 07.03.16; Dispensada, Port. 1.676, DOU de 29.11.18. Erika Mattos da Veiga, designada, Port. 1.676, DOU de 29.11.18. e dispensada pt 1772 de 24.12.18. 
Yane de Carvalho Virgolino, dispensada, Port. 1.444, DOU 14.11.2024.
Bianca Zimon Gioacomini Ribeiro, Designada, Port. 1.444, DOU 14.11.2024
</text>
  </threadedComment>
  <threadedComment ref="H66" personId="{A8EE753D-DA54-402E-B575-A590765E478F}" id="{B5635450-D174-46FA-960E-2061915DDA06}">
    <text>Bianca Zimon Giacomini Ribeiro, nomeada PT 00.042 de 23.01.15 e exonerada PT 01.264 de 31.07.17.
Cammilla Horta Gomes nomeada pt 1264 de 31.07.17 e exonerada a pedido pt 210 de 19.02.18. Bianca Zimon Giacomini Ribeiro - exonerada Port. 1048, DOU de 17.08.18; Varley Dias Sousa: nomeado - Porta. 1178, DOU de 10/08/18; Exonerado, Port. 1.699, DOU de 10.12.18.Cammilla Horta Gomes nomeada pt 449 de 12.03.19, exonerada pt 1093 de 03.06.19. Fabiane Quirino de Paula Silveira, nomeada, Port. 1.093, DOU de 03.06.19; exonerada, Port. 326, DOU de 31.03.20. Natália Jorge e Costa, nomeada, Port. 326, DOU de 31.03.20. Exonerada, Port. 371, DOU de 29/07/2021.
Luis Bernardo Delgado Bieber, Nomeado, Port. 406, DOU de 13/08/2021. Exonerado, Port. 155, DOU de 01/03/2023.
Bianca Zimon Giacomini Ribeiro. Nomeada, Port. 156, DOU de 01/03/2023.Exonerada, Port. 891, DOU 28/07/2025.
Agusto Bencke Geyer. Nomeado, Port. 891, DOU 28/07/2025.</text>
  </threadedComment>
  <threadedComment ref="H67" personId="{F8B4D847-0F59-490F-8F92-F42AD26C2DD0}" id="{5AE30C5B-07CD-405E-8A4B-3BCF565DE9DA}">
    <text xml:space="preserve">Patricia Oliveira Pereira, nomeada pt 684 de 02/06/2014 e exonerada, pt 105 de 23/01/2015.
</text>
  </threadedComment>
  <threadedComment ref="O67" personId="{FE0F4D43-C58A-4743-B936-20918270AE78}" id="{1FF523D2-C7EA-4965-8017-F001B080F204}">
    <text>Patrícia Oliveira Pereira, designada pela pt 324 de 05/03/2012 e dispensada, a contar de 26/03/2012, pela pt 496 de 05/03/2012.
Yane de Carvalho Virgolino Sansevero, designada pt 672 de 07/05/2012 e dispensada pt 78 de 10/02/2015.
Bianca Zimon Giacomini Ribeiro Tito, designada pela pt 78 de 10/02/15 e dispensada a contar de 22/02/2016 pela pt 541 de 03/03/2016.
Cammilla Horta Gomes designada pt 542 de 03.03.16 e dispensada pt 442 de 11.03.19.
Diogo Penha Soares. Designado, Port. 442, DOU de 11/03/2019.Dispensado, Port. 192, DOU de 09/03/2023.
Bianca Zimon Giacomini Ribeiro. Designada, Port. 192, DOU de 09/03/2023.Dispensada, Port. 1.445, DOU 14.11,2024.
Lara Cristina Pereira. Designada, Port. 1.456, DOU 19.11.2024.Dispensada, Port. 363, DOU 18/03/2026.
Varley Dias Sousa. Designado, Port. 363, DOU 18/03/2026.</text>
  </threadedComment>
  <threadedComment ref="H68" personId="{F8B4D847-0F59-490F-8F92-F42AD26C2DD0}" id="{B455B579-46AC-4335-A068-2D86D60EB777}">
    <text>Maria de Fatima Tavares Pereira, nomeada pt 686 de 02/06/2014 e exonerada pt 983 de 02/05/2016. Rogério Luiz Ferreira, nomeado, Port. 983, DOU de 02.05.16; exonerado, Port. 184, DOU de 21.02.20. Suzanny Portal da Silva Moraes, nomeada, Port. 184, DOU de 21.02.20; exonerada, Port. 477, DOU de 26.06.20. Rogério Luiz Ferreira, nomeado, Port. 477, DOU de 26.06.20. Exonerado, Port 245, DOU de 26/04/2022.
Suzany Portal da Silva Moraes, Nomeado, Port. 392, DOU de 02/06/2022. Exonerada, Port. 1.344, DOU de 20.11.2023.
ELKIANE MACEDO RAMA, Nomeada, Port. 1.344, DOU de 20.11.2023. Exonerada, Port. 1.478, DOU 22.11.2024.
Lara Cristina Pereira. Nomeada, Port. 1.478, DOU 22.11.2024.Exonerada, Port. 362, DOU 18/03/2026.
Varley Dias Sousa. Nomeado, Port. 362, DOU 18/03/2026.</text>
  </threadedComment>
  <threadedComment ref="H69" personId="{35FB955B-7549-4A01-9C51-1AA8F6FC6E08}" id="{FFECB013-2A1E-42BE-870B-100BAC70AFF4}">
    <text>LILIAN FERNANDES DA CUNHA - Nomeada: Port. 688, DOU de 02.06.14; exonerada: Port. 1047, DOU de 17.08.18. Bianca Zimon Giacomini Ribeiro, nomeada,Port. 1.491, DOU de 12.09.19; exonerada, Port. 181, DOU de 21/02/20.
Laila Sofia Mouawad. Exonerada, Port. 892, DOU 28/07/2025.
Bianca Zimon Giacomini. Nomeada ,Port. 892, DOU 28/07/2025.</text>
  </threadedComment>
  <threadedComment ref="O69" personId="{35FB955B-7549-4A01-9C51-1AA8F6FC6E08}" id="{F10BA329-DDBB-45E9-AEB1-96E0F120CDEB}">
    <text>Alessandro Magno Damasceno Belisario, designado Pt 670, de 07/05/12, dispensado P t2.257, de 27/12/16.
Daniela Matos e Campos do Amaral designada pt 2257 de 27.12.16 e dispensada pt 1528 de 07.11.18. Mariana Rebello Pereira, designada, Port. 1.528, DOU de 07.11.18; dispensada, Port. 1.662, DOU de 28.11.2018. Daniela Matos e Campos do Amaral, designada, Port. 211, DOU de 24.01.19; dispensada, Port. 1490, DOU de 12.09.19. Laila Sofia Mouawad, designada, Port. 1490, DOU de 12.09.19; dispensada, Port. 183, DOU de 21/02/2020; Daniela Matos e Campos do Amaral, designada, Port. 183, DOU de 21.02.20. Dispensada, Port. 899, DOU de 21/08/2023.
Felipe Oliveira Dias. Designado, Port. 899, DOU de 21/08/2023.Dispensado, Port. 1.043, DOU 19.08.2024.
Alessandra Paixão Dias. Designada, Port. 1.043, DOU 19.08.2024.</text>
  </threadedComment>
  <threadedComment ref="H70" personId="{C335653A-28A0-4230-B004-79E19E236716}" id="{09823DE3-5607-42AC-8541-54A2362FD245}">
    <text>Alessandro Magno Damasceno Belisario, nomeado Pt 689, de 02/06/14, e exonerado pela Pt2.246, de 27/12/16. Daniela Matos e Campos do Amaral, nomeada, Port. 30. DOU de 12.01.17; exonerada, Port. 1.491, DOU de 12.09.19. Laila Sofia Mouawad, nomeda, Port. 1491, DOU de 12.09.19; exonerada, Port. 182, DOU de 21.02.20. Daniela Matos e Campos do Amaral, nomeada, Port. 182, DOU de 21.02.20. Exonerada, Port. 898, DOU de 21/08/2023.
Felipe Oliveira Dias. Nomeado, Port 898, DOU de 21/08/2023. Exonerado, Port. 881, DOU de 15.07.2024.
Alessandra Paixão Dias. Nomeada, Port. 881, DOU 15.07.2024.</text>
  </threadedComment>
  <threadedComment ref="O71" personId="{F8B4D847-0F59-490F-8F92-F42AD26C2DD0}" id="{7543738D-C8CB-439B-97BF-D3B05F17038B}">
    <text>Designado pt 1883 de 19/12/2011 e dispensado, a partir de 21/10/2015, pt 1365 de 12/11/2015. 
Thalita Medeiros Spencer Leão designada pt 1365 de 12.11.15 e dispensada pt 1323 de 30.07.19.
Thalita Medeiros Spencer Leão, Designada, Port. 204, DOU de 31/03/2022. Dispensada, Port. 1031, DOU de 15/09/2023.
Thalita Medeiros Spencer Leão, Designada, Port 1.377, DOU de 04/12/2023</text>
  </threadedComment>
  <threadedComment ref="H72" personId="{A8EE753D-DA54-402E-B575-A590765E478F}" id="{2560D1CD-5927-4FF1-BA41-DAB0AECF2B24}">
    <text xml:space="preserve">Criada na RDC Nº 946, publicada no DOU de 06/12/2024. Thalita Medeiros Spencer Leão, nomeada PT nº 1.656, DOU 02/01/2025. </text>
  </threadedComment>
  <threadedComment ref="H73" personId="{0D454853-F00B-429E-A927-084A7F7B8BC3}" id="{3A78DD5B-11F5-4726-812A-FE105EF85D2D}">
    <text>Marcos Paulo Dias Rodrigues nomeado pt 690 de 02.06.14 e exonerado pt 1439 de 22.10.18, tornada sem efeito e republicada pt 1477 de 25.10.18. Jackson Douglas Fontinele Pereira, nomeado  - Port. 1.626, DOU de 23.11.2018; exonerado, Port. 546, DOU de 10.08.20; Nomeado, Port. 699, DOU de 27.11.20. Exonerado, Port. 212, DOU de 05.04.2022.
Ricardo Roesh Morato Filho, Nomeado, Port. 270, DOU de 29/04/2022.Exonerado, Port.294, DOU 09/03/2026.
Valmir Prascidelli. Nomeado, Port.294, DOU 09/03/2026.</text>
  </threadedComment>
  <threadedComment ref="O73" personId="{8B28C577-FD35-43FD-BD55-44B19B0AE08E}" id="{C682CA12-2340-47B2-9761-D4C8BA9880D6}">
    <text>Cristiano Soares Fernandes, designado Pt 1.151, de 11/7/14, dispensado Pt 1.037, de 26/6/17.
Rafael Athan de Moura Costa, designado Pt. 1037 de 26.06.17 e dispensado Pt. 41 de 15.01.18. Cristiano Soares Fernandes, designado, Port. 41, DOU de 11.12.18; dispensado, Port. 186, DOU de 21.02.20. Oswaldo Miguel Junior, designado, Port. 186, DOU de 21.02.20; dispensado, Port. 119, DOU de 26.02.21. Deiner Cardoso Cruvinel, designado, Port. 168, DOU de 22.03.21; , Dispensado, Port. 492, DOU de 30/06/2022.
Vanessa Ghisleni Zardin, Designada, Port. 492, DOU de 30/06/2022.</text>
  </threadedComment>
  <threadedComment ref="H74" personId="{8B28C577-FD35-43FD-BD55-44B19B0AE08E}" id="{1BC8BFFB-B51E-4C7F-983C-13DB94AE9471}">
    <text>Cristiano Soares Fernandes, nomeado Pt 691, de 2.6.14, exonerado Pt 1.004, de 13/6/17.
Rafael Athan de Moura Costa, nomeado Pt 1004 de 23.06.17, exonerado Pt. 40 de 15.01.18. André Dantas de Araújo Maia, exonerado, Port. 1.473, DOU de 04.09.19. Cristiano Soares Fernandes, nomeado, Port. 40, DOU de 15.01.18; exonerado, Port. 58, DOU de 29.01.21. Deiner Cardoso Cruvivel, nomeado, Port. 58, DOU de 29.01.21. Exonerado, Port. 491, DOU de 30/06/2022.
Vanessa Ghisleni Zardin, Nomeada, Port. 491, DOU de 30/06/2022.Exonerada, Port.210, DOU 12/03/2026.</text>
  </threadedComment>
  <threadedComment ref="H75" personId="{8B28C577-FD35-43FD-BD55-44B19B0AE08E}" id="{FBEF6BA4-557C-420F-B302-FAE7DC94C3E5}">
    <text>Ricardo Donizeti de Oliveira, nomeado Pt 1.187, de 16/7/14, e exonerado, a pedido, Pt 589, de 6/4/17. Deiner Cardoso Cruvinel, nomeado, Port. 1.004, DOU de 23.06.2018, exonerado, Port. Port. 1.624, DOU de 23.11.2018. André  Dantas de Araújo Maia, nomeado, Port. 1.624, DOU de 23.11.2018. Carlos Fernandes da Silva Junior, nomeado, Port. 1.646, DOU de 08.03.21; exonerado, Port. 150, DOU de 08.03.21. Oswaldo Miguel Junior, nomeado, Port. 150, DOU de 08.03.21. Exonerado, Port. 621, DOU de 24/11/2021.
Carlos Fernandes da Silva Júnior, Nomeado, Port. 630, DOU de 29/11/2021. Exonerado, Port. 224, DOU de 13/03/2023.
Mário Monteiro Chaves. Nomeado, Port. 224, DOU de 13/03/2023. Exonerado, Port. 95, DOU 02/02/2026.
Luiz Sergio Rodrigues Alves Junior. Nomeado, Port. 97, DOU 03/02/2026.Exonerado, Port. 699, DOU 10/06/2026.</text>
  </threadedComment>
  <threadedComment ref="H76" personId="{35FB955B-7549-4A01-9C51-1AA8F6FC6E08}" id="{52E0B9A2-28B6-49B9-A8FB-49B806AB34E8}">
    <text>Mariângela Torchia do Nascimento, nomeada - Port. 1.188, DOU de 24.06.19; exonerada, Port. 578, DOU de 31.08.20.
Jonas de Salles Cunha, nomeado, Port. 670, DOU de 09.11.2020.Exonerado Port. 14, DOU 08/01/2026.
Raoni Andrade Rodrigues. Nomeado, Port. 14, DOU 08/01/2026.</text>
  </threadedComment>
  <threadedComment ref="O76" personId="{8B28C577-FD35-43FD-BD55-44B19B0AE08E}" id="{EB4E339E-2898-4C83-B110-6ED5A063338A}">
    <text xml:space="preserve">Cristiano Soares Fernandes, designado Pt 1.151, de 11/7/14, dispensado Pt 1.037, de 26/6/17.
Rafael Athan de Moura Costa, designado Pt. 1037 de 26.06.17 e dispensado Pt. 41 de 15.01.18. Mariângela Torchia do Nascimento, designada, Port. 1.727, DOU de 11.12.2018; dispensada, Port. 1.949, DOU de 11.12.19. Fernanda Horne da Cruz, designada, Port. 1.949, DOU de 11.12.19; dispensada, Port. 579, DOU de 31.08.20. Artur Iuri Alves de Sousa, designado, Port. 579, DOU de 31.12.20. Dispensado, Port. 472, DOU de 16/09/2021.
Alex Sander Duarte da Matta, Designado, Port. 472, DOU de 16/09/2021.
</text>
  </threadedComment>
  <threadedComment ref="H77" personId="{0D454853-F00B-429E-A927-084A7F7B8BC3}" id="{EA613FF2-2B19-478D-A300-A7EE599B294D}">
    <text>Fernanda Horne da Cruz, nomeada, Port. 1.731, DOU de 12.12.19; exonerada, Port. 577, DOU de 31.08.20.
Alex Sander Duarte da Matta, nomeado, Port. 600, DOU de 21.09.20. Exonerado, Port. 471, DOU de 16/09/2021.
Alexandre Lindolfo Modesto, Nomeado, Port. 607, DOU de 18/11/2021. Exonerado, Port. 1.227,DOU de 26/10/2023
Maria Ilca da Silva Moitinho. Nomeada, Port. 352, DOU de 01.04.2024. Exonerada, Port. 1.445, DOU 01/12/2025.
Claudio Nishizawa. Nomeado, Port. 199, DOU 20/02/2025.</text>
  </threadedComment>
  <threadedComment ref="H78" personId="{0D454853-F00B-429E-A927-084A7F7B8BC3}" id="{1255C1F3-98F0-44D1-B810-08933AA79503}">
    <text>Cargo novo, criado RDC 251 de 2018.</text>
  </threadedComment>
  <threadedComment ref="H79" personId="{35FB955B-7549-4A01-9C51-1AA8F6FC6E08}" id="{EB80DEAE-0C92-4456-996E-87C8DA257252}">
    <text>Ana Flávia Dias Vieira da Costa, nomeada, Port. 547, DOU de 28.03.19; exonerada, Port. 88, DOU de 03.02.20.
Cláudio Nishizawa, nomeado, Port. 118, DOU de 26.02.21. Exonerado, Port. 340, DOU de 16/05/2022.
Joel Almeida dos Santos, Nomeado, Port. 340, DOU de 16/05/2022. Exonerado, Port 332, DOU de 12/04/2023.
Joel Almeida dos Santos, Nomeado, Port. 634, DOU de 16/06/2023. Exonerado, Port 257, DOU de 03/03/2026.</text>
  </threadedComment>
  <threadedComment ref="H80" personId="{F8B4D847-0F59-490F-8F92-F42AD26C2DD0}" id="{812A9B78-CD20-40EB-9181-1D0B16F41292}">
    <text>Jose Carlos Magalhães da Silva Moutinho, nomeado pt 1057 de 04/07/2012 e exonerado pt 1815 de 13/11/2013.
Joel Majerowicz, nomeado pt 1816 de 13/11/2013 e exonerado pt 863 de 29/07/2015.
Francineia Tavares Bezerra, nomeada pt 934 de 19/08/2015 e exonerada pt 134 de 02/02/2016.
Andre Vaz Lopes nomeado pt 135 de 02.02.16 e exonerado a pedido pt 214 de 20.02.18.  Tiago Alves de Carvalho - Exoneraçao: Port. 937, DOU de 23.07.18;Artur Iuri Alves da Silva - nomeação: Port. 937, DOU de 23.07.18. exonerado, Port. 449, DOU de 06/09/2021.
Alex Sander Duarte da Matta. Nomeado, Port. 471, DOU de 16/09/2021.
Apostilamento BS nº 04/2022 - RDC 705/2022 alteração de denominação.</text>
  </threadedComment>
  <threadedComment ref="O80" dT="2022-07-20T15:12:44.20" personId="{61AC6218-6FCE-41DB-AC6F-68E5DD7743AB}" id="{06D5EDA2-C3F9-4078-93A1-078B84558FFA}">
    <text>Luciana Eugênia Caixeta, Designada, Port. 1.109, DOU de 05/06/2019. Dispensada, Port. 522, DOU de 20/07/2022.</text>
  </threadedComment>
  <threadedComment ref="H81" personId="{0D454853-F00B-429E-A927-084A7F7B8BC3}" id="{64604F21-5816-46AC-82C0-7901424313DA}">
    <text>Paulo César de Oliveira nomeado pt 1460 de 24.10.18 e exonerado pt 27 de 07.01.18.
Fábio Gama Alcuri nomeado pt 186 de 21.01.19 e tornada sem efeito por falta de exercício em até 30 dias da data da publicação. Luciana Eugênia Caixeta, nomeada, Port. 596, DOU de 17.09.20.
Apostilamento BS nº 05/2022 - RDC 705/2022 alteração de denominação. Exonerada, Port. 521, DOU de 07/07/2022.
Cecília Antônia Barbosa. Nomeada, Port. 1226, DOU de 30/12/2022.</text>
  </threadedComment>
  <threadedComment ref="H82" personId="{0D454853-F00B-429E-A927-084A7F7B8BC3}" id="{61846260-4251-4A13-9A9F-643190DAFB4E}">
    <text>Cargo novo, criado pela RDC 251.
Jananína Lopes Domingos Barros, nomeada, Port. 5, DOU de 04.01.19; exonerada, Port. 581, DOU de 02.09.20. Ricardo Eccard da Silva, Nomeado, Port. 32, DOU de 21.01.21.
Exonerado, Port. 339, DOU de 16/05/2022.
Claudio Nishizawa, Nomeado, Port. 339, DOU de 16/05/2022. Exonerado, Port.199, DOU 20/02/2026.
Marco Aurélio Pereira. Nomeado, Port. 198, DOU 20/02/2026.</text>
  </threadedComment>
  <threadedComment ref="O82" personId="{CD5FD9EF-826B-402A-A9A3-448529BF4EC6}" id="{3CA17F53-4B61-4D55-ACE4-A991DABBEDE1}">
    <text>Otávio Frederico Francisco de Brito, Designado, Port. 906, DOU de 02/05/2019. Dispensado, Port. 369, DOU de 26/07/2021. 
Claudio Nishizawa, Designado, Port. 369, DOU de 26/07/2021. Dispensado, Port. 341, DOU de 16/05/2022.
Joel Almeida dos Santos, Designado, Port. 341, DOU de 16/05/2022. Dispensado, Port. 307, DOU de 30/03/2023.</text>
  </threadedComment>
  <threadedComment ref="H83" personId="{0D454853-F00B-429E-A927-084A7F7B8BC3}" id="{03301D6E-47E0-42E8-B3C5-B578955AC1E8}">
    <text>Cargo novo, criado RDC 251 de 2018.
Otávio Frederico Francisco de Brito. Nomeado, Port. 22, DOU de 07/01/2019. Exonerado, Port. 1040, DOU de 04/11/2022.
Sabrina Rodrigues Santos. Nomeada, Port. 1040, DOU de 04/11/2022.Exonerada, Port. 413, DOU 24/03/2025.
Rosane Maria Franklin Pinto. Nomeada, Port. 1.427, DOU 26/11/2025.</text>
  </threadedComment>
  <threadedComment ref="H84" personId="{35FB955B-7549-4A01-9C51-1AA8F6FC6E08}" id="{E5BB4206-3369-4B32-9F92-51C4899728AE}">
    <text>Marcelo Mário Matos Moreira, nomeado, Port. 530, DOU de 26.03.19.Exonerado, Port. 1.577, DOU 13.12.2024.</text>
  </threadedComment>
  <threadedComment ref="H84" dT="2025-04-11T19:06:58.72" personId="{FB2D123D-C0EF-4359-8717-34969F7CBDC2}" id="{9449AEF7-F46B-490E-A9F0-CA7BB7B5CE7A}" parentId="{E5BB4206-3369-4B32-9F92-51C4899728AE}">
    <text>Sarah Machado Luz, nomeada, Port. 483, DOU. 11/04/2025.</text>
  </threadedComment>
  <threadedComment ref="H84" dT="2025-12-01T12:03:22.36" personId="{19456390-86F0-41C3-A0FA-462CFD58F39D}" id="{43AC4866-99E5-46AE-A159-BB44C7011287}" parentId="{E5BB4206-3369-4B32-9F92-51C4899728AE}">
    <text>Exonerada, Port. 1.442, DOU 01/12/2025.
Maria Ilca da Silva Moitinho. Nomeada, Port. 1.442, DOU 01/12/2025.</text>
  </threadedComment>
  <threadedComment ref="O84" personId="{35FB955B-7549-4A01-9C51-1AA8F6FC6E08}" id="{4C549B6A-FC50-4541-A892-8C6ABAA86902}">
    <text>Marcelo Mário Matos Moreira, designado, Port. 1.728, DOU de 11.12.18 e dispensado pt 814 de 11 de abril de 2019. José Bernardino Pereira da Silva, designado, Port. 814, DOU de 11.04.19; dispensado, Port. 513, DOU de 09.07.20. Simone de Oliveira Reis Rodero, designada, Port. 513, DOU de 09.07.20. Dispensada, Port. 486, DOU 30.04.2024.
Sarah Machado Luz. Designada, Port. 486, DOU 30.04.2024</text>
  </threadedComment>
  <threadedComment ref="O84" dT="2025-04-11T19:09:04.25" personId="{FB2D123D-C0EF-4359-8717-34969F7CBDC2}" id="{19C0C2EC-741B-4840-9439-67435597D906}" parentId="{4C549B6A-FC50-4541-A892-8C6ABAA86902}">
    <text>Sarah Machado Luz, dispensada, Port. 485, DOU 11/04/2025.</text>
  </threadedComment>
  <threadedComment ref="O84" dT="2025-04-24T12:28:11.81" personId="{19456390-86F0-41C3-A0FA-462CFD58F39D}" id="{4FB76AF6-E2DF-4723-9776-92991D065DF1}" parentId="{4C549B6A-FC50-4541-A892-8C6ABAA86902}">
    <text>Núbia de Cássia Albuquerque Figueiredo. Designada, Port. 533, DOU 24/04/2025.Dispensada, Pot. 71, DOU 27/01/2026.
Marcele Cristina Alves Rosa, Designada, Port. 71, DOU 27/01/2026.</text>
  </threadedComment>
  <threadedComment ref="H86" personId="{0D454853-F00B-429E-A927-084A7F7B8BC3}" id="{F334CE84-7F9B-421D-9D03-19EB0B262967}">
    <text>Cargo novo, criado pela RDC 251 de 2018.
Alessandra Silva Torres. Nomeada, Port.37, DOU 07/07/2019. Exonerada, Port. 704, DOU 30/05/2025.
Sabrina Romão Papa. Nomeada, Port. 766, DOU 17.06.2025.Exonerada, Port. 417, DOU 02/04/2026.
Joel Almeida dos Santos. Nomeado, Port.417, DOU 02/04/2026.</text>
  </threadedComment>
  <threadedComment ref="H87" personId="{0D454853-F00B-429E-A927-084A7F7B8BC3}" id="{D8735281-3F4D-4549-B134-FB140FEF55F9}">
    <text>José Bernardino Pereira da Silva Filho, nomeado, Port. 170, DOU de 16.01.19; exonerado, Port. 512, DOU de 09.07.20.
Simone de Oliveira Reis Rodero, nomeada, Port. 512, DOU de 09.07.20.Exonerada, Port. 424, DOU de 15.04.2024
Núbia de Cássia Albuquerque Figueiredo. Nomeada, Port. 485, DOU de 29.04.2024</text>
  </threadedComment>
  <threadedComment ref="O87" personId="{35FB955B-7549-4A01-9C51-1AA8F6FC6E08}" id="{7BC87BAF-AC82-4086-8493-DA6E15C37520}">
    <text>Heder Murari Borba, designado ,Port.257, DOU de 16.01.19; dispensado, Port. 1.873, DOU de 22.11.19. Marcos Antônio Ferreira Gomes, designado Port. 1.873, DOU DE 22.11.19. Dispensado, Port. 869, DOU de 10/08/2023.
Nadia Lima Dias Cabral Gomes. Designada, Port. 869, DOU de 10/08/2023.</text>
  </threadedComment>
  <threadedComment ref="H88" personId="{0D454853-F00B-429E-A927-084A7F7B8BC3}" id="{D5550D68-3B24-4DCE-AC60-100C9CDF38E9}">
    <text>Cargo novo, criado pela RDC 255 de 2018. Heder Murari Borba, nomeado, Port. 256, DOU de 29.01.19; exonerado, Port. 1.743, DOU de 25/10/2019, a partir de 04/11/19. Marcos Antônio Ferreira Gomes, nomeado, Port. 1.873, DOU de 22.11.19. Exonerado, Port. 690, DOU de 29.06.2023.
Nadia Lima Dias Cabral Gomes. Nomeada, Port. 868, DOU de 10/08/2023.</text>
  </threadedComment>
  <threadedComment ref="H89" personId="{0D454853-F00B-429E-A927-084A7F7B8BC3}" id="{F0CD373F-37FF-44E5-8A36-2939BCAEE4AF}">
    <text>Cargo novo, criado pela RDC 251 de 2018.</text>
  </threadedComment>
  <threadedComment ref="O89" dT="2025-10-28T13:12:50.82" personId="{19456390-86F0-41C3-A0FA-462CFD58F39D}" id="{D31C48CC-99F3-4ECE-B5FD-E43FB7FC6B87}">
    <text>Rosane Maria Franklin Pinto. Designada, Port. 164, DOU 16/01/2019
Dispensada, Port. 1.309, DOU 28/10/2025.
Thaís Cremonesi Endo. Designada, Port. 1332, DOU 31/10/2025.</text>
  </threadedComment>
  <threadedComment ref="H90" personId="{0D454853-F00B-429E-A927-084A7F7B8BC3}" id="{90788F92-2BFC-4770-BF3D-0BB708D01362}">
    <text>Cargo novo, criado RDC 251 de 2018.
Rosane Maria Franklin Pinto. Nomeada, Port. 41, DOU 07/01/2019. Exonerada, Port. 1.308, DOU 28/10/2025.
Thaís Cremonesi Endo. Nomeada, Port. 1.331, DOU 31/10/2025.</text>
  </threadedComment>
  <threadedComment ref="H91" personId="{0D454853-F00B-429E-A927-084A7F7B8BC3}" id="{59402F50-62CC-40A1-984F-19A3E6DDB3DD}">
    <text>Cargo novo, criado pela RDC 251 de 2018.</text>
  </threadedComment>
  <threadedComment ref="O91" personId="{0D454853-F00B-429E-A927-084A7F7B8BC3}" id="{085EECC2-0B81-41C4-ABC6-9014DD03A447}">
    <text>Vânia Morena Cruzes, nomeada, Port. 43, DOU de 07.01.19; Exonerada, Port. 304, DOU de 08.02.19. Karem Vasconcelos Gomes, designada, Port. 1.213, DOU de 01.07.19; dispensada, Port. 278, DOU de 1.03.20. Musa Morena Silva Dias, designada, Port. 278, DOU de 16.03.2020. Dispensada, Port. 483, DOU 16/04/2026.
Mateus Matias Pinheiro. Designado, Port.483, DOU 16/04/2026.</text>
  </threadedComment>
  <threadedComment ref="H92" personId="{0D454853-F00B-429E-A927-084A7F7B8BC3}" id="{2385B612-6AF0-4CDF-AA17-AB29C91A0700}">
    <text>Vânia Morena Cruzes, nomeada, Port. 43, DOU de 07.01.19; Exonerada, Port. 304, DOU de 08.02.19. Karem Vasconcelos Gomes, Designada, Port. 828, 16.04.19; exonerada, Port. 277, DOU de 1.03.20. Musa Morena Silva Dias, nomeada, Port. 277, DOU de 16.03.20.Exonerada, Port. 482, DOU 16/04/2026.
Mateus Matias Pinheiro. Nomeado, Port.482, DOU 16/04/2026.</text>
  </threadedComment>
  <threadedComment ref="H93" personId="{0D454853-F00B-429E-A927-084A7F7B8BC3}" id="{057D9FDF-835F-4E54-86F9-5E680C6D6818}">
    <text>Cargo novo, criado pela RDC 251 de 2018.</text>
  </threadedComment>
  <threadedComment ref="H93" dT="2025-04-11T19:11:37.98" personId="{FB2D123D-C0EF-4359-8717-34969F7CBDC2}" id="{1C4C9947-7AC1-4257-BC6A-3998EB6781DA}" parentId="{057D9FDF-835F-4E54-86F9-5E680C6D6818}">
    <text>Sarah Machado Luz, exonerada, Port. 484, DOU 11/04/2025</text>
  </threadedComment>
  <threadedComment ref="H93" dT="2025-05-30T13:32:57.70" personId="{19456390-86F0-41C3-A0FA-462CFD58F39D}" id="{FA5AE2FB-4EAB-4F20-9E21-69029CDEDADE}" parentId="{057D9FDF-835F-4E54-86F9-5E680C6D6818}">
    <text>Alessandra Silva Torres. Nomeada, Port. 704, DOU 30/05/2025.</text>
  </threadedComment>
  <threadedComment ref="O93" personId="{35FB955B-7549-4A01-9C51-1AA8F6FC6E08}" id="{988766F4-D636-4747-A468-935A47971011}">
    <text>Willans Nunes dos Santos, designado, Port. 931, DOU de 03.05.19; dispensado, Port. 141, DOU de 13.02.20. Alessandra Silva Torres, designada, Port. 141, DOU de 13.02.20. Dispensada, Port. 705, DOU 30/05/2025.
Tatiana Barbosa Sousa. Designada, Port. 707, DOU 30/05/2025.</text>
  </threadedComment>
  <threadedComment ref="H94" personId="{35FB955B-7549-4A01-9C51-1AA8F6FC6E08}" id="{07D2E548-0EE3-49B3-941D-DC1D73F31567}">
    <text>Willans Nunes dos Santos, nomeado, Port. 930, DOU de 03.05.19; exonerado, Port. 111, DOU de 10.02.20.
Tatiana Barbosa Sousa, nomeada, Port. 389, DOU de 08.05.20. Exonerada, Port. 282, DOU  de 02/06/2021.
Giovana Lírio Nascimento Silva, nomeada, Port. 282, DOU de 02/06/2021.Exonerada, Port. 1.443, DOU 12.11.2024.
Tatiana Barbosa Sousa. Nomeada, Port. 1.443, DOU 12.11.2024.</text>
  </threadedComment>
  <threadedComment ref="H95" personId="{F8B4D847-0F59-490F-8F92-F42AD26C2DD0}" id="{537C2313-3027-4502-BEBE-034557FCF6F1}">
    <text>Cristina Marinho Ribeiro, nomeada pt 1145 de 11/07/2014 e exonerada, a pedido, pt 93 de 25/01/2016.
Erika Mattos da Veiga, nomeada Pt 627, de 10/03/16, e exonerada Pt 416, de 14/03/17.
Gabrielle Cunha Barbosa Cavalcanti e Cysne Troncoso, Nomeada, Port. 161, DOU de 02/02/2018.
Exonerado, Port. 520, DOU de 07/10/2021.
Thalita Antony de Souza Lima, Nomeada, Port. 94, DOU de 14/02/2022.
RDC 705/2022 alteração de denominação de GGREG p/ ASREG. Alteração de CGE-II p/ CA I. Exonerada, Port. 429, DOU de 20/06/2022. Nomeada, Port. 429, DOU de 20/06/2022.Exonerada, Port. 354, DOU 11/03/2024.
Marcelo de Matos Ramos. Nomeado, Port. 1.229, DOU 07/10/2025.</text>
  </threadedComment>
  <threadedComment ref="O95" personId="{FE0F4D43-C58A-4743-B936-20918270AE78}" id="{C8FA29BF-367A-45CD-A6C6-4F00C935A9F8}">
    <text>Gustavo Henrique Trindade da Silva, designado pela pt 1386 de 19/09/2011, e dispensado pela pt 1454 de 30/09/2011.
Cristina Marinho Ribeiro, designada pt 206 de 13/02/2012 e dispensada pt 1146 de 11/07/2014.
Fernanda Moreira Coura, designada pt 1248 de 30/07/2014 e dispensada, a pedido, pt 1554 de 04/01/2016.
Telma Rodrigues Caldeira, designada pt 1.555 de 04/01/2016 e dispensada, a partir de 05/02/2016,  pt ........
Erika Mattos da Veiga, designada pt 267 de 05/02/2016 e dispensada pt 628 de 10/03/2016.
Telma Rodrigues Caldeira, designada PT 956, de 28/04/16, e dispensada Pt 446, de 20/03/17. Gabrielle C. Trocoso: Desig. PT nº 418, DOU de 14.03.16; Disp PT 199, DOU de 16.2.18. Telma Rodrigues Caldeira: Designada Port. 928, DOU de 23.07.2017; dispensada, Port. 77, DOU de 29.01.20. Daniel Marques Mota, designado,  Port. 77, DOU de 29.01.20. Dispensado, Port. 486, DOU de 23/09/2021.
Rodrigo Abrão Veloso Taveira, Designado, Port. 444, DOU de 08/09/2021. Dispensado em razão da RDC 705/2022, com vigência a partir de 20/06/2022 - Designado, Port. 462, DOU de 23/06/2022. Dispensado, Port. 308, DOU de 30/03/2023.
Júlia de Souza Ferreira. Designada, Port. 308, DOU de 30/03/2023. Dispensada, Port. 129, DOU de 05.02.2024.
Larissa Caetano Mizutani. Designada, Port. 129, DOU de 05.02.2024. Dispensada, Port. 645, DOU de 28.05.2024
Henrique Mansano Rosa Oliveira. Designado, Port. 216, DOU 07/02/2025.Dispensado, Port. 263, DOU 04/03/2026.
Henrique Mansano Rosa Oliveira. Designado, Port. 345, DOU 16/03/2026.</text>
  </threadedComment>
  <threadedComment ref="H96" personId="{8B28C577-FD35-43FD-BD55-44B19B0AE08E}" id="{102D9B37-628D-4A26-BE49-E4C3F2C110D9}">
    <text>Tiago Lanius Rauber, nomeado Pt 286, de 05/02/16, e exonerado Pt 489, de 23/03/17.
Gustavo Cunha Garcia, nomeado Pt 519,  de 29/3/17, exonerado Pt 1.174, de 17/7/17.
Patricia Ferrari Andreotti nomeada pt 1209 de 20.07.17 e exonerada, a pedido, pt 1768 de 24.12.18. Rodrigo Abrão Veloso Taveira, nomeado, Port. 1.768, DOU de 24.12.18; exonerado, Port. 286, DOU de 16.03.20. Petter Ricardo de Oliveira, nomeado, Port. 384, DOU de 08.05.20
Apostilamento BS nº 58/2021.
Apostilamento BS nº 06/2022 - RDC 705/2022 alteração de denominação de GGREG p/ ASREG.</text>
  </threadedComment>
  <threadedComment ref="H97" personId="{0D454853-F00B-429E-A927-084A7F7B8BC3}" id="{940CFDA7-835C-47F7-BCF3-A8D71C860DC1}">
    <text>Marcia Gonçalves de Oliveira nomeada pt 1217 de 21.07.17 e exonerada pt 413 de 07.03.19.
Daniel Marques Mota, Nomeado, Port. 545, DOU de 28/03/2019. Exonerado, Port. 363, DOU de 20/07/2021.
Stefania Schimaneski Piras, Nomeada, Port. 418, DOU de 19/08/2021.
Apostilamento BS nº 58/2021
Exonerada, Port. 128, DOU de 02/03/2022.
Rodrigo Abrão Veloso Taveira, Nomeado, Port. 128, DOU de 02/03/2022.
Apostilamento BS nº 07/2022 - RDC 705/2022 alteração de denominação de GGREG p/ ASREG. Exonerado, Port. 393, DOU de 25/04/2023.
Larissa Caetano Mizutani. Nomeada, Port. 393. DOU de 25/04/2023.Exonerada, Port. 412, DOU  de 16.04.2024.
Edson Veríssimo. Nomeado, Port. 753, DOU 20.06.2024. Exonerado, Port. 1.068, DOU 21.08.2024.
Vivian Cardoso de Moraes Oliveira. Exonerada, Port. 1.177 DOU 29/09/2025.</text>
  </threadedComment>
  <threadedComment ref="H97" dT="2025-11-24T14:19:45.47" personId="{FB2D123D-C0EF-4359-8717-34969F7CBDC2}" id="{1AD4CD26-F15D-4647-90C2-37C7E57824CE}" parentId="{940CFDA7-835C-47F7-BCF3-A8D71C860DC1}">
    <text xml:space="preserve">Suiane Inez da Costa Fernandes. Nomeada, Port. 1424, DOU de 24/11/2025.
</text>
  </threadedComment>
  <threadedComment ref="H98" personId="{F8B4D847-0F59-490F-8F92-F42AD26C2DD0}" id="{8B31FF46-D8B6-45B7-BC89-61C2C9305F89}">
    <text>Rodrigo Abrão Veloso Taveira, nomeado pt 751 de 24/03/2016 e exonerado, a pedido, pt 1282 de 24/06/2016.
Kassandra de freitas Rodrigues, nomeado PT 01.452 de 19.07.16 e exonerada, a pedido, PT. 1.629 de 15/08/2016. Telma Rodrigues Caldeira, nomeada, Port. 169, DOU de 08.02.18; exonerada, Port. 08.02.18; exonerada, Port. 287, DOU de 16.03.20. Rodrigo Abrão Veloso Taveira, nomeado, Port. 286, DOU de 16.03.20
Apostilamento BS nº 58/2021
Exonerado, Port. 127, DOU de 02/03/2022.
Stefania Schimaneski Piras, Nomeada, Port. 127, DOU de 02/03/2022. Exonerada, Port. 279, DOU de 04/05/2022.
RDC 705/2022 alteração de denominação de GPROR p/ CPROR. Alteração de CGE-IV p/ CCT-V.
Júlia de Souza Ferreira. Nomeada, Port. 767, DOU de 06/09/2022.
Exonerada, Port.1.243.DOU 30/10/2023.
RAISA ZANDONADE VAZZOLER.
Nomeada Port. Port.1.243.DOU 30/10/2023.</text>
  </threadedComment>
  <threadedComment ref="O98" personId="{CC32068E-3BD1-44D9-B835-D61929471297}" id="{3FC36F61-185F-4A15-81C6-184CA0124E26}">
    <text>Designada Renata Regina Leite de Assis pt 271 de 05.2.16, dispensada em 25.2.16 pt 501.
Rodrigo Abrão Veloso Taveira, designado pt 501 de 25/02/2016 e dispensado pt 752 de 24/03/2016.
Kassandra de Freitas Rodrigues, designada PT 880 de 13/04/16 e dispensada PT 1.453 de 19/07/2016.
Tiago Lanius Rauber, designado Pt 286, de 12.08.16, e dispensado Pt 487, de 23/03/17.
Telma Rodrigues Caldeira designada pt 487 de 23.03.17 e dispensada pt 400 de 28.03.18. Michelle Cecília dos Reis Oliveira, designada, Port. 400,DOU de 28.03.18; dispensada, Port. 1.535, DOU de 20.09.19.Guilherme Borba Dantas, designado, Port. 1.617, DOU de 04.10.19; dispensado, Port. 81, DOU de 31.01.20. Rodrigo Abrão Veloso Taveira, designado, Port. 81, DOU de 31.01.20; dispensado, Port. 317, DOU de 27.03.20. Guilherme Borba Dantas, designado, Port. 317, DOU de 27.03.20; dispensado, Port. 7, DOU de 08.01.21.
Stefania Schimaneski Piras, Designada, Port. 606, DOU de 11/11/2021. Dispensada, Port. 280, DOU de 04/05/2022.
Renata Regina Leite de Assis, Designada, Port. 280, DOU de 04/05/2022. Dispensada em razão da RDC 705/2022, com vigência a partir de 20/06/2022 - Designada, Port. 461, DOU de 23/06/2022. Dispensada, Port. 313, DOU de 04/04/2023.
Renata Regina Leite de Assis. Designada. Port. 567, DOU de 13.05.2024.</text>
  </threadedComment>
  <threadedComment ref="H99" personId="{35FB955B-7549-4A01-9C51-1AA8F6FC6E08}" id="{0F735597-784F-4BE1-B1B3-6F855E7B9D80}">
    <text>Michelle Cecília dos Reis Oliveira, nomeada, Port. 1.203, DOU de 19.07.17; exonerada, Port. 1.534, DOU de 20.09.19. Guilherme Borba Dantas, nomeado, Port. 1656, DOU de 14.10.2019; exonerado, Port. 5, DOU de 08.01.21. Renata Regina Leite de Assis, nomeada, Port. 170, DOU de 24.03.21
Apostilamento BS nº 58/2021
Apostilamento BS nº 08/2022 - RDC 705/2022 alteração de denominação de GPROR p/ CPROR.</text>
  </threadedComment>
  <threadedComment ref="H100" dT="2024-11-07T19:31:42.51" personId="{2663413D-70EF-429F-8381-0CCE1535BCD1}" id="{E7DF1333-C380-429A-8804-828C7FB94BD6}">
    <text xml:space="preserve">Criação na RDC Nº 934, DE 30 DE OUTUBRO DE 2024, publicada em 31/10/2024. 
Dalmo Luiz Faria Pires Aniceto, Nomeado, PT. 1.395, DOU 01/11/2024. </text>
  </threadedComment>
  <threadedComment ref="H101" personId="{35FB955B-7549-4A01-9C51-1AA8F6FC6E08}" id="{8922E368-98E1-4A44-B542-678498F21E24}">
    <text>João Pedro Pietrzarki Cerutti, nomeado, Port. 1.183, DOU de 17.07.17; exonerado, Port. 89, DOU de 03.02.20. Talita Lopes Campos Soares, nomeada, Port. 302, DOU de 23.03.20; exonerada, Port. 171, DOU de 24.03.21. Dalmo Luiz Faria Pires Aniceto, Nomeado, Port. 604, DOU de 17/06/2021.
Apostilamento BS nº 58/2021
Apostilamento BS nº 10/2022 - RDC 705/2022 alteração de denominação de GPROR p/ CPROR.
RAQUEL PEREIRA GUIMARÃES. Nomeada. Port. 1.319, DOU 17.10.2024.Exonerada, Port. 1.641,DOU 31.12.2024
Roger Barbosa Paiva. Nomeado, Port. 494, DOU 15/04/2025.</text>
  </threadedComment>
  <threadedComment ref="H102" personId="{A8EE753D-DA54-402E-B575-A590765E478F}" id="{6581A88E-A449-4A2F-8249-C1E8428D5D61}">
    <text>Kassandra de Freitas Rodrigues, nomeada PT 272 de 05.02.16 e exonerada PT 1.452 de 19.07.16.
Thais Jussara de Araujo Ferreira Pereira, nomeada pt 315 de 23.08.16 e exonerada pt 876 de 11.07.18. Tatiana Mujniz Falcão  Rabelo, nomeada, Port. 876, DOU de 11.07.18; exonerada, Port. 1.573, DOU de 26.09.19. Renata Regina Leite de Assis, nomeada, Port. 1.791, DOU de 07.11.19; exonerada, Port. 366, DOU de 22.04.20. Mariana Xavier Rocha, nomeada, Port. 411, DOU de 15.05.20.
Apostilamento BS nº 58/2021
Apostilamento BS nº 11/2022 - RDC 705/2022 alteração de denominação de GPROR p/ CPROR. Exonerada, Port. 530, DOU de 25/05/2023.
Bianca Kollross. Nomeada, Port. 774, DOU de 11/07/2023. Exonerada, Port. 64, DOU de 22.01.2024.
Edson Veríssimo. Nomeado, Port. 185, DOU de 20.02.2024. Exonerado, Port 753, DOU 20.06.2024.
Edson Veríssimo. Nomeado, Port. 1.068, DOU 21.08.2024.</text>
  </threadedComment>
  <threadedComment ref="H103" personId="{8B28C577-FD35-43FD-BD55-44B19B0AE08E}" id="{6678A265-C81D-423A-987E-813FF08361EE}">
    <text>Gustavo Cunha Garcia nomeado Pt 1.689, de 29/08/16, exonerado a pedido, a partir de 02/01/2017, Pt 40, de 17/01/2017.
Misani Akiko Kanamota Ronchini nomeada pt 147 de 02.02.18 e exonerada, a partir de 31.12.18, pt 143 de 14.01.19. Flávio Saab, nomeado, Port. 280, DOU de 01.02.19; exonerado, Port. 97, DOU de 17.02.2021.
Thiago Silva Carvalho, Nomeado, Port. 353, DOU de 15/07/2021.
Apostilamento BS nº 58/2021
RDC 705/2022 alteração de denominação de GEAIR p/ COAIR. Alteração de CGE-IV p/ CCT-V. Exonerado, Port. 436, DOU de 20/06/2022. Nomeado, Port. 436, DOU de 20/06/2022.</text>
  </threadedComment>
  <threadedComment ref="O103" personId="{F8B4D847-0F59-490F-8F92-F42AD26C2DD0}" id="{EF16A844-541F-4682-8B24-0F9C30F6BE20}">
    <text xml:space="preserve">Renata Faria Pereira, nomeada pt 1120 de 04/07/2014 e exonerada pt 523 de 24/11/2014.
Mateus Rodrigues Cerqueira, nomeado Pt 132, de 21/1/16, exonerado Pt 1.185, de 17/7/17.
Cintia Maria Gava nomeada pt. 1184 de 17.07.17 e exonerada pt 286 de 02.03.18.
Raisa Zandonade Vazzoler nomeada pt 285 de 02.03.18 e exonerada, a partir de 31.12.18, pt 119 de 08.01.19.
Misani Akiko Kanamota Ronchini nomeada pt 203 de 22.01.19 e exonerada pt 847 de 22.04.19.
Thiago Silva Carvalho, Nomeado, Port. 917, DOU de 02/05/2019. Exonerado, Port. 353, DOU de 15/07/2021.
Raisa Zandonade Vazzoler, Nomeada, Port. 408, DOU de 16/08/2021.
Apostilamento BS nº 58/2021
Apostilamento BS nº 12/2022 - RDC 705/2022 alteração de denominação de GEAIR p/ COAIR
Exonerada Port. Port.1.243.DOU 30/10/2023. 
Cidley de Oliveira Guioti, Nomeado Port. 1.360,DOU de 24.11.2023. </text>
  </threadedComment>
  <threadedComment ref="H104" personId="{F8B4D847-0F59-490F-8F92-F42AD26C2DD0}" id="{05E41A99-2F93-4A3C-A8F2-8B7A751B16F3}">
    <text>Renata Faria Pereira, nomeada pt 1120 de 04/07/2014 e exonerada pt 523 de 24/11/2014.
Mateus Rodrigues Cerqueira, nomeado Pt 132, de 21/1/16, exonerado Pt 1.185, de 17/7/17.
Cintia Maria Gava nomeada pt. 1184 de 17.07.17 e exonerada pt 286 de 02.03.18.
Raisa Zandonade Vazzoler nomeada pt 285 de 02.03.18 e exonerada, a partir de 31.12.18, pt 119 de 08.01.19.
Misani Akiko Kanamota Ronchini nomeada pt 203 de 22.01.19 e exonerada pt 847 de 22.04.19.
Thiago Silva Carvalho, Nomeado, Port. 917, DOU de 02/05/2019. Exonerado, Port. 353, DOU de 15/07/2021.
Raisa Zandonade Vazzoler, Nomeada, Port. 408, DOU de 16/08/2021.
Apostilamento BS nº 58/2021
Apostilamento BS nº 12/2022 - RDC 705/2022 alteração de denominação de GEAIR p/ COAIR
Exonerada Port. Port.1.243.DOU 30/10/2023. 
Cidley de Oliveira Guioti, Nomeado Port. 1.359,DOU de 24.11.2023</text>
  </threadedComment>
  <threadedComment ref="H105" personId="{F8B4D847-0F59-490F-8F92-F42AD26C2DD0}" id="{DBB145BC-DB46-4DAD-8325-9318BAE2037F}">
    <text>Adriana Mitsue Ivana Brummell, nomeada pt 740 de 02/06/2014 e exonerada, a partir de 01/08/2014, pt 1.264 de 31/07/2014.
Thais Jussara de Araujo Ferreira, nomeada pt 275 de 05/02/2016 e exonerada pt 680 de 21/03/2016.
Daniela Martins Ferreira, nomeada Pt 680, de 21/3/17, exonerada Pt 1.177, de 17/7/17.
Thiago Silva Carvalho nomeado pt 301 de 06.03.18 e exonerado pt 917 de 02.05.19.
Raisa Zandonade Vazzoler, Nomeada, Port. 932, DOU de 03/05/2019. Exonerada, Port. 408, DOU de 16/08/2021.
Karina Schunig, Nomeada, Port. 493, DOU de 28/09/2021.
Apostilamento BS nº 58/2021
Apostilamento BS nº 15/2022 - RDC 705/2022 alteração de denominação de GEAIR p/ COAIR</text>
  </threadedComment>
  <threadedComment ref="H106" personId="{0D454853-F00B-429E-A927-084A7F7B8BC3}" id="{BEC4EFDC-034C-4C20-B58E-B0ECDF22306B}">
    <text>Mateus Rodrigues Cerqueira nomeado pt 1185 de 17.07.17, exonerado a pedido pt. 139 de 30.01.18.
Cintia Maria Gava nomeada pt 286 e 02.03.18 e exonerada, a pedido, a partir de 31.12.18, pt 118 de 08.01.19.
Misani Akiko Kanamota Ronchini nomeada pt 143 de 14.01.19 e exonerada pt 203 de 22.01.19. Luciana Pereira de Andrade, nomeada, Port. 286, DOU de 04.02.19; exonerada, a partir de 30/07/19, Port. 1.412, DOU de 16.08.19; Edson Antônio Donagema, nomeado, Port. 1.412, DOU de 16.08.2019.
Apostilamento BS nº 58/2021
Apostilamento BS nº 13/2022 - RDC 705/2022 alteração de denominação de GEAIR p/ COAIR. Exonerado, Port. 425, DOU de 28/04/2023.
Rodrigo Abrão Veloso Taveira. Nomeado, Port. 495, DOU de 18/05/2023.Exonerado, Port. 1.033,DOU 16.08.2024.
Telma Rodrigues Caldeira. Nomeada, Port. 345, DOU 07/03/2025.Exonerada, Port. 64, DOU 26/01/2026.
Isabella Silva Di Jorge Portella. Nomeada, Port. 284, DOU 06/03/2026.</text>
  </threadedComment>
  <threadedComment ref="H107" personId="{0D454853-F00B-429E-A927-084A7F7B8BC3}" id="{AB42305A-6698-48AD-8894-DB2969416408}">
    <text>Raisa Zandonade Vazzoler nomeada pt. 1188 de 17.07.17 e exonerada pt. 285 de 02.03.18.
André Oliveira Rezende de Souza nomeado pt 620 de 07.05.18 e exonerado pt 85 de 04.01.18.
Raisa Zandonade Vazzoler nomeada pt 200 de 22.01.19 e exonerada pt 932 de 03.05.19. Rosângela Silva Duarte Collares, nomeada, Port. 1.164, DOU de 17.06.19; exonerada, Port. 510, DOU de 09.07.20.
Karina Schunig, Nomeada, Port. 557, DOU de 17/08/2020. Exonerada, Port. 493, DOU de 28/09/2021.
Hosana Cecília Fagundes, Nomeada, Port. 535, DOU de 15/10/2021.
Apostilamento BS nº 58/2021
Apostilamento BS nº 14/2022 - RDC 705/2022 alteração de denominação de GEAIR p/ COAIR. Exonerada, Port. 161, DOU de 02/03/2023.
Bianca Barboza Nogueira Leitão. Nomeada, Port. 251, DOU de 17/03/2023.</text>
  </threadedComment>
  <threadedComment ref="H108" dT="2022-10-17T12:28:54.72" personId="{E26EC34D-EFAB-41C3-B794-8943BEEEA2C0}" id="{968F8E00-00C9-4FC9-A520-B122BEBE15D2}">
    <text>Aline Nara de Mesquita Brito, Nomeada, Port. 1.423, DOU de 28/08/2017.
RDC 585/2021 Apostilamento
Apostilamento BS nº 18/2022 - RDC 705/2022 alteração de denominação de GECOR p/ CMARR. Exonerada, Port. 919. DOU de 17/10/2022.
Henrique Mansano Rosa Oliveira, Nomeado, Port. 1070, DOU de 08/11/2022.</text>
  </threadedComment>
  <threadedComment ref="H108" dT="2024-04-30T11:59:30.66" personId="{19456390-86F0-41C3-A0FA-462CFD58F39D}" id="{F97ADB3B-8315-4108-A3F9-C5C99355314F}" parentId="{968F8E00-00C9-4FC9-A520-B122BEBE15D2}">
    <text>Henrique Mansano Rosa Oliveira, Nomeado, Port. 526, DOU de 02.05.2024. Exonerado, Port. 1.431, DOU 26/11/2025.
Henrique Mansano Rosa Oliveira. Nomeado, Port. 1.493,DOU 22/12/2025.Exonerado, Port.262, DOU 04/03/2026.
Henrique Mansano Rosa Oliveira. Nomeado, Port. 344, DOU 16/03/2026.</text>
  </threadedComment>
  <threadedComment ref="O108" personId="{0D454853-F00B-429E-A927-084A7F7B8BC3}" id="{EB5C7218-1354-4A77-B28A-D3F449BD3B0F}">
    <text>Gustavo Cunha Garcia designado pt 1191 de 17.07.17 e dispensado pt 890 de 26.04.19.
Júlia de Souza Ferreira, Designada, Port. 890, DOU de 26/04/2019. Dispensada, Port. 510, DOU de 01/10/2021.
Paulo José Gonçalves Ferreira. Designado, Port. 581, DOU de 04/11/2021. Dispensado em razão da RDC 705/2022, com vigência a partir de 20/06/2022 - Designada, Port. 463, DOU de 23/06/2022. Dispensado, Port. 563, DOU de 01/05/2023.
Tatiana Muniz Falcão Rabelo. Designada, Port. 1.412, DOU  de 19.12.2023</text>
  </threadedComment>
  <threadedComment ref="H109" personId="{35FB955B-7549-4A01-9C51-1AA8F6FC6E08}" id="{7D152DD0-47DD-4BAF-9AE2-11FEE3136794}">
    <text>Cidleu de Oliveira Guioti , nomeado, Port. 1.186, DOU de  17.07.17; exonerado, Port. 1.670, 29.11.18. Daniel Marques Mota, nomeado, Port. 1669, DOU de 29.11.18.
Daniel Marques Mota nomeado pt 1669 de 29.11.18 e exonerado pt 545 pt 28.03.19.
Júlia de Souza Ferreira, nomeada, Port. 861, DOU de 22/04/2019. Exonerada, Port. 509, DOU de 01/10/2021.
Tatiana Muniz Falcão Rabelo, Nomeada, Port. 524, DOU de 08/10/2021. Exonerada, Port. 645, DOU de 06/12/2021.
Paulo José Gonçalves Ferreira, Nomeado, Port. 646, DOU de 06/12/2021.
Apostilamento BS nº 58/2021
Apostilamento BS nº 16/2022 - RDC 705/2022 alteração de denominação de GECOR p/ CMARR. Exonerado. Port. 308, DOU de 20.03.2024.
Tatiana Muniz Falcão Rabelo. Nomeada, Port. 376, DOU de 08.04.2024.</text>
  </threadedComment>
  <threadedComment ref="H110" dT="2024-11-07T19:45:34.84" personId="{2663413D-70EF-429F-8381-0CCE1535BCD1}" id="{5B099719-8069-4DB8-BD8F-7289783A4655}">
    <text xml:space="preserve">Criação na RDC Nº 934, DE 30 DE OUTUBRO DE 2024, publicada em 31/10/2024. </text>
  </threadedComment>
  <threadedComment ref="H110" dT="2024-12-03T12:35:58.70" personId="{19456390-86F0-41C3-A0FA-462CFD58F39D}" id="{24F0D605-D013-40A3-B0BB-0A29C546E19D}" parentId="{5B099719-8069-4DB8-BD8F-7289783A4655}">
    <text>Rafael Gomes Fernandes. Nomeado, Port. 1533, DOU 03.12.2024.</text>
  </threadedComment>
  <threadedComment ref="H111" personId="{0D454853-F00B-429E-A927-084A7F7B8BC3}" id="{D27EBD86-BE68-4781-A93D-2C5DDB11C9CB}">
    <text>Julierme Gonçalves da Silva nomeado pt 812 de 26.05.17 e exonerado pela pt 351 de 20.03.18.Daniel Marques Mota, nomeado, Port. 511, DOU DE 13.04.18; exonerado, Port. 1.669, DOU de 29.11.18. Daniela Martins Ferreira, nomeada, Port. 1.671, DOU de 29.11.18. Daniela Martins Ferreira nomeada pt 1671 de 29.11.18 e exonerada pt 862 de 22.04.19. Christina Carvalho de Araújo Otto, nomeada, Port. 862, Port. DOU de 22.04.19; exonerada, Port. 1.411, DOU de 16.08.19. Paulo José Gonçalves Ferreira, nomeado, Port. 1.500, DOU de 12.09.19. Exonerado, Port. 646, DOU de 06/12/2021.
Kelia Xavier Resende Vasconcelos, Nomeada, Port. 647, DOU de 06/12/2021. Apostilamento BS nº 58/2021 Apostilamento BS nº 17/2022 - RDC 705/2022 alteração de denominação de GECOR p/ CMARR. Exonerada, Port. 1151, DOU de 01/12/2022.
Francis Carazzai Reisdorfer. Nomeado, Port. 1154, DOU de 01/12/2022. Exonerado, Port. 312, DOU de 06/04/2023.
Kelia Xavier Resende Vasconcelos. Nomeada, Port. 1.245,DOU de 30/10/2023</text>
  </threadedComment>
  <threadedComment ref="H112" dT="2025-01-05T15:00:34.87" personId="{2663413D-70EF-429F-8381-0CCE1535BCD1}" id="{19C7E917-C095-421C-B173-40E2EC25F519}">
    <text xml:space="preserve">Hélio Pereira Dias, exonerado da CGE III pela port. 360 de 25.03.09.
Gustavo Amarante RABELO DE Moraes dispensado no DOU de 13/12/2007, pg 23.
Maxiliano D'Avila Candido de Souza, nomeado Pt 237 (Casa Civil), de 02/06/09, e exonerado, a partir de 13/02/17, pela Pt 209 (Casa Civil), de 14/03/17.
Wolney da Cunha Soares Júnior nomeado pt 210 C. Civil de 14.03.17 e exonerado, a pedido, a partir de 1º de setembro, pt 1157 C. Civil de 23.10.18.Wladia Carvalho de Maracaba, nomeada, Port. 1.323, PR, DOU de 13.12.18; exonerada, Port. 427, DOU de 27.05.20. Fabrício Oliveira Braga, nomeado, Port. 426, DOU de 27.05.20.
</text>
  </threadedComment>
  <threadedComment ref="H112" dT="2025-04-15T18:12:25.63" personId="{19456390-86F0-41C3-A0FA-462CFD58F39D}" id="{FDD711C0-8E0B-44CA-BFD3-802756B45A37}" parentId="{19C7E917-C095-421C-B173-40E2EC25F519}">
    <text>Exonerado. Port/MS. 383, DOU 28/03/2025.
Maxiliano D'Avila Candido de Souza. Nomeado, Pt. 711 (casa civil), de 12/06/2025.Exonerado, Port. 178 (Casa Civil), DOU 03/03/2026.
Flavia Oliveria Tavares. Nomeada, Port. 179 (Casa Civil), DOU 03/03/2026.</text>
  </threadedComment>
  <threadedComment ref="O112" dT="2025-01-14T12:36:30.12" personId="{19456390-86F0-41C3-A0FA-462CFD58F39D}" id="{2EC7EAD3-1DFA-4290-9C83-A1083F67D6A4}">
    <text>Fabricio Oliveira Braga. Designado, Port.326, DOU 12.02.2019.
Tânia Mara Arrais Monteiro. Designada, Port. 69, DOU 14.01.2025.Dispensada, Port. 1.303, DOU 24/10/2025.
Flávia Oliveira Tavares. Designada, Port. 1.303, DOU 24/10/2025.Dispensada, Port. 283, DOU 06/03/2026.
Waleska de Sousa Gurgel. Designada, Port. 850, DOU 21/07/2026.</text>
  </threadedComment>
  <threadedComment ref="H114" dT="2025-01-05T15:05:56.89" personId="{2663413D-70EF-429F-8381-0CCE1535BCD1}" id="{49EDCEA4-6B84-4E36-88BD-83E87E052B44}">
    <text xml:space="preserve">Criada na RDC Nº 946, publicada no DOU de 06/12/2024. </text>
  </threadedComment>
  <threadedComment ref="H114" dT="2025-10-07T13:06:04.08" personId="{19456390-86F0-41C3-A0FA-462CFD58F39D}" id="{C3EF4A2C-0463-4ADA-90C9-F7A4AEEF66F5}" parentId="{49EDCEA4-6B84-4E36-88BD-83E87E052B44}">
    <text>Flávia Oliveira Tavares. Nomeada, Port. 1.227, DOU 07/10/2025.Exonerada, Port. 282, DOU 06/03/2026.
Nicole Romeiro Taveiros. Nomeada, Port. 378, DOU 23/03/2026.</text>
  </threadedComment>
  <threadedComment ref="H115" personId="{0D454853-F00B-429E-A927-084A7F7B8BC3}" id="{43E01703-6047-4B8A-992C-035745555E58}">
    <text>Cargo criado em 05.06.19 RDC 286 de 2019.</text>
  </threadedComment>
  <threadedComment ref="H116" personId="{0D454853-F00B-429E-A927-084A7F7B8BC3}" id="{BB637BA5-DA2F-49EB-A0AF-DBAE0923D1E9}">
    <text>Adilson de Oliveira Santos nomeado pt 349 de 25.03.09 e exonerado pt 1096 de 05.06.19.
Cargo transfomado em 05.06.19 RDC 286 de 2019.
Apostilamento nº 58, BS 01/2021, RDC 447/2020.</text>
  </threadedComment>
  <threadedComment ref="H117" personId="{0D454853-F00B-429E-A927-084A7F7B8BC3}" id="{7C868B8C-018A-4FEC-AE8C-5FC3824B490B}">
    <text>David Pereira da Silva Neto nomeado pt 347 de 25.03.09 e exonerado pt 1098 de 05.06.19. RDC 286 de 2019. Tatiana Ferreira de Andrade Almeida, nomeada, Port. 1.097, DOU de 05.06.19; exonerada, Port. 1.302, DOU de 23.07.2019. Daniel Ferreira Borges, nomeado, Port. 1.303, DOU de 23.07.2019.
Apostilamento nº 59, BS 01/2021, RDC 447/2020.</text>
  </threadedComment>
  <threadedComment ref="H118" personId="{0D454853-F00B-429E-A927-084A7F7B8BC3}" id="{928A35EE-C629-4B31-AB4F-B03DADEEBBA8}">
    <text>Cargo novo criado pela RDC 262 de 2019.
Apostilamento nº 60, BS 01/2021, RDC 447/2020.</text>
  </threadedComment>
  <threadedComment ref="H119" dT="2025-01-05T15:05:56.89" personId="{2663413D-70EF-429F-8381-0CCE1535BCD1}" id="{79F08EC1-00A6-4DEA-A7DB-572EAFF63036}">
    <text xml:space="preserve">Criada na RDC Nº 946, publicada no DOU de 06/12/2024. </text>
  </threadedComment>
  <threadedComment ref="H120" personId="{CD5FD9EF-826B-402A-A9A3-448529BF4EC6}" id="{2943695E-C140-43CB-A7AE-4EEBBBE987C2}">
    <text xml:space="preserve">Antonio Cesar Silva Mallet, Nomeado, pt.777, DOU de 04.01.21,
</text>
  </threadedComment>
  <threadedComment ref="H121" personId="{CD5FD9EF-826B-402A-A9A3-448529BF4EC6}" id="{7639A8B7-840D-42D1-8B12-11156B815CD9}">
    <text>David Pereira da Silva Neto, Nomeado, pt.777, DOU de 04.01.21.Exonerado, Port. 552, DOU 04/05/2026.
Lorrane Cristine da Silva Lucena. Nomeada, Port. 552, DOU 04/05/2026.</text>
  </threadedComment>
  <threadedComment ref="H122" personId="{35FB955B-7549-4A01-9C51-1AA8F6FC6E08}" id="{7B55E7D3-382E-49A6-A1FE-AF1597D4DC16}">
    <text>Janine Alcântara Rocha Bassi, nomeada, Port. 186, DOU de 09.04.21. Exonerada, Port. 387, DOU de 06/08/2021.
Wolney da Cunha Soares Júnior. Nomeado, Port. 400, DOU de 13/08/2021. Exonerado, Port. 610, DOU de 18/11/2021.
Janine Alcântara Rocha Bassi, Nomeada, Port. 611, DOU de 18/11/2021.</text>
  </threadedComment>
  <threadedComment ref="H123" dT="2025-01-05T15:13:51.75" personId="{2663413D-70EF-429F-8381-0CCE1535BCD1}" id="{C5891508-FACE-4423-9512-F400F2F369F0}">
    <text>Criada na RDC Nº 946, publicada no DOU de 06/12/2024. Luisa Abreu Obici Garcia, nomeada PT Nº 1.658, DOU 02/01/2025.</text>
  </threadedComment>
  <threadedComment ref="H124" personId="{FE0F4D43-C58A-4743-B936-20918270AE78}" id="{6221267C-5A3C-453E-AF2B-717118CBF9A8}">
    <text>Thaís Cremonesi Endo, nomeada pela pt 790 de 14/07/2009 e exonerada pela pt 1850 de 07/12/2011.
Patrícia Gomes Bulhões da Silva, nomeada pt 325 de 20/03/2014 e exonerada pt 196 de 13/04/2015.
Leonardo Sousa de Andrade, nomeado pt 197 de 13/04/2015 e exonerado, a pedido, a partir de 14/04/2016, pt 937 de 22/04/2016.
Virginia Araujo de Oliveira, nomeada Pt 938, de 22/04/16, e exonerada Pt 532, de 29/03/17.
Francisco Neves Siqueira nomeado pt 1447 de 01.09.17 e exonerado pt 1125 de 06.06.19.
Tânia Mara Arrais Monteiro. Nomeada, Port. 1.125, DOU 06/06/2019</text>
  </threadedComment>
  <threadedComment ref="O124" personId="{E3193E39-7E0E-4BAB-A412-735F554BB225}" id="{111496F7-3137-4B80-BA1B-847FCB21389D}">
    <text>Bianca Zimon Giacomini Ribeiro Tito, designada na CCT V pela port. 837 de 30.06.08 e disp. Pela port. 960 de 18.08.09.
Bianca Zimon G. dispensada na CGE IV pela port. 959 de 18.08.09, com efeitos retroativos a 25.03.09.
Carolina Garcia Pacheco dispensada no DOU de 03/04/08, pg 32.
Breno Orsano Machado, designado pt 960 de 18/08/2009 e dispensado pt 945, de 07/07/2011.
Patricia Gomes Bulhões da Silva (atualmente Patrícia Bulhões da Silva Pereira), designada pt 945, de 07/07/2011 e dispensada, a pedido, pt 326, de 20/03/2014.</text>
  </threadedComment>
  <threadedComment ref="H125" personId="{5D1A3FF2-609C-4F6F-802F-68F5BB0AEFDE}" id="{31A3AFD2-5BD7-4FC7-95DC-AAA0C13DFAA6}">
    <text>Rosane de Faria Pereira, nomeada na CCT V pela port. 1.498 de 24.11.08 e exonerada pela port. 355 de 25.03.09.
Suzana Maria Vasconcelos Leal, nomeada na CCT V pela port. 1.021 de 01.08.08 e exonerada pela port. 1.498 de 24.11.08.
nomeada na CCT IV port. 162 de 11/04/06 e exonerada pela port. 1.019 de 01.08.08 
Vanessa Fernandes dos Anjos Grisi, nomeada pt 351 de 25/03/2010 e exonerada, a pedido, pt 93 de 26/02/2015.
Wolney da Cunha Soares Junior, nomeado pt 357 de 15/06/2015 e exonerado pt 146 de 03/02/2016.
Virginia Araujo de Oliveira, nomeada pt 723 de 24/03/2016 e exonerada pt 938 de 22/04/2016. 
Antonio Cesar Silva Mallet, Nomeado, pt 1801, DOU de 26.09.16. Exonerado, pt. 776, DOU de 04.01.21.
Wolney da Cunha Soares Júnior, Nomeado, pt.811, DOU de 04.01.21. Exonerado, Port. 329, DOU de 01/07/2021.
Janine Alcântara Rocha Bassi. Nomeada, Port. 387, DOU de 06/08/2021. Exonerada, Port. 611, DOU de 18/11/2021.
Luisa Abreu Obici Garcia. Nomeada, Port. 436, DOU de 19.04.2024.Exonerada, Port. 02.01.2025.</text>
  </threadedComment>
  <threadedComment ref="O125" personId="{F8B4D847-0F59-490F-8F92-F42AD26C2DD0}" id="{B4A54FD4-4D29-40A1-97FD-AA3D1E400D6E}">
    <text>Victor Valença Carneiro de Albuquerque, Designado Pt 515 de 23.04.09 e Dispensado Pt. 1.015 de 30.07.10. 
Suzana Maria Vasconcelos Leal, designada pt 115 de 30/07/2010 e dispensada, a pedido, pt 95 de 26/02/2015.</text>
  </threadedComment>
  <threadedComment ref="H126" personId="{E3193E39-7E0E-4BAB-A412-735F554BB225}" id="{C2A4B8BD-3B2E-4ABB-8099-8BCF2BA0A5F3}">
    <text>Thaís Cremonesi Endo, nomeada na CCT V pela port. 061 de 03.02.09 e exonerada pela port. 513 de 23.04.09.
Soraya Marciano Silva de Carvalho, nomeada na CCT V pela port. 424 de 18.04.08 e exonerada pela port. 61 de 03.02.2009.
Camila Lacerda da Natividade Marques EXONERADA dou 18/04 PG 23, A CONTAR DE 14/04.
Soraya Marciano Silva de Carvalho, nomeada pela pt 513 de 23/04/2009 e exonerada pela pt 521 de 25/04/2011.
Priscila Coelho de Barros Almeida, nomeada pela pt 521 de 25/04/2011, e exonerada pela pt 1486 de 05/10/2011.
Germano Bezerra Cardoso, nomeado pt 1487 de 05/10/2011 e exonerado pt 831 de 13/05/2013.
Kalinca de Carli, nomeada pt 832 de 13/05/2013 e exonerada, a pedido, pt 580 de 18/08/2015. Wladia ; Fátima Sibelli Monteiro  Nascimento Santos - nomeada, Port. 1.205, DOU de 17.09.2018;
Fátima Sibelli Monteiro Nascimento Santos, Nomeada Pt. 1.205, DOU 17.09.18.; Exonerada Pt. 218, DOU 26.02.2020. Renato Rodrigues Vieira, nomeado, Port. 218, 26.02.20; exonerado, Port. 521, DOU de 20.07.20. Geruza Ribeiro do Espírito Santo, nomeada, Port. 521, DOU de 20.07.20. Exonerada, Port. 379, DOU de 08.04.2024.
Fábio Munhoz. Nomeado, Port. 1.135, DOU 02.09.2024.</text>
  </threadedComment>
  <threadedComment ref="O126" personId="{E3193E39-7E0E-4BAB-A412-735F554BB225}" id="{5CE2B705-0992-46A0-AC82-D6DBCC782862}">
    <text>Tháis Cremonesi Endo, designada na CCT V pela port. 893 de 07.07.08 e dispensada pela port. 63 de 03.02.09.
Ronisie Pereira Franco dispensada no DOU de 18/04/08, pg 23
Priscila Coelho de Barros Almeida, designada pela pt 63 de 03/02/2009 e dispensada pela pt 522 de 25/04/2011.
Rosane de Faria Felix Cantanhede, designada pt 522 de 25/04/2011 e dispensada, a pedido, pt 589 de 01/04/2013. 
Janine Alcantara da Rocha, designada pt 589 de 01/04/2013 e dispensada, a pedido, pt 410 de 30/06/2015.</text>
  </threadedComment>
  <threadedComment ref="H127" personId="{F8B4D847-0F59-490F-8F92-F42AD26C2DD0}" id="{ACBF4FCF-32B3-4314-BA2B-B8E11A4621D2}">
    <text>Daniel Felippe Alvarenga, nomeado pt 1851 de 07/12/2011 e exonerado, a partir de 17/08/2015, pt 578 de 14/08/2015.
Maria Rosa Guimarães Loula, nomeada Pt 1.145, de 31/05/16, exonerada,  a pedido, a partir de 01/01/2017, Pt 57, de 20/01/2017.
Maria Carolina Rosa de Assunção nomeqada pt 646 de 19.04.2017 e exonerada, a pedido, a partir de 02/01/2020, pt 2017 de 31.12.19. Roberta Lúcia Ximenes de Melo Alves, nomeada, Port. 151, DOU de 13.02.20; exonerada, Port. 447, DOU de 09.06.20. Maria Carolina Rosa de Assunção, nomeada, Port. 452, DOU de 12.06.20. Exonerada, Port.17, DOU 09.01.2023.
Maria Carolina Rosa. Port. 374, DOU de 08.04.2024.</text>
  </threadedComment>
  <threadedComment ref="O127" personId="{F8B4D847-0F59-490F-8F92-F42AD26C2DD0}" id="{204FC29F-08DD-42BB-8803-7C8F97C2C95A}">
    <text>Luisa Abreu Obici Garcia, designada pt 1874 de 14/12/2011 e dispensada pt 412 de 30/06/2015.
Janine Alcântara Rocha Bassi, Designada, Port. 254, DOU de 27/04/2022.</text>
  </threadedComment>
  <threadedComment ref="H128" personId="{F8B4D847-0F59-490F-8F92-F42AD26C2DD0}" id="{48F84971-9D3E-4096-BAB6-D78821A96265}">
    <text>Ramon de Souza Lima, nomeado pt 1855 de 07/12/2011 e exonerado pt 505 de 24/07/2015 - (Mudança de Estrutura de CCT I para CCT III).
Ramon de Souza Lima, nomeado pt 506 de 24/07/2015 e exonerado pt 904 de 14/04/2016.</text>
  </threadedComment>
  <threadedComment ref="H129" personId="{4661C9CD-0CB5-423D-8AC4-040A07416A83}" id="{877A4CCB-6188-4886-8BC2-6B2812C9108E}">
    <text xml:space="preserve">Vera Maria Borralho Bacelar - Término de Mandato, em 19/12/08.
Vera Maria Borralho Bacelar - Término de mandato, em 15/03/11.
Antonia Eliana Pinto, nomeada decreto s/n de 11/04/2011, mandato de 02 anos (até 10/04/2013).
Reconduzida, pelo Decreto s/n°, publicado no DOU de 09/05/2013, término do Mandato em 08/05/2015.
Vanilda Aparecida Alves, nomeada por decreto presidencial  em 11 /05/2015. Término do mandato em 10/05/2017. Dniela Hoffmann Lobato Chaves Lopes, nomeada, Decreto S/N  de 10/04/2019; exonerada, Port. 199, DOU de 13/04/21.
Samara Furtado Carneiro, Nomeada, Decreto M/S 22/07/2024. DOU 23.07.2024
</text>
  </threadedComment>
  <threadedComment ref="O129" personId="{3BF10F83-6051-4ED5-8E64-15CEB632AF64}" id="{9BE20C45-A0E7-49C1-BC78-DA2464CE6BFF}">
    <text xml:space="preserve">Mary Anne Fontenele Martins, designada na CGE II pela port. 444 de 20.06.07 e disp. Pela port. 736 de 08.04.2010, com efeitos retroat. a 01.04.2010.
Luiz Augusto da Cruz, designado pela port 736/MS de 08/04/2010 e dispensado pela port 376/MS de 11/04/2011.
Mariana Drumond Marques, designada pela pt 376/MS de 11/04/2011 e dispensada pela pt 540/MS de 30/03/2012.
Maria Luiza Lobo Pereira, designada pt MS 540 de 30/03/2012 e dispensada, a contar de 13/11/2013, pt MS 3.064 de 12/12/2013.
Rosenilde Martins Lima Borges, designada Pt 3.065-MS, de 12/12/13, dispensada Pt 98, de 24/01/17.
André de Souza Oliveira Magela designado pt 98 de 24.01.17 e dispensado pt 1122 de 06.06.19. Marcus Kleber Eler Viana, designado, Port. 1.122, DOU de 06/06/2019; dispensado, Port. 196, DOU de 12.04.21. Daniela Figueira Aben-Athar, designada, Port. 196, DOU de 12.04.21; dispensada, Port. 254, DOU de 13/05/21. Lorena Thereza Gomes da Silva Dourado, designada, Port. 254, DOU de 13/05/21. Dispensada, Port. 923, Dou de 17/10/2022.
Paulo Cesar de Oliveira, Designado Port. 923, DOU de 17/10/2022; Dispensado, Port. 675, DOU de 27.06.2023.
SIMONE SAAD CALIL. Dispensada, Port. 1.513, DOU 29.11.2024.
ANDRÉ DE SOUZA OLIVEIRA MAGELA. Designado, Port. 1.513, DOU 29.11.2024.
</text>
  </threadedComment>
  <threadedComment ref="H130" personId="{3BF10F83-6051-4ED5-8E64-15CEB632AF64}" id="{1157CAA3-6407-4BBA-A0E9-B51DF26BE9BB}">
    <text>Mary Anne Fontenele Martins, nomeada na CCT IV pela port. 240 de 10.04.07, e exon. Pela port. 351 de 01.04.2010.
Luiz Augusto da Cruz, nomeado pt 353, de 01/04/2011, exonerado pt 1685, de 08/11/2011.
Maria Luiza Lobo Pereira de Freitas, nomeada pt 1899, de 21/12/2011 e exonerada, a pedido, pt 693 de 15/04/2013. 
Antonia Eliana Pinto, nomeada pt 694 de 15/04/2013 e exonerada, a contar de 09/05/2013, pt 830 de 10/05/2013.
Maria Luiza Lobo Pereira, nomeada pt 829 de 10/05/2013 e exonerada, a contar de 13/11/2013, pt 1.844 de 22/11/2013.
Rosenilde Martins Lima Borges, nomeada Pt  1.911, de 4/12/13, exonerada Pt 96, de 24/1/17.
Andre de Souza Oliveira Magela nomeado pt 2053 de 09.11.16 e exonerado pt 1112 de 05.06.19. Marcus Kleber Eler Viana, nomeado, Port. 1.121,  DOU de 06/06/2019; exonerado, Port. 201, DOU de 13/04/2021. Lorena Thereza Gomes da Silva Dourado, nomeada, Port. 202, DOU de 13/04/2021; Exonerada, Port 1.130, DOU 10/10/2023
Suzana Beatriz Antunes Flores, nomeada, Port. 1.319,DOU 13/11/2023. Exonerada, Port. 1.375, DOU 30.10.2024.
André de Souza Oliveira Magela. Nomeado, Port. 1.375, DOU 30.10.2024.</text>
  </threadedComment>
  <threadedComment ref="H131" personId="{E3193E39-7E0E-4BAB-A412-735F554BB225}" id="{D5CCD934-66F3-4A87-8175-5DC4BEB844CD}">
    <text>Luiz Augusto da Cruz, noemado na CCT III pela port. 438 de 24.04.08 e exone. Pela port. 352 de 01.04.2010.
Mariana Drumond Marques exonerada no DOU de 24/04/08 pg 27.
Mariana Drumond Marques, nomeada pela pt 354 de 01/04/2010 e exonerada pela pt 1214 de 22/08/2011.
ERIKNILSON DE SOUZA PACHECO, nomeado Pt 1215, de 22/08/2011, exonerado Pt 1905, de 13/10/16.
Andre de Souza Oliveira Magela, nomeado Pt 2.053, de 09.11.16, exonerado Pt 99, de 24/01/17.Ricardo Andrade Nascimento: nomeada, Port. 338, DOU de 03.03.17; exonerado, Port. 1.260, DOU de 08.07.2019. Paulo Cesar de Oliveira: nomeado, Port. 1.260, DOU de 08.07.19; exonerado, Port. 255, DOU de 09.03.20. Estêvão Augusto Rezende Campos, nomeado, Port. 467, DOU de 18.06.20. Exonerado, Port. 643, DOU de 06/12/2021.
Paulo Augusto Lemos de Souza, Nomeado, Port. 14, DOU de 12/01/2022.Exonerado, Port. 453, DOU 01/04/2025.
Ricardo Andrade Nascimento. Nomeado, Port. 453, DOU 01/04/2025.Exonerado, Port. 94, DOU 02/02/2026.
Mário Monteiro Chaves. Nomeado, Port. 94, DOU 02/02/2026.</text>
  </threadedComment>
  <threadedComment ref="H132" personId="{0D454853-F00B-429E-A927-084A7F7B8BC3}" id="{B585252B-F1EA-4CF8-B057-F92050945B4B}">
    <text xml:space="preserve">Alteração do cargo RDC 248 de 04.10.18 de Corregedor CGE II para CGE I. Ivon Nelson Ribeiro Carrico, exonerado, Port. 3499/GM/MS - em função do término do mandato. DANIELA FIGUEIRA ABEN-ATHAR, nomeada, Port. 391/SE/MS, DOU de 16.03.20. Exonerada em função do término do mandato.
Aline Cavalcante dos Reis Silva, Nomeada, Port. 1.103/GM/MS, DOU de 18/05/2022. Exonerada. Port. 1.103/GM/MS, DOU de 18/05/2022 (Fim de mandato).
Leonardo Farias Passos. Nomeado, Port. 486/MS/GM, DOU de 17/06/2024.
</text>
  </threadedComment>
  <threadedComment ref="O132" personId="{5D1A3FF2-609C-4F6F-802F-68F5BB0AEFDE}" id="{3F1007EC-8F0F-455E-88E7-C62530E5BF3E}">
    <text>Emerenciana do Socorro Pontes Jardim, designada na CGE II, pela port. 613 de 02.04.08 e dispensada pela port. 2.684/MS de 12.11.08. Ana Lúcia Mello Silva, designada, Port. 3.022/GM/MS, 02.12.09; dispensada, Port. 329, DOU de 31.03.20. Mario Monteiro Chaves, designado, Port. 329, DOU de 31.03.20. Dipensado, Port. 668, DOU de 06.11.20.
Maria Geralda de Sousa Paulista, Designada, Port. 668, DOU de 06.11.20; dispensada, Port 26, DOU de 18.01.21; Gleyson Batista de Siqueira, designado, Port. 26, DOU de 18.01.21. Dispensado, Port. 419, DOU de 19/08/2021.
Maria Geralda de Sousa Paulista, Designada, Port. 419, DOU de 19/08/2021. Dispensada, Port. 585, DOU de 01/08/2022.
Dyleny Teixeira Alves da Silva, Designada, Port. 585, DOU de 01/08/2022. Dispensada, Port 1.423, DOU de 20.12.2023
Rodrigo Cleto Jorge, Designado, Port. 1.423, DOU de 20.12.2023. Dispensado, Port.946, DOU 30.07.2024.
Marcus Kleber Eler Viana. Designado, Port. 946, DOU 30.07.2024.</text>
  </threadedComment>
  <threadedComment ref="H133" personId="{8B28C577-FD35-43FD-BD55-44B19B0AE08E}" id="{D0ADCC6A-04C9-437F-80BF-F767C4718CB4}">
    <text>Vagner Matias da Silva, nomeado Pt 1.674, de 8/11/11, exonerado, a pedido, Pt 97, de 24/1/17.
Rosenilde Martins Lima Borges nomeada pt 96 de 24.01.17 e exonerada pt 1305 de 03.10.18. Gleyson Batista de Siqueira, nomeado, Port. 1.311, DOU de 04.10.18; exonerado, Port. 534, DOU de 30.07.20. RDC 410, alterou o cargo de Assistente, CCT-III para Assessor, CCT-IV - Gleyson Batista de Siqueira, nomeado, Port. 542, DOU de 06.08.20. Exonerado, Port. 225, DOU de 13/04/2022.
Mario Monteiro Chaves, Nomeado, Port. 269, DOU de 29/04/2022. Exonerado, Port. 481, DOU de 28/06/2022.
Dyleny Teixeira Alves da Silva, Nomeada, Port. 481, DOU de 28/06/2022. Exonerada, Port 1.424, DOU de 20.12.2023
Irene Teixeira dos Santos, nomeada Port. 1.435, DOU de 22.12.2023.Exonerada, Port. 925, DOU 26.07.2024.
Marcus Kleber Eler Viana. Nomeado, Port. 929, DOU 26.07.2024.</text>
  </threadedComment>
  <threadedComment ref="H134" personId="{F8B4D847-0F59-490F-8F92-F42AD26C2DD0}" id="{C699ECFD-22FF-40E5-968E-79F21FA6F7B7}">
    <text>Edenise Nogueira de Almeida Carvalho, nomeada pt 1673 de 08/11/2011 e exonerada, a partir de 06/04/2016,  pt 860 de 11/04/2016. Musa Morena Silva Dias: Nomeada. Port. 861, 11.04.16; Exon. Port.1.490, 04.09.17.
Lídia Alves Ferreira. Nomeada, Port. 1531, DOU de 12/09/2017. Exonerada, Port.1210, DOU de 20/12/2022.
Joedson de Souza Delgado. Nomeado, Port. 457, DOU de 15/05/2023. PT N° 794, DOU 17/07/2023, torna sem efeito a PT N° 457, DOU 17/07/2023.
Venâncio Henrique da Silva. Nomeado, Port. 830, DOU de 24/07/2023.Exonerado, Port.445, DOU 23.04.2024.
Irene Teixeira dos Santos. Nomeada, Port. 925, DOU 26.07.2024.</text>
  </threadedComment>
  <threadedComment ref="H135" personId="{F8B4D847-0F59-490F-8F92-F42AD26C2DD0}" id="{550ABCB3-64CB-4083-BE8E-DBBA6D974BD6}">
    <text>Carlos Abraan, nomeado pt 237 de 22/03/2004 e exonerado pt 298 de 16/03/2011. Ana Lúcia Melo Silva, nomeada, Port. 298, DOU de 16.03.11; exonerada, Port. 462, DOU de 15.06.20. Lorena Thereza Gomes da Silva Dourado, nomeada, Port. 461, DOU de 15.06.20; exonerada, Port. 202, DOU de 13/04/2021.
Ottoni Ferreira Filho de Oliveira, Nomeado, Port. 270, DOU de 18/05/2021. Exonerado, Port. 373, DOU de 31/05/2022.
Mário Monteiro Chaves, Nomeado, Port. 482, DOU de 28/06/2022. Exonerado, Port. 584, DOU de 01/08/2022.
Rodrigo Cleto Jorge. Nomeado, Port. 1068, DOU de 08/11/2022.</text>
  </threadedComment>
  <threadedComment ref="H136" dT="2023-05-25T12:31:16.96" personId="{E26EC34D-EFAB-41C3-B794-8943BEEEA2C0}" id="{5C5ECAFD-D11B-4F50-9F10-E97F37C4027B}">
    <text>Mario Monteiro Chaves, Nomeado, Port. 2.089, DOU de 28/12/2017. Exonerado, Port. 269, DOU de 29/04/2022.
Mariana Xavier Rocha. Nomeada, Port. 530, DOU de 25/05/2023.</text>
  </threadedComment>
  <threadedComment ref="G137" personId="{9A5A2628-37A6-4DA6-A2CE-E0DE215BB2B6}" id="{23FCB827-5F3C-4B63-8F50-63BDE8B76424}">
    <text xml:space="preserve">Mandato de 3 anos, prorrogado mais 3 anos. Port. CGU nº 2.737-2017
</text>
  </threadedComment>
  <threadedComment ref="H137" personId="{F8B4D847-0F59-490F-8F92-F42AD26C2DD0}" id="{4F79022F-1442-4CD7-A224-F8D9DC6B45C7}">
    <text>Raimundo Tarcisio Macedo, nomeado pt 67, de 16/08/1999 e exonerado, a pedido, pt 1.066, de 03/07/2012. Walter Ferreira Dantas, nomeado, Port. 1.394, DOU de 05.10.12; exonerado, Port 40, DOU de 17.01.20. Ronald da Silva Balbe, nomeado, Port. 40, DOU de 17.01.2020. Exonerado, Port. 3, DOU de 06/01/2023.
Walter Ferreira Dantas. Nomeado, Port. 123, DOU de 17/02/2023.</text>
  </threadedComment>
  <threadedComment ref="L137" personId="{9A5A2628-37A6-4DA6-A2CE-E0DE215BB2B6}" id="{CA0CD92E-7A8D-478D-8DFD-435E89E7F325}">
    <text>PT. 123, DOU 17/02/2023.Mandato até 16.02.2026. 
PT. 328, DOU 13/03/2026. Mandato até 17/02/2029.</text>
  </threadedComment>
  <threadedComment ref="O137" personId="{F8B4D847-0F59-490F-8F92-F42AD26C2DD0}" id="{3417B748-8AA5-46C5-9FCA-4EB0BA838E53}">
    <text>Walter Ferreira Dantas, designado pt 184, de 09/06/2005 e dispensado pt 1397, de 05/10/2012.
Leonardo do Vale Kirsch, designado pt 1397 de 05/10/2012 e dispensado, a contar de 12/05/2014, pt 1154 de 11/07/2014. 
Leonardo Farias Passos, designado pt 1793 de 03/11/2014 e dispensado, a pedido, pt 434 de 19/02/2016. Paulo Ricardo Araújo de Ornelas Mendes, designado, Port. 434, DOU de 19.02.16; dispensado, Port. 1.963, DOU de 13.12.16.Ana Camila Dias Cavalcante, designada, Port. 318, DOU de 27.03.20.Dispensada, Port. 1.548, DOU 09.12.2024.
Verangge Pereira Lopes Custódio . Designada, Port. 1.548, DOU 09.12.2024.</text>
  </threadedComment>
  <threadedComment ref="H138" personId="{0D454853-F00B-429E-A927-084A7F7B8BC3}" id="{5E68CD58-8790-469A-8319-552FD7AA05DC}">
    <text>Verangge Pereira Lopes Custódio nomeada pt 335 de 12.03.18 e exonerada , a pedido, pt 976 de 01.08.18; Ana camila Dias Cavalcante - nomeada, Port. 1.009, DOU de 07.08.18. Exonerado, Port. 686, DOU de 20/12/2021.
RDC 585/2021 extinção de 2 cargos de Assistente CCT-III e criação de cargo de Assessor CCT-IV.
Ana camila Dias Cavalcante, nomeada, Port. 686, DOU de 20/12/2021.Exonerada, Port. 1.204, DOU 25.09.2024.
Verangge Pereira Lopes Custódio.Nomeada, Port. 1.204, DOU 25.09.2024.</text>
  </threadedComment>
  <threadedComment ref="H139" personId="{35FB955B-7549-4A01-9C51-1AA8F6FC6E08}" id="{26E299D0-9A7E-4F6D-AC60-6EEA1F03F086}">
    <text>Paulo Ricardo Araújo de Ornelas Mendes, nomeado, Port. 169, DOU DE 05.02.16; exonerado, Port. 1.957, DOU de 13.12.19. Walter Ferreira Dantas, nomeado, Port. 41, DOU de 17.01.2020; exonerado, Port. 378, DOU de 30.04.20. KATIA SHIMABUKURO DONATH,nomeada, Port. 583, DOU de 08.09.20.Exonerada, Port. 230, DOU 11/02/2025.
Webert Gonçalves de Sanatana. Nomeado. Port. 397, DOU 20/03/2025.</text>
  </threadedComment>
  <threadedComment ref="H140" personId="{35FB955B-7549-4A01-9C51-1AA8F6FC6E08}" id="{4B6359DC-207E-44DF-B251-58708FE02D82}">
    <text>Leonardo Farias Passos: nomeado, Port. 170, DOU de 05.02.19. Rogério de Aguiar Marshall, nomeado, Port. 1.742, DOU de 25.10.19; exonerado, Port. 332, DOU de 01.04.20. Ana Emília Coelho de Morais, Nomeada, Port. 37, DOU de 25/01/2021. Exonerada, Port. 494, DOU de 01/07/2022.
Rogério de Aguiar Marshall, Nomeada, Port. 494, DOU de 01/07/2022.</text>
  </threadedComment>
  <threadedComment ref="H141" personId="{F8B4D847-0F59-490F-8F92-F42AD26C2DD0}" id="{C6140D98-8112-4BF1-8B77-2B92760D4E3B}">
    <text>Leonardo do Vale Kirsch, nomeado pt 383, de 01/04/2009 e exonerado pt 1395, de 05.10.2012.
Antonio Batista Sanches, nomeado pt 666 de 02/06/2014 e exonerado, a contar de 24/06/2014, pt 1121, de 04/07/2014. 
Leonardo Farias Passos, nomeado pt 1183 de 16/07/2014 e exonerado, a pedido, a partir de 31/05/2015, pt 346 de 12/06/2015.
Marcus Kleber Eler Viana, nomeado pt 347 de 12/06/2015 e exonerado, a pedido, a partir de 01/06/2016, pt 1.197 de 09/06/2016.
Eneida Gagliardi Leite nomeada pt 1198 de 09.06.16 e exonerada, a pedido, pt 495 de 22.03.19. 
Verangge Pereira Lopes Custódio, nomeada Pt. 495, DOU de 02.04.19; exonerada Pt. 239, DOU de 04.03.2020. Eneida Gagliardi Leite, nomeada Por 747, DOU de 24.12.20;</text>
  </threadedComment>
  <threadedComment ref="B142" dT="2022-01-06T18:49:32.18" personId="{61AC6218-6FCE-41DB-AC6F-68E5DD7743AB}" id="{27C858CA-DB2F-46D8-B9E6-C2665D344590}">
    <text>RDC 585/2021 - Extinção da DIRE1</text>
  </threadedComment>
  <threadedComment ref="H143" personId="{5D1A3FF2-609C-4F6F-802F-68F5BB0AEFDE}" id="{ACB3906E-61D9-4EAB-AECA-8D99524C7DE1}">
    <text>Wesley José Gadelha Beier, nomeado na CGE II pela port. 209 de 19.05.06 e exonerado pela port. 522 de 04.05.09.
Luzia Cristina Contim, nomeada pt 709, de 24/06/2009 e exonerada pt 18, de 10/01/2011.
Luis Roberto da Silva Klassmann, nomeado interino pt 18 de 10.01.11 e exonerado pt 258 de 11.03.2011.
Luiz Roberto da Silva Klassmann, nomeado pela pt 257 de 11/03/2011 e exonerado pela pt 741 de 01/06/2011.
Marco Antonio Machado de Macedo, nomeado pt 1033 de 25/07/2011 e exonerado pt 447 de 13/04/2015.
Romison Rodrigues Mota, Nomeado, Port. 584, DOU de 18/05/2015. Exonerado, Port. 366, DOU de 22/07/2021.
Frederico Augusto de Abreu Fernandes, Nomeado, Port. 388, DOU de 09/08/2021.</text>
  </threadedComment>
  <threadedComment ref="O143" personId="{F8B4D847-0F59-490F-8F92-F42AD26C2DD0}" id="{46803944-B6E9-494F-B403-DDB4AE8ABA95}">
    <text>Walmir Gomes de Souza, designado pt 144 de 28/03/2001, e dispensado pt 118 de 04/02/2011.
Romison Rodrigues Mota, designado pt 118 de 04/02/2011 e dispensado, a pedido, a patir de 18/05/2015, pt 382 de 22/06/2015.
Frederico Augusto de Abreu Fernandes, Designado, Port. 382, DOU de 22/06/2015. Dispensado, Port. 422, DOU de 23/08/2021.
Paulo Henrique de Souza Cortonesi, Designado, Port. 422, DOU de 23/08/2021. Dispensado, Port. 372, DOU de 05.04.2024.
WILLANS NUNES DOS SANTOS. Designado, Port. 372, DOU de 05/04/2024. Dispensado, Port. 287, DOU 09/03/2026.
Renata Meneses de Melo. Designada, Port. 287, DOU 09/03/2026.</text>
  </threadedComment>
  <threadedComment ref="H144" dT="2026-04-17T13:24:41.36" personId="{19456390-86F0-41C3-A0FA-462CFD58F39D}" id="{091361AB-963F-4D5A-BFBA-B4CCF822433A}">
    <text>Ana Cristina Rolins de Freitas Dusi. Nomeada, Port.450, DOU 15/07/2015.
Exonerada, Port. 486, DOU 17/04/2026.
Luanda de Siqueira Leitão. Nomeada, Port.486, DOU 17/04/2026.</text>
  </threadedComment>
  <threadedComment ref="H145" personId="{F8B4D847-0F59-490F-8F92-F42AD26C2DD0}" id="{8B7F7232-73BA-40B5-A3C6-66A58E7F53A9}">
    <text>Melissa Luciele Karlinski, nomeada pt 1392 de 05/11/2012 e exoenrada pt 34 de 15/01/2014. Rodrigo José Viana Ottoni, nomeado, Port. 267, DOU de 08.05.15; exonerado, Port. 1664, DOU de 14.10.19. Larissa Cardoso Amaral, nomeada, Port. 1.695, DOU de 18.10.19.</text>
  </threadedComment>
  <threadedComment ref="O145" personId="{F8B4D847-0F59-490F-8F92-F42AD26C2DD0}" id="{8BFAFFE5-49E4-4952-9316-B9EA33457F6E}">
    <text>Rodrigo Jose Viana Ottoni, designado pt 79 30/01/2013 e dispensado pt 268 de 08/05/2015.
Luciana Alves da Silva, designada pt 282 de 19/05/2015 e dispensada, a pedido, pt 1207 de 05/10/2015. Henrique Bueno Kussama, designado, Port. 330, DOU de 26.08.16; dispensado, Port. 1.666, DOU de 14.10.19. Pedro Estevam de Lucena Dourado Matos, designado, Port. 444, DOU de 05.06.20</text>
  </threadedComment>
  <threadedComment ref="H146" personId="{35FB955B-7549-4A01-9C51-1AA8F6FC6E08}" id="{897CC6AA-BFBB-4945-8C98-4F8534AE3E19}">
    <text>Pedro Estevam de Lucena Dourado Matos, nomeado, Port. 157, DOU de 17.02.20. Exonerado, Port. 408, DOU de 08/06/2022.
Érico Cássio Santos de Oliveira, Nomeado, Port. 408, DOU de 08/06/2022.
Pedro Estevam de Lucena Dourado Matos, nomeado, Port 1.280, DOU  09/10/2024.Exonerado, Port. 890, DOU 25/07/2025.
Gerson Geraldo de Faria. Nomeado, Port. 890, DOU 25/07/2025.</text>
  </threadedComment>
  <threadedComment ref="F147" personId="{F8B4D847-0F59-490F-8F92-F42AD26C2DD0}" id="{C99344D5-4F50-460F-9741-6DAF2595D509}">
    <text xml:space="preserve">Apostilado de CCT IV para CCT V, BS 30 de 02/06/2014 </text>
  </threadedComment>
  <threadedComment ref="H147" personId="{F8B4D847-0F59-490F-8F92-F42AD26C2DD0}" id="{093334EF-51AB-460F-A4DE-B3D064446042}">
    <text>Leonardo Carvalho Mano, nomeado pt 510 de 23/12/2005 e exonerado a pedido, a contar de 10/06/2011, pt 867, de 24/06/2011.
Alteração do nome da áreas - apostilamento BS n° 40 de 13/07/2015. Oswaldo Maragoni Junior-nomeado, Port. 868, DOU de 24.06.11; exonerado, a partir de 01.08.19, Port. 1.351, DOU de 07.08.19. Hélio Mário Alves de Araújo, nomeado, Port. 1.360, DOU de 07.08.19.</text>
  </threadedComment>
  <threadedComment ref="O147" personId="{F8B4D847-0F59-490F-8F92-F42AD26C2DD0}" id="{53C78F02-5F68-4B8B-9A98-F36CA5355EBF}">
    <text xml:space="preserve">Oswaldo Marangoni Junior, designado pt 766 de 18/10/2007 e dispensado pt 870 de 24/06/2011.
Raquel Soares Avila, designada pt 870 de 24/06/2011 e dispensada pt pt 430 de 21/02/2013. Hélio Mário Allves de Araújo, designado, Por 430,DOU de 21.03.13; dispensado, Port. 1.496, DOU de 12.09.19; Dniele Furtado, de Carvalho Morais, designada, Port. 1.496, DOU de 12.09.19.
</text>
  </threadedComment>
  <threadedComment ref="H148" personId="{F8B4D847-0F59-490F-8F92-F42AD26C2DD0}" id="{44F7A90D-2ABA-4D2A-878D-8E721DD1F969}">
    <text>Philipe da Silva Pires Rezende, nomeado pt 884 de 02/06/2014 e exonerado, a pedido, a partir de 18/01/2016, pt 108 de 27/01/2016.
Erico Cassio Santos de Oliveira nomeado pt 109 de 27.01.16 e exonerado, a pedido, a partir de 01.01.19, pt 111 de 08.01.19. Daniele Furtado de Carvalho Morais, nomeada, Port. 111, DOU de 08.01.19; exonerada, Port. 1.574, DOU de 26.09.19.</text>
  </threadedComment>
  <threadedComment ref="E149" personId="{F8B4D847-0F59-490F-8F92-F42AD26C2DD0}" id="{F97B2AF5-CE82-4AFE-AF41-7A20706BFF2F}">
    <text xml:space="preserve">Alteração de estrutura, mudou de Gerência para Coordenação - BS N° 40 DE 13/07/2015.
</text>
  </threadedComment>
  <threadedComment ref="H149" dT="2024-01-15T12:23:21.02" personId="{19456390-86F0-41C3-A0FA-462CFD58F39D}" id="{19FF589A-1744-433C-BF55-D1340D199289}">
    <text>Marcio José Sousa Paes . Exonerado port. 46, DOU de 15.01.2024
Renata Meneses de Melo. Nomeada Port. 45, DOU de 15.01.2024</text>
  </threadedComment>
  <threadedComment ref="O149" personId="{3BF10F83-6051-4ED5-8E64-15CEB632AF64}" id="{7BE4575F-A6CC-4CD7-9AC7-D85F9F323DCE}">
    <text>Francisco Eugenio Cunha Silva, designado na CCT IV pela port. 115 de 02.02.10 e dispensado pela port. 712 de 31.05.10.
Nubia Cristina Pereira Nishioka, designada na CCT IV pela port. 1049 de 31.08.09 e disp., a pedido, pela port. 1.596 de 14.12.09. 
Vanessa Borges de Oliveira, designada pt 712 de 31/05/2010, e dispensada pt 104 de 04/02/2011.
Daniel Ferreira Alves, designado pela pt 104 de 04/02/2011, e dispensado pela pt 860 de 22/06/2011.
Alteração de estrutura de CCT IV para CCT V - Apostilamento BS N° 57 de 08/11/2011.
Willans Nunes dos Santos, designado pela pt 860 de 22/06/2011 e dispensado pela pt 278 de 02/03/2012.
Willans Nunes dos Santos, designado pt 890 de 15/06/2012 e dispensado, a pedido, pt 1752 de 04/11/2013.
Thiago Silva Carvalho, designado pt 1752 de 04/11/2013 e dispensado pt 455 de 15/07/2015. 
Renata Meneses de Melo, designada Pt 498, de 20/7/15, dispensada, a pedido, a partir de 9/8/17, Pt 1348, de 16/8/17. Rodrigo Cleto Jorge, designado, Port. 1.355, DOU de 16.08.17; dispensado, Port. 75, DOU de 29.01.20. Guilherme Senna Jeronymo, designado, Port. 75, DOU de 29.01.20.</text>
  </threadedComment>
  <threadedComment ref="H150" personId="{C335653A-28A0-4230-B004-79E19E236716}" id="{E69482BE-CC92-480F-8AE7-8ECDCD98555C}">
    <text xml:space="preserve">PAULO HENRIQUE DE SOUZA CORTONESI nomeação Pt 636, de 16/03/16, exoneração Pt 1.932, de 17/10/16.
Rodrigo Rodrigues Savini, nomeado Pt 2190, de 1/12/16, exonerado, a pedido, Pt 1386, de 22/8/17. Rodrigo Cleto Jorge, nomeado, Port. 1.393, DOU de 23.08.17; exonerado, Port. 90, DOU de 03.02.20. Willans Nunes dos Santos, nomeado, Port. 168, DOU de 17.02.20; exonerado, Port. 335, DOU de 02.04.20. Nomeado, Port. 380, DOU de 30.04.20; exonerado, Port. 490, DOU de 01.07.20. Marcos Antônio Marques de Santana, nomeado, Port. 236, DOU de 03/05/21.
</text>
  </threadedComment>
  <threadedComment ref="H151" personId="{C335653A-28A0-4230-B004-79E19E236716}" id="{3CAD9569-7267-47A2-812C-2840525BEE90}">
    <text xml:space="preserve">Sara Guimarães da Rocha Mendes, nomeada Pt 460, de 15/07/15 e exonetara Pt 1.834, de 30/09/16.
</text>
  </threadedComment>
  <threadedComment ref="H152" personId="{C335653A-28A0-4230-B004-79E19E236716}" id="{70E87152-FECE-4100-BFFB-9CCBCAF61D71}">
    <text>ARTHUR DE SOUZA PRADO JUNQUEIRA REIS nomeado Pt 459, de 15/07/15, exonerado Pt 1.907, de 14/10/16.
Clara Nunes Martins: Exon.PT 1531,12,09,17. Ana Luisa Serafini Machado, nomeada, Port. 1.606, DOU de 25.09.17; exonerada, a partir de 31/10/2019, Port. 1.870, DOU de 22.11.19. Diana maria Rodrigues Santos, nomeada, Port. 16, DOU de 13.01.20;</text>
  </threadedComment>
  <threadedComment ref="H153" personId="{F8B4D847-0F59-490F-8F92-F42AD26C2DD0}" id="{9493DFF4-4FF5-4246-A04E-918905E84940}">
    <text>Ademir Nunes Benevides Filho, nomeado pt 462 de 15/07/2015 e exonerado pt 282 de 05/02/2016.
Luciana Alves da Silva, nomeada Pt 637, de 11.03.15 e exonerada Pt 1836, de 30/09/16.
Patrícia Maria Jerônimo nomeada pt 1836 de 30.09.16 e exonerada pt 1073 de 29.05.19. Mário Viktor de Azeredo Arneitz, nomeado, Port. 1.227, DOU de 01.07.19.</text>
  </threadedComment>
  <threadedComment ref="H154" personId="{F8B4D847-0F59-490F-8F92-F42AD26C2DD0}" id="{EF1739AA-0DBF-4EA0-82EE-8FD53E87138B}">
    <text>Walmir Gomes de Sousa, nomeado pt 663 de 23/10/2006, e exonerado a contar de 04/02/2011 pt 120 de 07/02/2011.
Romison Rodrigues Mota, nomeado, interinamente pela pt 121 de 07/02/2011 e exonerado pela pt 650 de 16/05/2011.
Romison Rodrigues Mota, nomeado pt 650 de 16/05/2011 e exonerado, a partir de 18/05/2015, pt 623 de 26/05/2015.
Josefa Jeane Gomes nomeada Pt 814, de 09/07/15, exonerada Pt 1.971, de25/10/16. Luanda de Siqueira Leitão, nomeada, Port. 1.970, DOU de 25.10.16; exonerada, Port. 500, DOU de 06.07.20. Paulo Henrique de Souza Cortonesi, nomeado, Port. 499, DOU de 06.07.20.</text>
  </threadedComment>
  <threadedComment ref="O154" personId="{F8B4D847-0F59-490F-8F92-F42AD26C2DD0}" id="{F8D3D6A4-E94F-427D-8473-094A7A80FCCC}">
    <text>Josefa Jeane Gomes, designada pt 748 de 14/11/2006 e dispensada, a partir de 09/07/2015, pt 577 de 14/08/2015.
Andreia Silva Nogueira, designada, Port. 521, DOU de 30/07/2015. Dispensada, Port. 667, DOU de 10/12/2021.
Yáskara Leonora de Mattos Lima, Designada, Port. 709, DOU de 27/12/2021.</text>
  </threadedComment>
  <threadedComment ref="H155" personId="{F8B4D847-0F59-490F-8F92-F42AD26C2DD0}" id="{1412EA48-4B7B-4A1F-AA72-0CB2441EC6B4}">
    <text>Jose Paulo Antunes Lopes, nomeado pt 885 de 02/06/2014 e exonerado, a partir de 23/03/2015,  pt 166 de 25/03/2015.
Andreia Silva Nogueira, Nomeada, Port. 167, DOU de 25/03/2015. Exonerada, Port. 652, DOU de 07/12/2021.
Yáskara Leonora de Mattos Lima, Nomeada, Port. 708, DOU de 27/12/2021.</text>
  </threadedComment>
  <threadedComment ref="H156" personId="{0D454853-F00B-429E-A927-084A7F7B8BC3}" id="{FBDF3B97-016E-40E0-882D-F692CAEC34E9}">
    <text>Vanessa Borges de Oliveira nomeada p 454 de15.07.15 e exonerada, a pedido, a partir de 01.01.19, pt 112 de 08.01.19.
Rodrigo Rodrigues Savini, Nomeado, Port. 112, DOU de 08/01/2019. Exonerado, Port. 609, DOU de 08/08/2022.
Lais Moita Netto Martins, Nomeada, Port. 609, DOU de 08/08/2022. Exonerada, Port. 1.192, DOU 01.10.2025.
Kátia Hara Watanabe. Nomeada, Port. 1.239, DOU 10.10.2025.</text>
  </threadedComment>
  <threadedComment ref="H157" personId="{F8B4D847-0F59-490F-8F92-F42AD26C2DD0}" id="{14AB3A45-4324-456C-B15B-DFDFBA5BC245}">
    <text>Josefa Jeane Gomes, nomeada pt 886 de 02/06/2014 e exonerada pt  814 de 09/07/2015.
 LUANDA DE SIQUEIRA LEITÃO nomeada Pt 499, de 20/07/15, exonerada Pt1.970, de25/10/16.Josefa Jeane Gomes, nomeada, Port. 1.972, DOU de 25.10.16; exonerada, Port. 1662, DOU de 14.10.19. Priscila Soares do Nascimento, nomeada, Port. 166, DOU de 17.02.20. Exonerado, Port. 520, DOU de 07/07/2022.
Déborah Abrahão Naoum, Nomeada, Port. 520, DOU de 07/07/2022.</text>
  </threadedComment>
  <threadedComment ref="H158" personId="{35FB955B-7549-4A01-9C51-1AA8F6FC6E08}" id="{312F0D02-0D15-456B-A708-5D83FD9BBDD8}">
    <text xml:space="preserve">Daniel Ferreira Alves, nomeado, Port. 872, 31.07.15; exonerado, Port. 486, DOU de 30.06.20. Willans Nunes dos Santos, nomeado, Port. 490, DOU de 01.07.20
</text>
  </threadedComment>
  <threadedComment ref="O158" personId="{F8B4D847-0F59-490F-8F92-F42AD26C2DD0}" id="{FCEA9698-97C2-46E6-BDA4-2121A099BDC6}">
    <text>Paulo Ricardo Araujo de Ornelas Mendes, Designado pt 976 de 12/06/2014 e dispensado pt 453 de 15/07/2015.
Daniel Ferreira Alves, designado pt 463 de 15/07/2015 e dispensado pt 873 de 31/07/2015.
Thiago Silva Carvalho designado pt. 555 de 06.08.15 e dispensado pt. 336 de 12.03.18.
Marcelo Freitas Rodrigues, Designado, Port. 336, DOU de 12/03/2018. Dispensado, Port. 387, DOU de 01/06/2022.
Caroline Queiroz Mendes Martins, Designada, Port. 387, DOU de 01/06/2022.</text>
  </threadedComment>
  <threadedComment ref="H159" personId="{0D454853-F00B-429E-A927-084A7F7B8BC3}" id="{FD520532-EE08-4765-BB29-832D12C4F3AA}">
    <text>Thiago Silva Carvalho nomeado pt. 464 de 15.07.15 e exonerado pt 301 de 06.03.18.
Ulisses Luz da Silva Neto nomeado pt 341 de 13.03.18 e exonerado, a pedido, a partir de 01.01.19, pt 121 de 08.01.19.</text>
  </threadedComment>
  <threadedComment ref="H160" personId="{F8B4D847-0F59-490F-8F92-F42AD26C2DD0}" id="{3296E1F4-E377-47CC-A2AF-0928B463E959}">
    <text>Mariangela Nepomuceno Haje, nomeada pt 465 de 15/07/2015 e exoenrada pt 147 de 03/02/2016.
Rafaela Condori Choque de Araujo nomeada pt 147 de 03.02.15 e exonerado, a pedido, a partir de 01.01.19, pt 114 de 08.01.19. Mariângela Nepomuceno Haje, nomeada, Port. 147, DOU de 15.01.19; exonerada, Port. 1771, DOU de 01.11.19. Marco Aurélio Rodovalho de Oliveira, nomedo, Port. 1961, DOU de 13.12.19. Exonerado, Port. 580, DOU de 16.05.2024.
DOMINGOS BISPO JUNIOR. Nomeado, Port. 580, DOU de 16.05.2024.Exonerado, Port. 1.494, DOU 28.11.2024.
Mariangela Nepomuceno Haje, Nomeada, Port. 242, DOU 14/02/2025.</text>
  </threadedComment>
  <threadedComment ref="H161" dT="2023-04-25T13:23:09.87" personId="{E26EC34D-EFAB-41C3-B794-8943BEEEA2C0}" id="{4B0A750A-4C8A-4AC6-9CEB-4AE09F86454A}">
    <text>Marcelo Freitas Rodrigues, Nomeado, Port. 468, DOU de 15/07/2015. Exonerado, Port. 390, DOU de 02/06/2022.
Daniel Ferreira Alves, Port. 390, DOU de 02/06/2022. Exonerado, Port. 394, DOU de 25/04/2023.
Juliana de Queiroz Fonseca. Nomeada, Port. 433, DOU de 03/05/2023.</text>
  </threadedComment>
  <threadedComment ref="H162" personId="{F8B4D847-0F59-490F-8F92-F42AD26C2DD0}" id="{B80A6A59-3A22-4289-8EBB-B8C6A9C1DACA}">
    <text>Guilherme Senna Jeronymo, pt 467 de 15/07/2015 e exonerado pt 42 de 13/01/2016.
Willans Nunes dos Santos nomeado pt 43 de 13.01.16 e exonerado, a pedido, a partir de 29.04.19, pt 930 de 03.05.19. Domingos Bispo Junior, nomeado, Port. 1.039, DOU de 22/05/2019; exonerado, Port. 232, DOU de 03/05/21. Ulisses Luz da Silva Neto, nomeado, Port. 232, DOU de 03/05/21. Exonerado, Port. 866, DOU 12.07.2024.
Hélio dos Santos Costa. Nomeado, Port. 958, DOU 05.08.2024</text>
  </threadedComment>
  <threadedComment ref="H163" personId="{3BF10F83-6051-4ED5-8E64-15CEB632AF64}" id="{530586B1-D244-4D04-8BCE-2581C16B18B1}">
    <text>Marco Antônio Alves Corrêa, nomeado na CGE III pela port. 541 de 27.09.06 e exon. Pela port. 1.322 de 28.10.09, com efeitos retroativos a 27.10.09.
Frederico Augusto de Abreu Fernandes, Nomeado, Port. 832, DOU de 25/06/2010. Exonerado, Port. 402, DOU de 13/08/2021.
Fernando Lucas de Oliveira, nomeado, Port. 413, DOU de 19/08/2021.</text>
  </threadedComment>
  <threadedComment ref="O163" personId="{3BF10F83-6051-4ED5-8E64-15CEB632AF64}" id="{0086ECAC-EAFF-46BA-97F7-940E8F8E7DC2}">
    <text>Frederico Augusto de Abreu Fernandes, designado na CGE III pela port. 1.323 de 28.10.09 e disp. Pela port. 833 de 25.06.2010.
Luzimara Lino da Silva, designada na CGE III pela port. 561 de 02.10.06 e dispensada pela port. 1.323 de 28.10.09.</text>
  </threadedComment>
  <threadedComment ref="H164" personId="{0D454853-F00B-429E-A927-084A7F7B8BC3}" id="{31D2C617-6E6F-4339-BE30-5C4265FD40B8}">
    <text>Fernando Lucas de Oliveira nomeado pt 889 de 02.06.14 e exonerado, a pedido, a partir de 01.01.19, pt 113 de 08.01.19.
Natália Bravim Rinco, Nomeada, Port. 176, DOU de 18/01/2019. Exonerada, Port. 504, DOU de 01/10/2021.
Felipe Caldas Batista, Nomeado, Port. 504, DOU de 01/10/2021.</text>
  </threadedComment>
  <threadedComment ref="H165" personId="{CD5FD9EF-826B-402A-A9A3-448529BF4EC6}" id="{22152C34-B2C8-4A3C-9B50-E30CA8278E6D}">
    <text>Vicente Nunes da Silva, Nomeado, Port. 890, DOU de 02/06/2014. Exonerado, Port. 506, DOU de 01/10/2021.
Juliana Gimenez Quartin de Paiva, Nomeada, Port. 506, DOU de 01/10/2021.</text>
  </threadedComment>
  <threadedComment ref="H167" personId="{35FB955B-7549-4A01-9C51-1AA8F6FC6E08}" id="{B40E17EF-8DC5-46A3-B4D1-FB86DD11595E}">
    <text>Rodrigo José Viana Ottoni, nomeado, Port.1.664, DOU de 14.10.19; exonerado, Port. 283, DOU de 17.03.20. Vinícius Schrpl de Carvalho Silveira, nomeado, Port. 283, DOU de 17.03.20.</text>
  </threadedComment>
  <threadedComment ref="F168" personId="{F8B4D847-0F59-490F-8F92-F42AD26C2DD0}" id="{762C0EA6-A142-45CF-BC3F-155D36DF949A}">
    <text xml:space="preserve">Apostilado BS 30 de 02/06/2014 </text>
  </threadedComment>
  <threadedComment ref="O168" personId="{42DF12FD-3BDD-49E4-BB92-1E443CC54DB2}" id="{FF323BA0-1DB2-4ADA-99AE-44B74BEDAC48}">
    <text>Silvana Bonora da Silva, designada na CGE IV pela port. 1.045 de 31.08.09 e dispensada pela port. 1.603 de 14.12.09.
Lorena Cristiane Silva Abdo, designada na CGE III pela port. 508 de 23.04.09 e dispensada pela port. 1.050 de 31.08.09.
Mariangela Nepomuceno Ramalho, designada na CGE III pela port. 673 de 06.06.08 e dispensada pela port. 506 de 23.04.09.
Marcos Aurélio Rodovalho de Oliveira dispensado no DOU 06/06/08 pg 35 (pt 673)
Renato Carneiro Lino da Silva, designado pt 91 de 28/01/2010 e dispensado pt 815 de 10/05/2013.
Michelle Cecilia dos Reis, designada Pt 866, de 20/5/13, e dispensada, a pedido, Pt 1.162, de 13/7/17. Lorrayne Vieira Mendonça, designada, Port. 1.162, DOU de 13.07.17; dispensada, Port 411, DOU de 01.03.2019. Liliane Augusta Fernandes Melo, designada, Port. 391, Dou de 08.05.20; dispensada, Port. 221, DOU de 23.04.21. Lorrayne Vieira Mendonça, designada, Port. 221, DOU de 23.04.21.Dispensada, Port. 1.155, DOU 11.09.2024
Adrielly Cristina Martins Torres. Designada, Port. 1.155, DOU de 23.04.21.</text>
  </threadedComment>
  <threadedComment ref="H169" personId="{CD5FD9EF-826B-402A-A9A3-448529BF4EC6}" id="{9A5AC4A0-BFEA-48DD-AD98-0D88D8DD23A6}">
    <text xml:space="preserve">Pedro Henrique Silva Santos, Nomeado, Port. 1.573, DOU de 30/09/2014. Exonerado, Port. 415, DOU de 19/08/2021.
Nildson Mendes Santiago, Nomeado, Port. 514, DOU de 06.10.2021.
</text>
  </threadedComment>
  <threadedComment ref="H171" dT="2023-01-09T14:48:06.35" personId="{E26EC34D-EFAB-41C3-B794-8943BEEEA2C0}" id="{F862D16B-2EA3-4BF9-9FB7-7CE654F3323E}">
    <text>Cassius Marcelus Dias Soares, Nomeado, Port. 894, DOU de 02/06/2014. Exonerado, Port. 123, DOU de 25/02/2022.
Elias Sousa da Silva, Nomeado, Port. 123, DOU de 25/02/2022. Exonerado, Port. 1230, DOU de 02/01/2023. 
Bruno José Santos. Nomeado, Port. 8, DOU de 11/01/2023.</text>
  </threadedComment>
  <threadedComment ref="H171" dT="2024-12-02T13:18:29.45" personId="{19456390-86F0-41C3-A0FA-462CFD58F39D}" id="{92577C4E-0C7F-4199-8916-10406A540BD0}" parentId="{F862D16B-2EA3-4BF9-9FB7-7CE654F3323E}">
    <text>Exonerado. Port. 1.525, DOU 02.12.2024.
Liliane Giacchero Pimenta. Nomeada, Port. 1551, DOU 10.12.2024.</text>
  </threadedComment>
  <threadedComment ref="H172" personId="{8B28C577-FD35-43FD-BD55-44B19B0AE08E}" id="{ED0C0440-0854-4DAD-A3A1-70821A6D3833}">
    <text>Michelle Cecilia dos Reis, nomeada Pt 895, de2/6/14, exonerada, a pedido, Pt 1.203, de 19/7/17; Sarah Machado Luz, nomeada, Port.1.216, DOU de 21.07.2017, exonerada, Port. 1630, DOU de 23.11.2018;Adamo Luiz Costa Batista, nomeado, Port. 1.628, DOU de 23.11.2018.</text>
  </threadedComment>
  <threadedComment ref="H173" personId="{F8B4D847-0F59-490F-8F92-F42AD26C2DD0}" id="{2E5AF8FB-1F94-450C-AF35-C258F067B015}">
    <text>Rodrigo Rodrigues Savini, nomeado pt 456 de 15/07/2015 e exonerado, a pedido, pt 1469 de 26/07/2016. Lorrayne Vieira Mendonça, nomeada, Port 1.469, DOU de 26.07.16; exonerada, Port. 410, DOU de 01.03.19.
Vanessa de Araújo Matos, Nomeada, Pt. 815, DOU de 11.04.19; Exonerada Pt. 240, DOU de 04.03.20. Bruno Batista Tiba, nomeado, Port. 269, DOU de 12.03.20; exonerado, Port. 507, DOU de 08.07.20. Vanessa de Araújo Matos, nomeada, Port. 507, DOU de 08.07.20. Exonerada, Port. 601, DOU de 21.09.20.
Bruno Batista Tiba, Nomeado, Port. 661, DOU de 29.10.20; exonerado, Port. 117, DOU de 26.02.21. Lorrayne Vieira Mendonça, nomeada, Port. 117, DOU de 26.02.21. Exonerada, Port. 1.154, DOU 11.09.2024.
Adrielly Cristina Martins Torres. Nomeada, Port. 1.154, DOU 11.09.2024</text>
  </threadedComment>
  <threadedComment ref="H175" personId="{F8B4D847-0F59-490F-8F92-F42AD26C2DD0}" id="{2339F7AE-5AE1-4B15-B3FA-1FD9343AFC91}">
    <text>Lúcia de Fátima Teixeira Masson, nomeada pt 739 de 09/11/2006 e exonerada pt 994 de 01/09/2015. Aline Fernandes das Chagas, nomeada Port. 12, DOU de 08.01.16; Exonerada, Port. 1.673, DOU de 29.11.18.
Apostilamento RDC 323, 02.12.2019, Bs nº 53, de 02/12/2019. Yandra Ribeiro Torres, nomeada, Port. 1.787, DOU de 03.01.19; exonerada, Port. 276, DOU de 13.03.20.
Danitza Passamai Rojas Buvinich. Nomeada, Port.288, DOU 16/03/2020.Exonerada, Port. 1.258, DOU 15/10/2025.
Trajano Augustus Tavares Quinhões. Nomeado, Port. 1.258, DOU 15/10/2025.</text>
  </threadedComment>
  <threadedComment ref="O175" personId="{3BF10F83-6051-4ED5-8E64-15CEB632AF64}" id="{A989801F-AA3F-4014-9CF0-AD84FF4F2C40}">
    <text>André Vaz Lopes, designado na CGE II pela port. 744 de 09.11.06 e dispensado, a pedido, pela port. 244 de 09.03.2010.
Luis Guilherme de Souza Peçanha, designado pt 357, de 01/04/25010 e dispensado, a pedido, pt 1317, de 17/09/2012.
Maria Cecilia dos Santos Queiroz de Araújo, designada pt 1317 de 17/09/2012 e dispensada pt 961 de 24/08/2015.
Denise Soares Mendes Amorim, designada pt 961 de 24/08/2015 e dispensada pt 6 de 06/01/2016.
Aline Fernandes das Chagas, designada pt 6 de 06/01/2016 e dispensada pt 13 de 08/01/2016. 
Denise Soares Mendes Amorim, designada PT 55 de 14.01.2016 e dispensada PT 1.675 de 04/10/2017
Petter Ricardo de Oliveira designado pt 1675 de 06.10.17 e dispensado pt 370 de 22.03.18; Webert Gonçalves de Santana, designado, Port.370, DOU de 22.03.18, Dispensado, Port. 1.674, DOU de 29.11.18; Yandra Ribeiro Torres, designada, Port. 1.674, DOU de 29.11.18 e dispensada pt 199 de 22.01.19.
Denise Soares Mendes Amorim, Designada, Port. 199, DOU de 22.01.19. Dispensada, Port. 626, DOU de 09.10.20.Maria Cecília dos Santos Queiroz de Araújo, Designada, Port. 62, DOU de 02.02.21. Dispensada, Port. 523, DOU de 08/10/2021.
Renata Meneses de Melo, Designada, Port. 523, DOU de 08/10/2021. Dispensada, Port. 604, DOU de 11/11/2021.
Maria Cecília dos Santos Queiroz Araújo, Designada, Port. 604, DOU de 11/11/2021. Dispensada, Port 1.376, DOU 01.12.2023
Michelle Cecilia dos Reis Oliveira, Designada, Port. 1.376, DOU 01.12.2023</text>
  </threadedComment>
  <threadedComment ref="O175" dT="2024-11-21T12:59:44.46" personId="{19456390-86F0-41C3-A0FA-462CFD58F39D}" id="{E493CB92-F2EA-4CAF-B32B-039B26D099DC}" parentId="{A989801F-AA3F-4014-9CF0-AD84FF4F2C40}">
    <text>Dispensada, Port. 1.466, DOU 21.11.2024.
Maria Cecília dos Santos Queiroz de Araújo. Designada, Port. 1.466, DOU 21.11.2024.</text>
  </threadedComment>
  <threadedComment ref="H176" personId="{35FB955B-7549-4A01-9C51-1AA8F6FC6E08}" id="{AFD30896-4964-4323-A3AF-0C9930197F05}">
    <text>Assessor CCT-IV, criado pelo RDC 323, 02.12.2019,  Maria Cecília dos Santos Queiroz de Araújo, nomeada, Port. 1.922, DOU de 02.12.19. Exonerada, Port. 364, DOU 18/03/2026.
Geraldo Luiz Horta de Alvarenga Junior. Nomeado, Port. 848, DOU 21.07.2026.</text>
  </threadedComment>
  <threadedComment ref="H177" personId="{0D454853-F00B-429E-A927-084A7F7B8BC3}" id="{1AB1F8DE-4AA8-433E-A856-263431A8B06E}">
    <text>Roger Barbosa Paiva nomeado pt 77 de 22.01.18 e exonerado pt 805 de 10.04.19. Lorena Thereza Gomes da Silva Dourado, apostilamento de CCT-I para CCT-III, RDC 323, 02.12.2019; exonerada, Port. 461, DOU de 15.06.20. Matheus Augusto de Oliveira Ribeiro, nomeado, Port. 536, DOU de 30.07.20.</text>
  </threadedComment>
  <threadedComment ref="H178" personId="{0D454853-F00B-429E-A927-084A7F7B8BC3}" id="{4B3B94EA-E0E3-496B-9C88-558CC222D5FD}">
    <text>Mariana Drumond Marques nomeada pt 76 de 22.01.18 e exonerada pt 811 de 22.06.18. Adelaide da Silva Brito, nomeada, Port. 811, DOU de 22.06.2018; exonerada, Port.1.696, DOU de 07.12.2018. Iorrany Estefani Lima da Silva, nomeada, Port. 1.696, DOU  de 07.12.2018.
Apostilamento RDC 323, 02.12.2019, Bs nº 53, de 02/12/2019; Exonerada, Port. 692, DOU de 29.06.2023. Viviani Cintra de Souza, Nomeada, Port. 693, DOU de 29.06.2023.Exonerada, Port.383, DOU 17/03/2025.
Talita Queiroz de Almeida.Nomeada, Port. 546, DOU 28/04/2025.</text>
  </threadedComment>
  <threadedComment ref="H179" personId="{0D454853-F00B-429E-A927-084A7F7B8BC3}" id="{67CF18EA-BF6A-4E3E-A672-82114D2AAFD9}">
    <text>Yandra Ribeiro Torres nomeada pt 866 de 02.06.2014 e exonerada pt 295 de 05.02.2016.
Yandra Ribeiro Torres nomeada pt 295 de 05.02.16 e exonerada pt 852 de 04.07.18.
Mariana Drumond Marques nomeada pt 852 de 04.07.18 e exonerada a partir de 29.11.18 pt 1753 de 19.12.18.
Rosangela Silva Duarte Collares nomeada pt 351 de 21.02.19 e exonerada, a pedido, pt 1164 de 17.06.19. 
Michelle Cecília dos Reis Oliveira, nomeada, Port. 1.534, DOU de 20.09.19.
Apostilamento RDC 323, 02.12.2019, Bs nº 53, de 02/12/2019. Exonerada, Port. 1.404, DOU 04.11.2024.
Camila da Silva Borges Lacerda de Oliveira. Nomeada, Port. 260, DOU 20/02/2025.Exonerada, Port. 330, DOU 13/03/2026.
Maria Cecilia dos Santos Queiroz de Araujo. Nomeada, Port. 364, DOU 18/03/2026.</text>
  </threadedComment>
  <threadedComment ref="O179" personId="{35FB955B-7549-4A01-9C51-1AA8F6FC6E08}" id="{343D7B31-755A-4949-AAB1-6B06728A05DB}">
    <text>Ana Maria Botelho Alkmin Cunha, designada pt 513 de 13/11/2014 e dispensada pt 908 de 15/04/2016. 
Petter Ricardo de Oliveira, designado Pt 908, de 15/4/16, dispensado, a pedido, Pt 1413, de 25/8/17.
Virgínia Badya Nabut designada pt 2014 de 07.12.17 e dispensada pt 432 de 02.04.18.
Mariana Drumond Marques designada pt 432 de 02.04.18 e dispensada a pedido pt 843 de 04.07.18. Ana Maria Alkim Frantz, designada, Port. 843, DOU de 04.07.2018; Dispensada, Port. 1.678, DOU de 30.11.2018. Adelaide da Silva Brito, designada, Port. 1683, DOU de 04.12.2018
Adelaide da Silva Brito designada pt 1683 de 04.12.18 e dispensada pt 248 de 29.01.19. Cássio Nascimento Marques, designado, Port. 1.064, DOU de 27.05.19; dispensado, Port. 1.244, DOU de 08.07.19. André de Souza Oliveira Magela, designado, Port. 1.244, DOU de 08.07.19.Dispensado, Port. 1.476, DOU de 05.09.2019. Maria Cecília dos Santos Queiroz, designada, Port. 1.476, DOU de 05.09.19; dispensada, Port. 1.738, DOU de 25/10/19. João Pedro Pietrzaki Cerutti, designado, Port 520, DOU de 17.07.20; dispensado, Port. 8, DOU de 08.01.21.
Lívia Santos Ramalho Evangelista, Designação, Port. 320, 24/06/2021; Dispensada Port. 761, DOU de 06/07/2023.
Marcelo Freitas Rodrigues. Dispensado, Port. 236, DOU 13/02/2025.
Viviani Cintra de Souza. Designada, Port. 236, DOU 13/02/2025.</text>
  </threadedComment>
  <threadedComment ref="H180" personId="{35FB955B-7549-4A01-9C51-1AA8F6FC6E08}" id="{8D25E031-1BB6-475C-A3A8-76AB0BCF229C}">
    <text>Apostilamento RDC 323, 02.12.2019, Bs nº 53, de 02/12/2019. Sueli Sousa Tormin, nomeada, Port. 107, DOU de 25.01.18; exonerada, Port. 519, DOU de 17.07.20. João Pedro Pietrzaki Cerutti, nomeado, Port. 519, DOU de 17.07.20. Exonerado, Port. 663, DOU de 08/12/2021.
Livia Santos Ramalho Evangelista, Nomeada, Port. 663, DOU de 08/12/2021. Exonerada Port. 760, DOU de 06/07/2023.
Marcelo Freitas Rodrigues. Exonerado, Port. 235, DOU 13/02/2025.
Viviani Cintra de Souza. Nomeada, Port. 383, DOU 17/03/2025.</text>
  </threadedComment>
  <threadedComment ref="F181" personId="{F8B4D847-0F59-490F-8F92-F42AD26C2DD0}" id="{C529E987-0A0B-4BDB-8965-3FF050C1490F}">
    <text xml:space="preserve">Apostilado de CCT V para CGE IV, BS 30 de 02/06/2014 </text>
  </threadedComment>
  <threadedComment ref="H181" personId="{3BF10F83-6051-4ED5-8E64-15CEB632AF64}" id="{4B5FC098-0356-4918-A953-7F321B58B2A7}">
    <text>André Vaz Lopes, nomeado na CCT V pela port. 380 de 28.08.06 e exonerado, a pedido, pela port. 243 de 09.03.2010.
Maria Cecilia dos Santos Queiroz Araujo, nomeada pt 630 de 10/05/2010 e exonerada pt 661 de 17/03/2016. Webert Gonçalves de  Santana, nomeado, Port. 661, DOU de 17.03.16; exonerado, Port.408, DOU de 01.03.2019.
Apostilamento RDC 323, 02.12.2019, Bs nº 53, de 02/12/2019.</text>
  </threadedComment>
  <threadedComment ref="O181" personId="{3BF10F83-6051-4ED5-8E64-15CEB632AF64}" id="{FB0D8BB9-A274-483F-AE84-A5D1BF08346E}">
    <text>André Dantas de Araújo Maia, designado na CCT V pela port. 296 de 10.03.09, e dispensado, a pedido, pela port. 246 de 09.03.2010.
Rosa Maria Lima Costa, designada pela pt 1260 de 17/09/2010 e dispensada pela pt 827 de 04/06/2012.
Valéria Reis Teixeira, designada pt 827 de 04/06/2012 e dispensada, a pedido, pt 1621 de 06/10/2014.
Raquel Vidal Costa, designada pt 1621 de 06/10/2014 e dispensada pt 1070 de 16/09/2015.
Paula de Jesus Nascimento, designada pt 1070 de 16/09/2015 e dispensada a pedido pt 1.468 de 01/12/2015.  
Webert Gonçalves de Santana, designado pt 133 de de 02/02/2016 e dispensado pt 662 de 17/03/2016.
 Paula de Jesus Nascimento designada pt 965 de 29.04.16 e dispensada a pedido pt. 342 de 15.03.18. Luiz Augusto da Cruz, designado, Port. 342, DOU de 15.03.18; Dispensado, Port. 325, DOU de 13.02.2019. Denise Soares Mendes Amorim, designada, Port. 325, DOU de 13.02.19.
Denise Soares Mendes Amorim designada pt 325 de 14.02.19 e dispensada pt 458 de 13.03.19. Luiz Augusto da Cruz, designado, Port. 458, DOU de 13.03.19; dispensado, Port. 723, DOU de 10.12.20. Tatiana Lima e Silva Rubino, designada, Port. 723, DOU de 10.12.20.Dispensada, Port. 744, DOU 09/06/2025.</text>
  </threadedComment>
  <threadedComment ref="O181" dT="2025-09-16T13:06:36.36" personId="{FB2D123D-C0EF-4359-8717-34969F7CBDC2}" id="{B892735E-4862-464F-A336-37164377A3D4}" parentId="{FB0D8BB9-A274-483F-AE84-A5D1BF08346E}">
    <text>Tatiana Lima e Silva Rubino, designada, Port. 1.096, DOU de 16.09.2025</text>
  </threadedComment>
  <threadedComment ref="O181" dT="2025-12-04T12:19:19.66" personId="{19456390-86F0-41C3-A0FA-462CFD58F39D}" id="{23751CE3-ADCA-47E1-B68E-87A76E7FAAE5}" parentId="{FB0D8BB9-A274-483F-AE84-A5D1BF08346E}">
    <text>Dispensada, Port. 1.460, DOU 04/12/2025.
Natália Bravim Rinco. Designada, Port. 1.460, DOU 04/12/2025.</text>
  </threadedComment>
  <threadedComment ref="O181" dT="2026-07-07T13:50:27.11" personId="{FB2D123D-C0EF-4359-8717-34969F7CBDC2}" id="{21D52FF8-11A9-4BD9-A94C-5C2EB889F4D9}" parentId="{FB0D8BB9-A274-483F-AE84-A5D1BF08346E}">
    <text>Natália Bravim Rinco. Dispensada, Port. 787, DOU 07/07/2026.</text>
  </threadedComment>
  <threadedComment ref="H182" personId="{0D454853-F00B-429E-A927-084A7F7B8BC3}" id="{4CCEA058-286A-4445-AB50-5031EB3F6718}">
    <text>Assistente CCT-II, criado pela RDC 323, DOU de 02.12.19. Luiz Augusto da Cruz, nomeado, Port. 1.923, DOU de 02.12.19; exonerado, Port. 722, DOU de 10.12.12. Tatiana Lima e Silva Rubino, nomeada, Port.
721, DOU de 10.12.20.Exonerada, Port. 1.459, DOU 04/12/2025.
Natália Bravim Rinco. Nomeada, Port. 1.459, DOU 04/12/2025.</text>
  </threadedComment>
  <threadedComment ref="H182" dT="2026-07-07T13:48:44.47" personId="{FB2D123D-C0EF-4359-8717-34969F7CBDC2}" id="{E2E7BCC5-C692-4300-B619-2DF8638B3B50}" parentId="{4CCEA058-286A-4445-AB50-5031EB3F6718}">
    <text>Natália Bravim Rinco. Exonerada. Port. 786, DOU 07/07/2026.</text>
  </threadedComment>
  <threadedComment ref="H183" personId="{F8B4D847-0F59-490F-8F92-F42AD26C2DD0}" id="{FE06787E-2BEC-4387-A641-A2AA797CD615}">
    <text>Juliana Borges Pires, nomeada pt 871 de 02/06/2014 e exonerada, a pedido, a partir de 01/10/2014, pt 1620 de 06/10/2014.
Raquel Vidal Costa, nomeada pt 1619 de 06/10/2014 e exonerada pt 1071 de 16/09/2015.
Anne Jessica da Silva Melo nomeada pt 1071 de 16.09.15 e exonerada, a pedido, a partir de 01.01.19, pt 115 de 08.01.19.
Apostilamento RDC 323, 02.12.2019, Bs nº 53, de 02/12/2019.</text>
  </threadedComment>
  <threadedComment ref="H184" personId="{35FB955B-7549-4A01-9C51-1AA8F6FC6E08}" id="{FA0298CE-EADD-45F9-B1EC-9A334B711C19}">
    <text xml:space="preserve">Paula de Jesus Nascimento nomeada pt 81 de 22.01.18 e exonerada, a pedido, a partir de 01.04.19, pt 567 de 9.03.19.  Apostilamento RDC 323, 02.12.2019, Bs nº 53, de 02/12/2019.  Roger Barbosa  Paiva, nomeado, Port. 806, DOU de 10.04.20; exonerado, Port. 173, DOU de 18.02.20.
</text>
  </threadedComment>
  <threadedComment ref="H184" dT="2026-06-16T14:22:18.83" personId="{FB2D123D-C0EF-4359-8717-34969F7CBDC2}" id="{3D8FA578-3321-4D5D-A52E-822B0B19F56C}" parentId="{FA0298CE-EADD-45F9-B1EC-9A334B711C19}">
    <text>Exonerar Claudia Cristina Santiago Gomes, PT 707, DOU 15/06/2026.</text>
  </threadedComment>
  <threadedComment ref="H184" dT="2026-07-09T18:02:25.97" personId="{FB2D123D-C0EF-4359-8717-34969F7CBDC2}" id="{5340134D-3329-4FE0-B7F3-3E4AC27902FE}" parentId="{FA0298CE-EADD-45F9-B1EC-9A334B711C19}">
    <text>Camila Parisi Belo Alvarenga Machado. Nomeada. Port. 793, DOU 09/07/2026.</text>
  </threadedComment>
  <threadedComment ref="H185" personId="{F8B4D847-0F59-490F-8F92-F42AD26C2DD0}" id="{557F5E34-CD8D-4F7F-A3F0-A3B5401A287C}">
    <text>Atila Regina de Oliveira, nomeada pt 872 de 02/06/2014 e exonerada pt 407 de 02/07/2015.
Paula de Jesus Nascimento, nomeada pt 407 de 02/07/2015 e exonerada, a pedido, a partir de 30/06/2016, pt 1362 de 05/07/2016.
Paula Simões Silva, nomeada pt 1364 de 05.07.16 e exonerada pela pt 74 de 22.01.18.
Apostilamento RDC 323, 02.12.2019, Bs nº 53, de 02/12/2019. Tatiana Lima e Silva Rubino, nomeada, Port. 82, DOU de 22.01.18; exonerada, Port. 721, DOU de 10.12.20. Luiz Augusto da Cruz, nomeado, Port. 722, DOU de 10.12.20; exonerado,Port. 115, DOU de 26.02.21. Paula de Jesus Nascimento, nomeada, Port. 115, DOU de 26.02.21;</text>
  </threadedComment>
  <threadedComment ref="H186" personId="{35FB955B-7549-4A01-9C51-1AA8F6FC6E08}" id="{0203DABD-535E-4A13-88DB-CB4DA6F3E16E}">
    <text>Apostilamento RDC 323, 02.12.2019, Anedir Barbosa Tristão Filho, nomeado, Port. 70, DOU de 22.01.18; exonerado, Port. 121, DOU de 01.03.21. Luiz Guilherme de Souza Peçanha, nomeado, Port. 122, DOU de 01.03.21. Exonerado, Port. 434, DOU de 03/05/2023.
Nayara de Queiroz Freitas. Nomeada, Port. 434, DOU de 03/05/2023.</text>
  </threadedComment>
  <threadedComment ref="O186" personId="{0D454853-F00B-429E-A927-084A7F7B8BC3}" id="{3C08FA9F-84B1-4D2E-9C10-B42E8AFC671B}">
    <text>Mara Rubia da Fonseca Melo designada pt 84 de 22.01.18 e dispensada pt 1610 de 1º.10.19.
Nayara de Queiroz Freitas, Designada, Port. 351, DOU de 15/07/2021. Dispensada, Port. 436, DOU de 03/05/2023.
Kelly Caroline Ferreira. Designada Port. 573, DOU 13.05.2023.</text>
  </threadedComment>
  <threadedComment ref="H187" personId="{35FB955B-7549-4A01-9C51-1AA8F6FC6E08}" id="{1C917C1A-9B84-4E47-83BC-7BBD41A586D1}">
    <text xml:space="preserve">(GGPES)Joel Almeida dos Santos, nomeado, Port. 985, DOU de 20.06.17. Nomeado, Port. 78, DOU de 22.01.18; exonerado, Port. 1.460, DOU de 02.09.19; Nayara de Queiroz Freitas, nomeada, Port. 1.460, DOU de 02.09;19. Apostilamento RDC 323, 02.12.2019, Bs nº 53, de 02/12/2019. Exonerada, Port. 435, DOU de 03/05/2023. Iorrany Estefani Lima da Silva, nomeada, DOU de 29.06.2023.
</text>
  </threadedComment>
  <threadedComment ref="H188" personId="{0D454853-F00B-429E-A927-084A7F7B8BC3}" id="{CEB47AC4-3DD0-49AA-B464-69AD5BD0CE88}">
    <text>Amanda Muffato Teixeira nomeada pt 80 de 22.01.18 e exonerada, a pedido, a partir de 30.09.19, pt 1615 de 3.10.19.
Apostilamento RDC 323, 02.12.2019, Bs nº 53, de 02/12/2019. Pedro Ilton Costa Junior, nomeado, Port. 1.614, DOU de 03.10.19; exonerado, Port. 642, DOU de 20.10.20. Taís Silva Teixeira, nomeada, Port. 642, DOU de 20.10.20. Exonerada, Port 1.145,DOU 11.10.2023
Kelly Caroline Ferreira, nomeada Port 1.145,DOU 11.10.2023</text>
  </threadedComment>
  <threadedComment ref="H189" personId="{0D454853-F00B-429E-A927-084A7F7B8BC3}" id="{F3D432F4-6941-49DD-AAD3-C755574F40C0}">
    <text>Mara Rubia da Fonseca Melo nomeada pt 79 de 22.01.18 e exonerada pt 1609 de 1º.10.19.
MARCOS GONCALVES DE OLIVEIRA. Exonerado, Port. 1.526, DOU 02.12.2024.
Anne Jéssica da Silva  Melo. Nomeada, Port. 1.526, DOU 02.12.2024.</text>
  </threadedComment>
  <threadedComment ref="H190" personId="{35FB955B-7549-4A01-9C51-1AA8F6FC6E08}" id="{B820A5E1-7920-4FC5-A597-302937537028}">
    <text>Glauciane da Silva, nomeada, Port. 71, DOU de 22.01.18; exonerada, Port. 593, DOU de 16.09.20. Renata Meneses de Melo, nomeada, Port. 592, DOU de 16.09.20. Exonerada, Port. 45, DOU de 15.01.2024.
Venâncio Henrique da Silva. Nomeado, Port. 445, DOU de 23.04.2024</text>
  </threadedComment>
  <threadedComment ref="O190" personId="{0D454853-F00B-429E-A927-084A7F7B8BC3}" id="{864F4C4B-2288-41B0-8F8F-843376FF6DBD}">
    <text>Denise Soares Mendes Amorim designada pt 481 de 11.04.18 e dispensada pt 1749 de 18.12.18. Rogério Alves de Oliveira, designado, Port. 1.474, DOU de 04.09.19.</text>
  </threadedComment>
  <threadedComment ref="H191" personId="{0D454853-F00B-429E-A927-084A7F7B8BC3}" id="{AD826111-E618-4CB8-8FCE-5C2830A18230}">
    <text>Denise Soares Mendes Amorim nomeada pt 509 de 13.04.18 e exonerada, a pedido, a partir de 01.01.19, pt 116 de 08.01.19.</text>
  </threadedComment>
  <threadedComment ref="H192" personId="{35FB955B-7549-4A01-9C51-1AA8F6FC6E08}" id="{4327F37A-FD4A-4514-91FF-BEE8D27776F2}">
    <text xml:space="preserve">Anedir Barbosa Tristão Filho, nomeado, Port. 121, DOU de 01.03.21.
</text>
  </threadedComment>
  <threadedComment ref="O192" personId="{CD5FD9EF-826B-402A-A9A3-448529BF4EC6}" id="{74AF41C4-770B-4F81-87C7-EF928F0E2663}">
    <text>Mara Rúbia da Fonseca Melo, Designada, pt.809, DOU de 04.01.21.</text>
  </threadedComment>
  <threadedComment ref="H193" personId="{C335653A-28A0-4230-B004-79E19E236716}" id="{81549A92-EF7A-4BE4-A40C-476AC8BC713A}">
    <text>Mara Rubia da Fonseca Melo, nomeada, Port. 197, DOU de 13.04.21.</text>
  </threadedComment>
  <threadedComment ref="H194" personId="{3BF10F83-6051-4ED5-8E64-15CEB632AF64}" id="{253C4CDB-1390-4331-B5AD-2FCD0F3855C2}">
    <text xml:space="preserve">Dulcelina Mara Pereira Said, nomeada na CGE II pela port. 491 de 02.07.07 e exon. Pela port. 149 de 18.02.10.
Edivar Antonio Marques, nomeado pt 154 de 18/02/2010 e exonerado, a contar de 01/10/2013,  pt 1590 de 01/10/2013.
Igor Ticchetti Kishi, nomeado pela pt 1.265d de 31/07/14 e exonerado pela pt 554 de 03/03/2016.
Rodrigo Franco de Souza, nomeado pt 554 de 03/03/2016 e exonerado, a partir de 28/03/2016, pt 1.013 de 09/05/2016; Rodrigo Franco de Souza - Nomeação: Port. 1014, DOU de 09.05.2016; exoneração: Port. 940, DOU de 23.07.18.
Bruno Fassheber Novais. Nomeado, Port. 1786, DOU de 31/12/2018. Exonerado, Port. 1220, DOU de 23/12/2022.
Nélio Cezar de Aquino. Nomeado, Port. 1221, DOU de 23/12/2022. Exonerado, Port. 173, DOU de 06/03/2023.
Jorge Carvalho de Oliveira. Nomeado, Port. 173, DOU de 06/03/2023.Exonerado, Port. 1.342, DOU 03/11/2025.
Breiner Araújo Queiroz. Nomeado, Port. 1.343, DOU 03/11/2025
</text>
  </threadedComment>
  <threadedComment ref="O194" personId="{3BF10F83-6051-4ED5-8E64-15CEB632AF64}" id="{D7985EE0-11FE-428E-BA07-F92C64FEE2CA}">
    <text>Edivar Antônio Marques, designado na CGE II pela port. 1.563 de 04.12.09 e disp. Pela port. 156 de 18.02.10.
Nelci dos Santos, designado na CGE II pela port. 126 de 26.02.07 e dispensado pela port. 1.528 de 02.12.09.
Eugênio Rodrigo Zimmer Neves, designado pela pt 155 de 18/02/2010 e dispensado pela pt 1.728 de 14/11/2011.
Igor Ticchetti Kishi, designado pt 1728 de 14/11/2011 e dispensado pt 1.266 de 31/07/2014.
Ronaldo Cesar Serafini Abrão, designado pt 1745 de 24/10/2014 e dispensado pt 769 de 29/03/2016.
Verangge Pereira Lopes Custodio designada Pt 769 de 29/03/2016, e dispensada Pt 1.765 de 16/09/2016.
Eduardo Braga Dutra Rocha designado pt 1765 de 16.09.16 e dispensado pt  630 de 09.05.18.
Olímpio Tavares da Silva designado pt 630 de 09.05.18 e dispensado pt 975 de 01.08.18.
Verangge Pereira Lopes Custódio designado pt 975 de 01.08.18 e dispensada, a pedido, pt 169 de 16.01.19.
Rhayane Stephane Silva Andrade Matos, Designada, Port. 362, DOU de 22/02/2019. Dispensada, Port. 721, DOU de 30/12/2021.
Daniela Martins Ferreira, Designada, Port. 721, DOU de 30/12/2021. Dispensada, Port. 74, DOU de 01/02/2023.
Rhayane Stephane Silva Andrade Matos. Designada, Port. 74, DOU de 01/02/2023.Dispensda, Port. 503, DOU 22/04/2026.
Eviston Borges Pinto .Designado,  Port. 503, DOU 22/04/2026.</text>
  </threadedComment>
  <threadedComment ref="H195" personId="{0D454853-F00B-429E-A927-084A7F7B8BC3}" id="{CD6EE5F2-5F65-41B2-A3DF-2872115102EF}">
    <text>Paulo Cesar Guimarães Costa nomeado pt 874 de 02.06.14 e exonerado, a partir de 01.04.19, pt 928 de 02.05.19.
Daniela Martins Ferreira. Nomeada, Port. 928, DOU de 02/05/2019. Exonerada, Port. 400, DOU de 27/04/2023.</text>
  </threadedComment>
  <threadedComment ref="H196" personId="{0D454853-F00B-429E-A927-084A7F7B8BC3}" id="{ECCE3DEF-BD43-4A7D-8E16-B589DA91CA62}">
    <text>Eduardo Braga Dutra Rocha nomeado pt 802 de 01.04.16 e exonerado, a pedido, a partir de 02.05.19, pt 972 de 09.05.19.
Larissa Caetano Mizutani. Nomeada, Port. 1074, DOU de 29/05/2019. Exonerada, Port. 392, DOU de 25/04/2023.
Daniel Ferreira Alves. Nomeado, Port. 394, DOU de 25/04/2023.</text>
  </threadedComment>
  <threadedComment ref="O196" personId="{00F80E7A-D910-482F-82DE-79E8D28D0DFC}" id="{DB6F075D-6673-44DC-B5AD-83B48CAFE68B}">
    <text xml:space="preserve">Carlos Eduardo Nogueira Gonçalves, designado, Port. 54, DOU de 19.01.17; dispensado, Port. 548. DOU de 10.08.20. Daniela Martins Ferreira, designada, Port. 548, DOU de 10.08.20. Exonerado, Port. 407, DOU de 07/06/2022 (a contar de 28/12/2021).
Danielle Aparecida de Souza Rodrigues, Designada, Port. 407, DOU de 07/06/2022. Dispensada, Port. 1.155, DOU de 01/12/2022.
Ronaldo Carvalho de Almeida Filho. Designado, Port. 1155, DOU de 01/12/2022; Dispensado, Port. 676, DOU de 27.06.2023. </text>
  </threadedComment>
  <threadedComment ref="H197" personId="{8B28C577-FD35-43FD-BD55-44B19B0AE08E}" id="{3B969DB6-24C1-4EF7-AA1C-74C174166BD6}">
    <text>Verangge Pereira Lopes Custodio, nomeada Pt 873,  de 2/6/14, exonerada Pt 1.006, de 23/6/17.</text>
  </threadedComment>
  <threadedComment ref="O197" personId="{F8B4D847-0F59-490F-8F92-F42AD26C2DD0}" id="{D6641182-6385-4496-A5A0-72E631BA32CF}">
    <text>Juliana Costa Silva Rabelo, designada pt 426 de 07/07/2015 e dispensada pt 1285 de 27/06/2016.
Claudia de Paula Monteiro Ferraz, desigada Pt 1.285, de 27/06/16, dispensada Pt 309, de 24/02/17. Vitor Carneiro Curado, designado - Port. 309, DOU de 24.02.2017; dispensado, Port. 1.663, DOU de 28.11.2018; Paulo Augusto de Sousa, Designado, Port. 1.663, DOU de 28.11.2018.
Paulo Augusto de Sousa designado pt 1663 de 28.11.18 e dispensado pt 480 de 18.03.19. Vitor Carneiro Curado, designado, Port. 480, DOU de 18.03.19; dispensado, Port. 152, DOU de 08.03.21. Bruno Zago Franca Diniz, designado, Port. 152, DOU de 08.03.21. Dispensado Port. 752, DOU de 05/07/2023.</text>
  </threadedComment>
  <threadedComment ref="H198" personId="{0D454853-F00B-429E-A927-084A7F7B8BC3}" id="{2C48CECA-2FC7-4257-9CDF-FC0D24339C36}">
    <text>Cargo novo criado RDC 287 de 05.06.19. Vitor Carneiro Curado, nomeado, Port. 1.100, DOU de 05.06.19; exonerado, Port. 144, DOU de 04.03.21. Bruno Zago Franca Diniz, nomeado, Port. 151, DOU de 08.03.21; exonerado, Port. 247, DOU de 11/05/21. Luanda de Siqueira Leitão, nomeada, Port. 247, DOU de 11/05/21. Exonerada, Port. 175, DOU de 17/03/2022.
Ricardo Ferreira Borges, Nomeado, Port. 353, DOU de 25/05/2022. Exonerado, Port. 1189, DOU de 14/12/2022.
Bruno Zago França Diniz. Nomeado, Port. 1189, DOU de 14/12/2022.</text>
  </threadedComment>
  <threadedComment ref="H199" personId="{3BF10F83-6051-4ED5-8E64-15CEB632AF64}" id="{9D97F22D-995A-445C-8BED-FF722D558904}">
    <text>Eugênio Rodrigo Zimmer Neves, nomeado na CGE III pela port. 153 de 18.02.10 e exon. pela port.425 de 13.04.10
Edivar Antônio Marques, nomeado na CGE III pela port. 1.411 de 11.11.09 e exon. Pela port. 151 de 18.02.10.
Nelci dos Santos, nomeado na CGE III pela port. 455 de 21.06.07 e exon. a pedido, Pela port. 1.411 de 11.11.09.
Eugenio Rodrigo Zimmer, nomeado pt 425, de m13/04/2010 e exonerado pt 1905 de 26/12/2011.
Fernando Mendes Garcia Neto, nomeado pela pt 1905 de 26/12/2011 e entrou em exercício em 18/01/2012,, exonerado, a pedido, a contar de 31/03/2013, pt 586 de 01/04/2013.
Ronaldo Cesar Serafini Abrão, nomeado pt 1387 de 02/09/2013 e exonerado pt 818 de 01/04/2016.
Reinaldo Tavares Nelli nomeado pt 1137 de 31.05.16 e exonerado pt 920 de 02.05.19. Roberto Antônio de Almeida Filho, nomeado, Port. 920, DOU de 02.05.19; exonerado, Port. 124, DOU de 01.03.21. Eviston Borges Pinto, nomeado, Port. 124, DOU de 01.03.21.
RDC 585/2021 alteração de denominação de GESIS p/ GESOL.</text>
  </threadedComment>
  <threadedComment ref="O199" personId="{1B77C2F6-3C52-45F1-9BD0-C370B5D6E1F6}" id="{03440774-242C-401C-80C2-0186F5AF845D}">
    <text>Paulo Cesar Guimarães Costa, designado na CGE III pela port. 92 de 13.02.07 e disp. Pela port. 426 de 13.04.10.
Paulo Cesar Guimaraes Costa, designado pt 426 de 13/04/2010 e dispensado pt 768 de 29/03/2016.
Reinaldo Tavares Nelli, designado pt 768 de 29/03/2016 e dispensado pt 1138 de 31/05/2016.
Antonielly Garcia Rodrigues, designado Pt 1.286 de 27/6/16 e dispensado e dispensado Pt 1.850 de 3/10/16.
Rhayane Stephane Silva Andrade Matos,  designada Pt 1.850, de 3/10/16, dispensada Pt 1.112, de 6/7/17. Ewerton Luciano Martins, designado, Port. 1.112, DOU DE 06.07.17; dispensado, Port. 19, DOU de 13.01.20. Carlos Eduardo Nogueira Gonçalves, designado, Port. 19, DOU de 13.01.20;dispensado, Port. 416, DOU de 19.05.20. Danielle de Menezes Maciel Coelho, designada, Port. 416, DOU de 19.05.20.Dispensada, Port. 67, DOU 14.01.2025.
Ronaldo Carvalho de Almeida Filho. Designado, Pot. 67, DOU 14.01.2024.</text>
  </threadedComment>
  <threadedComment ref="H200" personId="{8B28C577-FD35-43FD-BD55-44B19B0AE08E}" id="{7B500F00-F28F-409C-B6AD-57CC7B5D20B6}">
    <text>Rhayane Stephane Silva Andrade Matos, nomeada Pt 1.878, de 10/10/16, exonerada Pt 1.089, de 3/7/17.
Ewerton Luciano Martins nomeado pt 1267 de 31.07.17 e exonerado pt 1136 de 10.06.19. Estêvão Luciano Martins, nomeado, Port. 1.136, DOU de 10.06.19; exoneração, Port. 1.671, DOU de 14.10.19. Ewerton Luciano Martins, nomeado, Port. 1.671, DOU de 14.10.19; exonerado, Port. 86, DOU de 03.02.2020. Danielle de Menezes Maciel Coelho, nomeada, Port. 86, DOU de 03.02.20; exonerada, Port. 443, DOU de 05.06.20. Antonielly Garcia Rodrigues, nomeado, Port. 443, DOU de 05.06.20; exonerado, Port. 654, DOU de 26.10.20. Danielle de Menezes Maciel Coelho, nomeada, Port. 654, DOU de 26.10.20.
RDC 585/2021 alteração de denominação de GESIS p/ GESOL. Exonerada. Port. 262, DOU 20/02/2025.
Ronaldo Carvalho de Almeida Filho. Nomeado, Port. 262, DOU 20/02/2025.</text>
  </threadedComment>
  <threadedComment ref="H201" personId="{F8B4D847-0F59-490F-8F92-F42AD26C2DD0}" id="{F857B998-342B-4D5D-87F4-D5CD2524FA95}">
    <text>Thiago Ken-Ithi Ribeiro Yamada, nomeado pt 504 10/11/2014 e exonerado, a pedido, pt 1247 de 13/10/2015.
Olimpio Tavares da Silva, nomeado pt 1252 20/06/2016. Olimpio Tavares da Silva - Nomeação: Port.1252, DOU de 20.06.16; exoneração: Port. 942, DOU de 23.07.18. Marcos Pires Namekata, nomeado, Port. 422, DOU de 06.03.19; exonerado, Port. 21, DOU de 19.01.21. Jânio Lopes Miranda, nomeado, Port. 36, DOU de 22.01.21</text>
  </threadedComment>
  <threadedComment ref="O201" personId="{E3193E39-7E0E-4BAB-A412-735F554BB225}" id="{5F007740-C64E-4C57-B679-EF6AF19D3E39}">
    <text>Igor T Kishi dispensado DOU de 05/03/08
Thiago Ken-Ithi Ribeiro Yamada, designado pt 421 de 16/04/2008 e dispensado, a pedido, a partir de 10/10/2014, pt 543 de 02/12/2014.
Vitor Carneiro Curado, designado pt 543 de 02/12/2014 e dispensado pt 555 de 03/03/2016.
Igor Ticchetti Kishi, designado Pt 555, de 03/03/16, e dispeensado Pt 516, de 29/03/17. Jaqueline Papazian Gismonti, designada, Port. 516, DOU de 29.03.17; dispensada, Port. 423, DOU de 27.05.20. Janio Lopes Miranda, designado, Port. 423, DOU de 27.05.20; dispensado, Port. 75, DOU de 08.02.21. Gabriela Ribeiro  Botelho Marques, designada, Port. 75, DOU de 08.02.21. Dispensada, Port. 1045, DOU de 04/11/2022.
Bruno Leite Reis. Designado, Port. 1045, DOU de 04/11/2022. Dispensado, Port. 336, DOU de 13/04/2023. 
William Barbosa de Brito. Designado, Port. 336, DOU de 13/04/2023.</text>
  </threadedComment>
  <threadedComment ref="H202" personId="{0D454853-F00B-429E-A927-084A7F7B8BC3}" id="{09084D8F-16D0-43FB-B998-30E99B365ADD}">
    <text>Cargo criado pela RDC287 de 03.06.19.
Jaqueline Papazian Gismonti, Nomeada, Port. 1.099, DOU de 05/06/2019. Exonerada, Port. 399, DOU de 12/08/2021.
Thiago Ken-Ithi Ribeiro Yamada, Nomeado, Port. 399, DOU de 12/08/2021. Exonerado, Port. 1044, DOU de 04/11/2022.
Bruno Leite Reis. Nomeado, Port. 1044, DOU de 04/11/2022, Exonerado, Port. 335, DOU de 13/04/2023.
William Barbosa de Brito. Nomeado, Port. 364, DOU de 18/04/2023.</text>
  </threadedComment>
  <threadedComment ref="H203" personId="{0D454853-F00B-429E-A927-084A7F7B8BC3}" id="{C998E392-6311-48F1-977A-F68A9CC95133}">
    <text>Cargo novo criado pela RDC 287 de 05.06.19.</text>
  </threadedComment>
  <threadedComment ref="O203" personId="{3BF10F83-6051-4ED5-8E64-15CEB632AF64}" id="{6FEC5EA8-F05D-4769-BE01-8B900BACCD1C}">
    <text>Claudia de Paula Monteiro Ferraz, designada na CCT IV pela port. 427 de 13.04.10, e dispensada pela port. 659 de 14.05.10.
Honorio Marques Neto, designado pt 659 de 14/05/2010 e dispensado pt 382 de 28/03/2014.
Marco Antonio Del Aguila de Lima, designado pt 382 de 28/03/2014 e dispensado, a pedido, pt 538 de 12/05/2014.
Claudia de Paula Monteiro Ferraz, designada pt 588 de 19/05/2014 e dispensada, a pedido, pt 481 de 03/11/2014. 
Gabriela Ribeiro Botelho Marques designada pt 481 de 03.11.14 e dispensada pt 1017 de 20.05.19. José de Ribamar Belfort Franco Neto, designado, Port. 594, DOU de 16.09.20; dispensado, Port. 594, DOU de 16.09.20.
Thiago Ken Ithi Ribeiro Yamada, Designado, Port. 594, DOU de 16/09/2022. Dispensado, Port. 1051, DOU de 04/11/2022.
Renato Ferreira Mota. Designado, Port. 1051, DOU de 04/11/2022.</text>
  </threadedComment>
  <threadedComment ref="H204" personId="{35FB955B-7549-4A01-9C51-1AA8F6FC6E08}" id="{70F6A17A-AB6E-424B-9291-21A405423C28}">
    <text>Danitza Passamai Rojas - nomeação: Port. 1403, DOU de 28.08.14; exoneração: Port. 941, DOU de 23.07.18. 
Mônica da Luz Carvalho Soares, Nomeada, Port. 409, DOU de 01/03/2019. Exonerada, Port. 450, DOU de 06/09/2021.
Artur Iuri Alves de Sousa, Nomeado, Port. 449, DOU de 06/09/2021.</text>
  </threadedComment>
  <threadedComment ref="O204" personId="{F8B4D847-0F59-490F-8F92-F42AD26C2DD0}" id="{BAD23475-4705-491E-83E0-C19A3CB82FD6}">
    <text>Danitza Passamai Rojas Buvinich, designada pt 1.229 de 28/07/2014 e dispensada pt 1.404 de 28/08/2014.
Ricardo de Assis Teixeira, designado, Port. 1394, 28.08.14, dispensado, Port. 295, DOU de 05.02.19. Mônica da Luz Carvalho Soares, designada, Port. 295, DOU de 05.02.19; dispensada, Port. 1.242, DOU de 08.07.2019. Lucia de Fátima Teixeira Masson: designada, Port. 1.242, DOU de 08.07.19. Dispensada, Port. 229, DOU de 13/04/2022.
Fábio Gama Alcuri, Designado, Port. 229, DOU de 13/04/2022.</text>
  </threadedComment>
  <threadedComment ref="H205" personId="{0D454853-F00B-429E-A927-084A7F7B8BC3}" id="{82349F4E-D7D9-410F-B0AA-F9AE125BE420}">
    <text>Gustavo Henrique Trindade da Silva nomeado pt 228 de 08.02.17 e exonerado, a pedido, pt 1056, de 23.05.19.
Eduardo Braga Dutra Rocha nomeado pt 256 de 23.05.19 e exonerado pt 1159 de 14.06.19. Igor Ticchetti Kishi, nomeado, Port. 1.226, DOU de 01.07.19; exonerado, Port. 259, DOU de 14/05/21.
Reinaldo Tavares Nelli. Nomeado, Port. 272, DOU de 19/05/2021.</text>
  </threadedComment>
  <threadedComment ref="H206" personId="{A8EE753D-DA54-402E-B575-A590765E478F}" id="{91D91E3E-837A-4B53-96C8-9690224EB19A}">
    <text>Ana Lucia de Campos Martins, nomeada PT 290 de 05.02.16 e exonerada PT 1.431 de 18/07/2016.
Marcus Kleber Eler Viana, nomeado pt. 1930 de 23.11.17 e exonerado a pedido pt.255 de 28.02.18. Petter Ridardo de Oliveira, nomeado, Port. 256, DOU de 28.02.18; exonerado, Port. 382, DOU de 30.04.20. Ana Cláudia Bastos de Andrade, nomeada, Port. 382, DOU de 30.04.20. Exonerada, Port. 54, DOU de 25/01/2022.
Lúcia de Fátima Teixeira Masson, Nomeada, Port. 337, DOU de 16/05/2022.</text>
  </threadedComment>
  <threadedComment ref="O206" personId="{0D454853-F00B-429E-A927-084A7F7B8BC3}" id="{4537D0A2-13AF-4FE1-970B-6821DC7D05C2}">
    <text>Paulo Cesar de Oliveira designado 2051 de 18.12.17 e dispensado pt. 257 de 28.02.18. Marcus Kleber Eler Viana: designado, Port. 257, DOU de 28.02.19; dispensado, Port.1.173, DOU de 21.06.19. Adelson Teodoro Ramos Filho: designado, Port. 1.173, DOU de 21.06.19; dispensado, Port. 488, DOU de 30.06.20.
Carlos Eduardo Nogueira Gonçalves, Designado, Port. 659, DOU de 29.10.20; dispensado, Port. 249, DOU de 11/05/21. Luiz Augusto da Cruz, designado, Port. 249, DOU de 11/05/21. Dispensado, Port. 649, DOU de 06/12/2021.
Mariana Drumond Marques, Designada, Port. 9, DOU de 11/01/2022. Dispensada, Port. 228, DOU de 13/04/2022.
Lúcia de Fátima Teixeira Masson, Designada, Port. 228, DOU de 13/04/2022. Dispensada, Port. 338, DOU de 16/05/2022.
Claudia de Paula Monteiro Ferraz, Designada, Port. 338, DOU de 16/05/2022. Dispensada, Port. 282, DOU de 12.03.2024.
Cláudia de Paula Monteiro Ferraz. Designada, Port. 561, DOU 08.05.2024.</text>
  </threadedComment>
  <threadedComment ref="H207" personId="{A8EE753D-DA54-402E-B575-A590765E478F}" id="{42D03FF6-8F09-485C-B4A3-06E3A743553D}">
    <text>Ana Lucia de Campos Martins, nomeada PT 290 de 05.02.16 e exonerada PT 1.431 de 18/07/2016.
Paulo Cesar de Oliveira nomeado pt. 2050 de 18.12.17 e exonerado a pedido pt. 258 de 28.02.18.
Marcus Kleber Eler Viana nomeado pt 313 de 07.03.18 e exonerado pt 1121 de 06.06.19. Adelson Teodoro Ramos Filho: nomeado, Port. 1.172, DOU de 21.06.19; exonerado, Port. 487, DOU de 30.06.20.
Carlos Eduardo Nogueira Gonçalves, Nomeado, Port. 558, DOU de 17/08/2020. Exonerado, Port. 292, DOU de 05/05/2022.
Claudia de Paula Monteiro Ferraz, Nomeada, Port. 292, DOU de 05/05/2022. Exonerada, Port. 281, DOU de 12.03.2024.
Claudia de Paula Monteiro Ferraz, Nomeada, Port. 559, DOU de 08.05.2024.Exonerada, Port. .1.210, DOU 27.09.2024.
Cláudia de Paula Monteiro Ferraz. Nomeada, Port. 1.059, DOU 03/09/2025.</text>
  </threadedComment>
  <threadedComment ref="H208" personId="{F8B4D847-0F59-490F-8F92-F42AD26C2DD0}" id="{E6633B59-2B29-47AA-9686-BB505EC31EEF}">
    <text>Aline Fernandes das Chagas, nomeada pt 861 de 02/06/2014 e exonerada pt 7 de 06/01/2016. Leda Castro Almeida, nomeada, Port. 774, DOU de 31.03.16; exonerada, a partir de 20.11.19; Port. 1.869, DOU de 22.11.19.
Fábio Gama Alcuri, Nomeado, Port. 525, DOU de 08/10/2021, convalidada pela Port. 597, DOU de 10/11/2021.</text>
  </threadedComment>
  <threadedComment ref="O208" personId="{F8B4D847-0F59-490F-8F92-F42AD26C2DD0}" id="{02D4F6A0-269E-4E36-A510-9FAF58BADCDC}">
    <text>Leda Castro Almeida, designada pt 284 de 05/02/2016 e dispensada pt 775 de 31/03/2016. Ana Lúcia Soares de Campos, designada, Port. 943, DOU de 25.04.16; dispensada, Port. 274, 16.03.20. Leda Castro Almeida, designada, Port. 274, DOU de 16.03.20. Dispensada, Port. 668, DOU de 18/08/2022.
Eduardo Takao, Designado, Port. 668, DOU de 18/08/2022.</text>
  </threadedComment>
  <threadedComment ref="H209" personId="{0D454853-F00B-429E-A927-084A7F7B8BC3}" id="{DBE1F7CC-A897-4DC0-9F13-701087E3DE08}">
    <text>Cândida Aparecida Alves Santana nomeada pt 285 de 05.02.16 e exonerada pt 417 de 29.03.18.
Cláudia Cristina Santiago Gomes nomeada pt 524 de 18.04.18 e exonerada pt 1344 de 31.07.19. Lívia Santos Ramalho Evangelista, nomeada, Port. 1.807, DOU de 08.11.2019; exonerada, Port. 93, DOU de 12.02.21. Argentina Santos de Sá, nomeada, Port. 227, DOU de 28.04.21. Exonerada, Port. 332, DOU de 25.03.2024.
Marcio José Sousa Paes. Nomeado, Port.332, DOU de 25.03.2024.</text>
  </threadedComment>
  <threadedComment ref="H211" personId="{0D454853-F00B-429E-A927-084A7F7B8BC3}" id="{E90EBD2E-EB05-48EF-82ED-3A351E5AB5F4}">
    <text>Silvana Rodrigues Nascimento Queiroz nomeada pt 1577 de08.08.16 e dispensada pt 143 de 02.02.18.
Ticiara Ferreira Lopes da Silva nomeada pt 846 de 04.07.18 e exonerada, a pedido, pt 180 de 18.01.19. Adrielly Cristina Martins Torres, nomeada, Port. 179, DOU de 18.01.19; exonerada, Port. 87, DOU de 03.02.20. Ana Lucia Soares de Campos, nomeda, Port 296, DOU de 20.03.20. Exonerada, Port. 377, DOU de 02/08/2021.
Leda Castro Almeida, Nomeada, Port. 500, DOU de 30/09/2021. Exonerada, Port. 1149, DOU de 01/12/2022.
Pedro Ilton Costa Júnior. Nomeado, Port. 1149, DOU de 01/12/2022. Exonerado, Port. 264, DOU de 20/03/2023.
Bruno Leite Reis. Nomeado, Port. 334, DOU de 13/04/2023.</text>
  </threadedComment>
  <threadedComment ref="H212" dT="2022-06-22T17:30:40.09" personId="{61AC6218-6FCE-41DB-AC6F-68E5DD7743AB}" id="{706CC567-93F5-4F8B-9902-1BDB92984A3C}">
    <text>Anderson da Mota Ribeiro, Nomeado, Port. 438, DOU de 20/06/2022.</text>
  </threadedComment>
  <threadedComment ref="O212" dT="2022-11-03T13:20:38.35" personId="{E26EC34D-EFAB-41C3-B794-8943BEEEA2C0}" id="{264F1B0C-4DC2-4BB0-8404-F9081131F879}">
    <text>Vítor carneiro Curado. Nomeado, Port. 1029, DOU de 03/11/2022.</text>
  </threadedComment>
  <threadedComment ref="O212" dT="2024-02-05T12:32:19.94" personId="{19456390-86F0-41C3-A0FA-462CFD58F39D}" id="{CF5EC0F5-F7DB-45B5-B912-851C3682C9DF}" parentId="{264F1B0C-4DC2-4BB0-8404-F9081131F879}">
    <text>Exonerado. Port 127, DOU de 05.02.2024</text>
  </threadedComment>
  <threadedComment ref="O212" dT="2024-04-08T12:40:14.67" personId="{19456390-86F0-41C3-A0FA-462CFD58F39D}" id="{5E619F31-4970-440B-B1BA-87D67069C58B}" parentId="{264F1B0C-4DC2-4BB0-8404-F9081131F879}">
    <text>Cláudia de Paula Monteiro Ferraz. Nomeada, Port. 377, DOU de 08.04.2024</text>
  </threadedComment>
  <threadedComment ref="O212" dT="2024-05-08T11:25:16.72" personId="{19456390-86F0-41C3-A0FA-462CFD58F39D}" id="{71FDAEB9-3A24-4A20-8DE2-D5D6C3AF0A5D}" parentId="{264F1B0C-4DC2-4BB0-8404-F9081131F879}">
    <text>Dispensada, Port. 560, DOU de 08.05.2024.</text>
  </threadedComment>
  <threadedComment ref="O212" dT="2024-12-09T12:20:24.52" personId="{19456390-86F0-41C3-A0FA-462CFD58F39D}" id="{7D6626C5-F0E3-46B7-A018-F9E6B2E6AFBB}" parentId="{264F1B0C-4DC2-4BB0-8404-F9081131F879}">
    <text>Wellington da Costa. Designado, Port. 1.041, DOU 18.08.2024.Dispensado, Port. 1.546, DOU 09.12.2024
Danielle de Menezes Maciel Coelho. Designada, Port. 736, DOU 09/06/2025.</text>
  </threadedComment>
  <threadedComment ref="H213" dT="2022-11-03T13:20:38.35" personId="{E26EC34D-EFAB-41C3-B794-8943BEEEA2C0}" id="{18B9C3F1-D152-40EA-9062-3F804BB4D0DE}">
    <text>Vítor carneiro Curado. Nomeado, Port. 1029, DOU de 03/11/2022.</text>
  </threadedComment>
  <threadedComment ref="H213" dT="2024-02-05T12:32:19.94" personId="{19456390-86F0-41C3-A0FA-462CFD58F39D}" id="{5D4F7CB3-1CAB-4141-9C00-1065A4940D16}" parentId="{18B9C3F1-D152-40EA-9062-3F804BB4D0DE}">
    <text>Exonerado. Port 127, DOU de 05.02.2024</text>
  </threadedComment>
  <threadedComment ref="H213" dT="2024-04-08T12:40:14.67" personId="{19456390-86F0-41C3-A0FA-462CFD58F39D}" id="{7C8B73C9-3B42-4656-B705-DAFBFD514B7F}" parentId="{18B9C3F1-D152-40EA-9062-3F804BB4D0DE}">
    <text>Cláudia de Paula Monteiro Ferraz. Nomeada, Port. 377, DOU de 08.04.2024</text>
  </threadedComment>
  <threadedComment ref="H213" dT="2024-05-08T11:48:15.32" personId="{19456390-86F0-41C3-A0FA-462CFD58F39D}" id="{6AD839A6-53A5-4526-87E0-389125F3B0FB}" parentId="{18B9C3F1-D152-40EA-9062-3F804BB4D0DE}">
    <text>Exonerada, Port. 559, DOU 08.05.2024.</text>
  </threadedComment>
  <threadedComment ref="H213" dT="2024-08-19T13:13:22.76" personId="{19456390-86F0-41C3-A0FA-462CFD58F39D}" id="{6CEC6A3E-EBB0-42FF-96CE-104B9A616723}" parentId="{18B9C3F1-D152-40EA-9062-3F804BB4D0DE}">
    <text>Wellington da Costa. Nomeado, Port.1.040, DOU 19.08.2024</text>
  </threadedComment>
  <threadedComment ref="H213" dT="2024-12-03T12:28:08.75" personId="{19456390-86F0-41C3-A0FA-462CFD58F39D}" id="{DF10711F-BB0E-4148-B932-A13E0A82F5E1}" parentId="{18B9C3F1-D152-40EA-9062-3F804BB4D0DE}">
    <text>Exonerado, Port. 1.521, DOU 03.12.2024.
Danielle de Menezes Maciel Coelho. Nomeada, Port. 735, DOU 09/06/2025.</text>
  </threadedComment>
  <threadedComment ref="H214" personId="{F8B4D847-0F59-490F-8F92-F42AD26C2DD0}" id="{14A2B864-49A7-46F7-AE30-7B55C507244C}">
    <text>Agnelo Santos Queiroz Filho, nomeado no CCD II pelo Decreto de 25.10.07 e Exonerado pelo Decreto de 01.04.2010.
Jaime Cesar de Moura Oliveira, respondeu pela DIREG, no período de 02/04/2012 a 28/07/2013 (Portaria n° 498, DOU de 02/04/2012).
Renato Alencar Porto, nomeado pelo Decreto s/n°, no período de 29/07/2013 a 28/07/2016.
Fernando Mendes Garcia Neto, nomeado pelo Dec. s/n de 31.03.17, até REsolução nº 236 DOU 10.07.18. Exonerado, 31.03.20, término de mandato.
Alessandra Bastos Soares. Nomeada, Decreto s/n, DOU de 04.11.20, Alessandra Bastos Soares, Término da mandato em 19.12.2020
RDC 585/2021 - Cargo movido  da DICOL p/ DIRE2.
Meiruze Sousa Freitas, nomeada, Decreto MS de 03/11/2020. Exonerada, Término do mandato em 12.12.2024.
Daniel Meirelles Fernandes Pereira. Designado RDC 953, DOU EXTRA 13.12.2024.</text>
  </threadedComment>
  <threadedComment ref="H215" personId="{F8B4D847-0F59-490F-8F92-F42AD26C2DD0}" id="{766C0340-F7E2-4179-B8EC-B45EADE8EBAB}">
    <text>Luiz Claudio Meirelles, nomeado pt 615, de 30/10/2001 e exonerado pt 1.568, de 14/11/2012. 
Ana Maria Vekic, nomeada pt 466 de 01/03/2013 e exonerada pt 996 de 01/09/2015.
Meiruze Sousa Freitas, nomeação Pt 1.687, de 29/08/16, exoneração Pt 2.211, de 06/12/2016.
Alfredo Souza de Moraes Junior, Pt 326, de 02/03/17, e exonerado Pt 561, de 03/04/17.
Meiruze Sousa Freitas nomeada pt 562 de 03.04.17 e transferida para Adjunto de Diretor da DSNVS, acompanhando Fernando Mendes.
Orlando Henrique Costa de Oliveira nomeado pt 428 de 02.04.18 e exonerado pt 1751 de 18.12.18.
Mário Sérgio Caetano Júnior nomeado pt 358 de 22.02.19 e tornada insubsistente pt 417 de 06.03.19.
Daniela Marreco Cerqueira. Nomeada, Pt. 822, DOU de 11.04.19. Exonerada, Pt. 768, DOU de 29.12.20.
Patrícia Oliveira Pereira Tagliari, nomeada, Pt. 767, DOU de 29.12.20. Exonerada, Port. 324, DOU de 29/06/2021.
Luciana Cristina Averbeck Pelles, Nomeada, Port. 324, DOU de 29/06/2021. Exonerada, Port. 615, DOU de 22/11/2021.
Patrícia Oliveira Pereira Tagliari, Nomeada, Port. 615, DOU de 22/11/2021.Exonerada, Port. 1.595, DOU 19.12.2024.
Leandro Rodrigues Pereira. Nomeado, Port. 1.594, DOU 19.12.2024.</text>
  </threadedComment>
  <threadedComment ref="H215" dT="2026-02-19T19:05:25.83" personId="{FB2D123D-C0EF-4359-8717-34969F7CBDC2}" id="{DD524AA8-FFC2-485A-AC69-3E3532530A89}" parentId="{766C0340-F7E2-4179-B8EC-B45EADE8EBAB}">
    <text>Leandro Rodrigues Pereira, Exonerado, Port. 125, DOU 09/02/2026.</text>
  </threadedComment>
  <threadedComment ref="H215" dT="2026-02-19T19:06:20.39" personId="{FB2D123D-C0EF-4359-8717-34969F7CBDC2}" id="{F21FB857-0133-407C-8B62-CFF0566AD19D}" parentId="{766C0340-F7E2-4179-B8EC-B45EADE8EBAB}">
    <text>Elkiane Macedo Rama, Nomeada, Port. 128, DOU 09/02/2026.</text>
  </threadedComment>
  <threadedComment ref="H216" personId="{F8B4D847-0F59-490F-8F92-F42AD26C2DD0}" id="{7B920B42-2C7B-4DA3-835C-ADAA339AB796}">
    <text>Ana Paula Teles Ferreira Barreto, nomeada pt 1049 de 04/07/2012 e exonerada pt 1674 de 14/10/2014.
Luis Anderson Machado, nomeado pt 67 de 02/02/15 e exonerado pt 246 de 29/04/2015.
Balbiana Verazez Sampaio Oliveira, nomeada pt 246 29/04/2015 e exonerada pt 921 de 14/08/2015.
Daniela Manzoli Bravo, nomeada Pt 922, de 14/08/15, exonerada Pt 327, de 02/03/17.
Assis Santos da Silva nomeado pt 332 de 02.03.17 e exonerado pt 894 de 16.07.18.
Pablo Meneghel Martinez. Nomeado, Pt 900, DOU de 16.07.18. Exonerado, Pt 750, DOU de 28.12.20.
Roberta Meneses Marquez de Amorim. Nomeada, Pt. 757, DOU de 28.12.20.Exonerada, Port. 1.606, DOU 19.12.2024. Gabrielle Cunha Barbosa Cavalcanti e Cysne Troncoso. Nomeação, Port. 1.603, DOU 19.12.2024.</text>
  </threadedComment>
  <threadedComment ref="H216" dT="2026-02-19T19:15:00.44" personId="{FB2D123D-C0EF-4359-8717-34969F7CBDC2}" id="{C9B5DF04-FD94-4B51-9C3A-56F385C87C44}" parentId="{7B920B42-2C7B-4DA3-835C-ADAA339AB796}">
    <text xml:space="preserve">Gabrielle Cunha Barbosa Cavalcanti e Cysne Troncoso, Exonerada, Port. 126, DOU 09/02/2026.
</text>
  </threadedComment>
  <threadedComment ref="H216" dT="2026-02-19T19:34:09.02" personId="{FB2D123D-C0EF-4359-8717-34969F7CBDC2}" id="{9A21A352-4BCC-4F73-8FF1-B2C4EFAA1B19}" parentId="{7B920B42-2C7B-4DA3-835C-ADAA339AB796}">
    <text>Vitor de Goes Trindade Mello. Nomeado. Port. 129, DOU 09/02/2026.</text>
  </threadedComment>
  <threadedComment ref="H217" personId="{8B28C577-FD35-43FD-BD55-44B19B0AE08E}" id="{DE31C85C-6D4D-457E-ACDA-4F0AD3B48C1E}">
    <text>Balbiana Verazez Sampaio Oliveira, nomeada Pt 171, de 05/02/16, e exonerada Pt 328, de 02/03/17.
Tatiana Cambraia de Sá Lowande  nomeada pt 333 de 02.03.17 e exonerada, a pedido, pt 893 de 16.07.18.
Luciano Magalhães Gomes Alves nomeado pt 899 de 16.07.18 e exonerado pt 378 de 27.02.19.
Larissa Baldez Campos de Souza. Nomeada, Pt. 546, DOU de 28.03.19. Exonerada, Pt. 751, DOU de 28.12.20.
Varley Dias Sousa. Nomeado, Pt. 760, DOU de 28.12.20. Exonerado, Pt. 1.395, DOU de 13.12.2023.
Balbiana Verazez Sampaio Oliveira, nomeada Pt. 1.395, DOU de 13.12.2023. Exonerada, Port. 687, DOU de 06.06.2024.
Varley Dias Sousa. Nomeado, Port. 687, DOU de 06.06.2024.Exonerado, Port. 1.604, DOU 19.12.2024.
Renata Faria Pereira Hurtado. Nomeação, Port. 1.605, DOU 19.12.2024.</text>
  </threadedComment>
  <threadedComment ref="H217" dT="2026-02-19T19:16:06.93" personId="{FB2D123D-C0EF-4359-8717-34969F7CBDC2}" id="{894DE640-88F6-4E56-84C1-EBA1D48AEF17}" parentId="{DE31C85C-6D4D-457E-ACDA-4F0AD3B48C1E}">
    <text>Renata Faria Pereira Hurtado, Exonerada, Port. 127, DOU 09/02/2026.</text>
  </threadedComment>
  <threadedComment ref="H217" dT="2026-02-19T19:40:59.18" personId="{FB2D123D-C0EF-4359-8717-34969F7CBDC2}" id="{0AEB021A-7458-4777-A6B9-ECE31EED3B24}" parentId="{DE31C85C-6D4D-457E-ACDA-4F0AD3B48C1E}">
    <text>Flavia Baptista Nóbrega Moreira, Nomeada, Port. 130, DOU 09/02/2026.</text>
  </threadedComment>
  <threadedComment ref="H218" dT="2026-02-11T18:37:47.98" personId="{2663413D-70EF-429F-8381-0CCE1535BCD1}" id="{F1AFAA25-4122-4C2E-AE26-7B5C8FCB4DC0}">
    <text xml:space="preserve">David Samuel Gomes Silva, nomeado pt 1050 de 04/07/2012 e exonerado, a contar de 10/07/2014, pt 1186 de 16/07/2014.
Sandra Ferreira Calado, nomeada pt 1967 de 02/12/2014 e exonerada pt 920 de 14/08/2015.
Mudança de estrutura de CAS II para CCT IV.
Renata de Lima Soares, nomeada pt 973 de 28/08/2015 e exonerada pt 23 de 11/01/2016.
Cecilia Cristiane Santana Tavares nomeada Pt 24, de 11/01/16, exonerada Pt 2.209, de 06/12/16.
Giselle Silva Pereira Calais, nomeada Pt 2.233, de 14/12/16, e exonerada Pt 331, de 02/03/17.
Kelly Lucy Guimaraes Gomes, nomeada pt 334 de 02.03.17 e exonerada, a pedido, 891 de 16.07.18.
Carlos Alexandre Oliveira Gomes nomeado pt 897 de 16.07.18 e exonerado pt. 984 de 01.08.18.
Renata de Lima Soares nomeada pt 968 de 01.08.18 e exonerada pt 1618 de 3.10.19. Flávia Neves Rocha Alves, nomeada, Port. 83, DOU de 31.01.20; exonerada, Port.733, DOU de 15.12.2020.
Mayra Miyuki Murakami, nomeada, Pt. 758, DOU de 28.12.2020. Exonerada, Port. 688, DOU 06.06.2024.
Balbiana Verazez Sampaio Oliveira. Nomeada, Port. 688, DOU 06.06.2024.Exonerada, Port. 1599, DOU 19.12.2024.
Leidy Anne Alves Teixeira. Nomeada, Port. 1596, DOU 19.12.2024.
</text>
  </threadedComment>
  <threadedComment ref="H218" dT="2026-02-19T19:59:51.36" personId="{FB2D123D-C0EF-4359-8717-34969F7CBDC2}" id="{883A7ABB-520F-4DEC-A9ED-6447C5A10B75}" parentId="{F1AFAA25-4122-4C2E-AE26-7B5C8FCB4DC0}">
    <text xml:space="preserve">Leidy Anne Alves Teixeira. Exonerada. Port. 134, DOU 09/02/2026.
</text>
  </threadedComment>
  <threadedComment ref="H218" dT="2026-02-19T20:00:38.68" personId="{FB2D123D-C0EF-4359-8717-34969F7CBDC2}" id="{AA34B3B5-A55F-4117-B32A-45CF8715C39D}" parentId="{F1AFAA25-4122-4C2E-AE26-7B5C8FCB4DC0}">
    <text>Balbiana Verazes Sampaio Oliveira. Nomeada. Port. 138, DOU 09/02/2026.</text>
  </threadedComment>
  <threadedComment ref="H219" dT="2026-02-11T18:39:16.88" personId="{2663413D-70EF-429F-8381-0CCE1535BCD1}" id="{298C7EB7-CB9F-4E4D-8D6B-7E51A8298BBE}">
    <text xml:space="preserve">Vinicius Pawlowski Queiroz, nomeado pt 1051 de 04/07/2012 e exonerado, a pedido pt 1647 de 13/10/2014.
Dalmo Luiz Pires Aniceto, nomeado pt 586 de 17/12/2014 e exonerado pt 547 de 08/05/2015.
Luis Anderson Machado, nomeado pt 318 de 29/05/2015 e exonerado pt 488 de 16/07/2015.
Gabrielle Cunha Barbosa Cavalcanti e Cysne Troncoso, nomeada Pt 529, de 29.07.15, e exonerada Pt 329, de 02/03/17.
Flavia Morais Flavio nomeada pt 335 de 02.03.17 e exonerada, a pedido, pt 890 de 16.07.18.
Lais Santana Dantas. Nomeada, Pt. 902, DOU de 16.07.18. Exonerada, Pt. 765, DOU de 28.12.20.
Diana Silveira de Araújo. Nomeação, Pt. 759, DOU de 28.12.20.Exonerada, Port. 1600, DOU 19.12.2024.
Patricia Kott Tomazett. Nomeada, Port. 1.598, DOU 19.12.2024
</text>
  </threadedComment>
  <threadedComment ref="H219" dT="2026-02-19T20:02:39.35" personId="{FB2D123D-C0EF-4359-8717-34969F7CBDC2}" id="{447ECCE4-65DE-4145-BB0B-51EDA3CEEE85}" parentId="{298C7EB7-CB9F-4E4D-8D6B-7E51A8298BBE}">
    <text>Patrícia Kott Tomazett. Exonerada. Port. 135, DOU 09/02/2026.
Júlia de Souza Ferreira. Nomeada. Port. 139, DOU 09/02/2026.</text>
  </threadedComment>
  <threadedComment ref="H220" dT="2026-02-11T18:39:33.60" personId="{2663413D-70EF-429F-8381-0CCE1535BCD1}" id="{45FF5932-09AE-4443-A9EE-371D76B49C6F}">
    <text xml:space="preserve">Nelio Araujo de Oliveira, nomeado pt 1052 de 04/07/2012 e exonerado pt 499, de 07/03/2013. Fabricio Carneiro de Oliveira, nomeado pt 592 de 01/04/2013 e exonerado pt 802 de 02/06/2014. Luis Anderson Machado, nomeado pt 972 de 12/06/14 e exonerado pt 67 de 02/02/2015. Renata de Lima Soares, nomeada pt 68 de 02/02/2015 e exonerada pt 489 de 16/07/2015.
Renata de Lima Soares, nomeada pt 530 de 29/07/2015 e exonerada pt 573 de 14/08/2015. Daniela Marreco Cerqueira, nomeada pt 414 de 16/02/2016 e exonerada, a pedido, a partir de 19/02/2016, pt 479 de 24/02/2016. Mayra Miyuki Murakami, nomeada pt. 336 de 02.03.17 e exonerada, a pedido, pt 892 de 16.07.18. Itamar de Falco Junior nomeado pt 898 de 16.07.18 e exonerado pt 970 de 02.08.18; Ana Carolina Moreira Marino Araújo: nomeada, Port. 1.073, DOU de 24.08.18 e exonerada a pedido pt 125 de 08.01.19. Doriane Patrícia Ferraz de Souza Pompeu, nomeada, Port. 289, DOU de 18.03.20; Exonerada, Port. 289, DOU de 18.03.20. Nomeada, Port. 355, DOU de 15.04.20.
Doriane Patrícia Ferraz de Souza Pompeu. Nomeada, Pt. 355, DOU de 15.04.20. Exonerada, Pt. 763, DOU de 28.12.20.
Luciana Cristina Averbeck Pelles. Nomeada, Pt. 761, DOU de 28.12.20, Exonerada, Port. 330, DOU de 02/07/2021.
Cristiano Felipe Sales, Nomeado, Port. 414, DOU de 19/08/2021. Exonerado, Port. 616, DOU de 22/11/2021.
Luciana Cristina Averbeck Pelles, Nomeado, Port. 617, DOU de 22/11/2021.Exonerada, Port. 1.602, DOU 19.12.2024.
Ana Claudia Souza Barros. Nomeada, Port. 1597, DOU 19.12.2024.
</text>
  </threadedComment>
  <threadedComment ref="H220" dT="2026-02-19T20:04:17.70" personId="{FB2D123D-C0EF-4359-8717-34969F7CBDC2}" id="{841C5E87-4FAB-47EB-BD15-59C8B190D62B}" parentId="{45FF5932-09AE-4443-A9EE-371D76B49C6F}">
    <text>Ana Claudia Souza Barros. Exonerada. Port. 136, DOU 09/02/2026.</text>
  </threadedComment>
  <threadedComment ref="H220" dT="2026-02-19T20:05:11.75" personId="{FB2D123D-C0EF-4359-8717-34969F7CBDC2}" id="{89E4F30A-50FC-4A61-B2DB-B15C045DF1FC}" parentId="{45FF5932-09AE-4443-A9EE-371D76B49C6F}">
    <text>Viviane Sayuri Mogrão Suzuki. Nomeada. Port. 140, DOU 09/02/2026.</text>
  </threadedComment>
  <threadedComment ref="H220" dT="2026-03-02T14:10:41.39" personId="{19456390-86F0-41C3-A0FA-462CFD58F39D}" id="{18592A0B-A1F2-42CA-9318-0E05E57FD5FE}" parentId="{45FF5932-09AE-4443-A9EE-371D76B49C6F}">
    <text>Exonerada. Port. 254, DOU 02/03/2026.
Kelly Lucy Guimaraes Gomes. Nomeada, Port. 255, DOU 02/03/2026.</text>
  </threadedComment>
  <threadedComment ref="H221" dT="2026-02-11T18:40:13.97" personId="{2663413D-70EF-429F-8381-0CCE1535BCD1}" id="{EC416A35-07C0-4068-AB93-72ECD99ACB39}">
    <text xml:space="preserve">Mario Monteiro Chaves, nomeado Pt 1.411, de 19/11/15, e exonerado Pt 330, de 02/03/17.
Diana Silveira de Araújo, nomeada pt 337 de 02.03.17 e exonerada, a pedido, pt 896 de 16.07.18.
Daniela Marreco Cerqueira nomeada pt 979 de 01.08.18 e exonerada pt 221 de 24.01.19.
Larissa Bispo Baldez nomeada pt 224 de 24.01.19 e exonerada, a pedido, pt 546 de 28.03.19. Talita Lopes Campos Soares, nomeada, Port. 895, DOU de 26.04.19; exonerada, Port. 1.211, DOU de 01.07.19. 
Bernardo Luiz Moraes Moreira: nomeado, Port. 1.263, DOU de 10.07.19. Exonerado, Pt. 764, DOU de 28.12.20.
Flávia Morais Flávio. Nomeada, Pt. 762, DOU de 28.12.20; exonerada, Port. 49, DOU de 28.01.21. Rosiene Rosália Andrade, nomeada, Port. 92, DOU de 12.02.21.Exonerada, Port. 1601, DOU 19.12.2024.
Renata de Lima Soares. Nomeada, Port. 247, DOU 17/02/2025.
</text>
  </threadedComment>
  <threadedComment ref="H221" dT="2026-02-19T20:06:18.69" personId="{FB2D123D-C0EF-4359-8717-34969F7CBDC2}" id="{3337C454-D81C-47E0-B18E-BF888CBDDCDD}" parentId="{EC416A35-07C0-4068-AB93-72ECD99ACB39}">
    <text>Renata de Lima Soares. Exonerada. Port. 137, DOU 09/02/2026.</text>
  </threadedComment>
  <threadedComment ref="H221" dT="2026-02-19T20:06:58.43" personId="{FB2D123D-C0EF-4359-8717-34969F7CBDC2}" id="{1B45FAF2-C926-4D14-9990-E74E9872F1EF}" parentId="{EC416A35-07C0-4068-AB93-72ECD99ACB39}">
    <text>Letícia Barel Filier. Nomeada. Port. 141, DOU 09/02/2026.</text>
  </threadedComment>
  <threadedComment ref="H222" personId="{F8B4D847-0F59-490F-8F92-F42AD26C2DD0}" id="{9E7AA3C2-3C47-4242-B4A3-BB2CE5087409}">
    <text>Denise de Oliveira Resende, nomeada pt 351 de 04/09/2006 e exonerada pt 995 de 01/09/2015.
Thalita Antony de Souza Lima, Nomeada, Port. 1.496, DOU de 10/12/2015. Exonerada, Port. 94, DOU de 14/02/2022.
Patrícia Fernandes Nantes de Castilho, Nomeada,Port. 133, DOU de 04/03/2022.</text>
  </threadedComment>
  <threadedComment ref="O222" personId="{8B28C577-FD35-43FD-BD55-44B19B0AE08E}" id="{99781700-14C2-450A-933C-7263B58B459C}">
    <text>Antonia Maria de Aquino, designada Pt 289, de 05/07/2001, e dispensada Pt 1.602, de 21/09/2017. Rodrigo Martins de Vargas designado pt 1602 de 21.09.17 e dispensado pt 130 de 10.01.19.</text>
  </threadedComment>
  <threadedComment ref="H223" personId="{F8B4D847-0F59-490F-8F92-F42AD26C2DD0}" id="{41F4CA9A-9885-4B11-8D08-4559262B5B8F}">
    <text>Gustavo Tayar Peres, nomeado pt 184 de 05/02/2016 e exonerado, a pedido, a partir de 19/07/2016, pt 1467 de 26/07/2016.
Antonia Maria De Aquino, nomeada pt. 1.533 de 28.07.16 e exonerada pt.328 de 26/08/16.
Antonia Maria de Aquino, nomeada PT 328, de 26/08/16, e exonerada, a pedido, Pt 488, de 23/03/17, retificada em 30/03/17.
Tiago Lanius Rauber nomeado pt 489 de 23.03.17 e exonerado pt 1764 de 21.12.18.</text>
  </threadedComment>
  <threadedComment ref="H224" personId="{0D454853-F00B-429E-A927-084A7F7B8BC3}" id="{15F9710D-C236-4B12-8088-D9DA8EA6F86B}">
    <text>Cargo novo, criado pela RDC 251.</text>
  </threadedComment>
  <threadedComment ref="O225" personId="{F8B4D847-0F59-490F-8F92-F42AD26C2DD0}" id="{0653B0D2-95C3-473F-A825-FA84AE56A1D9}">
    <text>Ligia Lindner Schreiner, designada pt 179 de 0/02/2016 e dispensada pt 883 de 14/04/2016.
Carolina Araujo Vieira, designada Pt 1292, de 29/06/16, dispensada, a pedido, Pt 2055, de 19/12/17. Simone de Oliveira Reis Rodero, designada, Port. 2.055, DOU de 19.12.17; dispensada, Port. 1.569, DOU de 26.09.19. Luciana Cristina Averbeck Pelles, designada, Port. 1.569, DOU de 26.09.19; dispensada, Port. 856, DOU de 05.01.21. Rebeca Almeida Silva, designada, Port. 856, DOU de 05.01.21. Dispensada, Port. 557, DOU 04/05/2026.
Larissa Bertollo Gomes Porto. Designada, Port. 557, DOU 04/05/2026.</text>
  </threadedComment>
  <threadedComment ref="H226" personId="{CD5FD9EF-826B-402A-A9A3-448529BF4EC6}" id="{3D99E7B1-C0A6-4159-9AA7-B881E1084D3D}">
    <text>Luciana Cristina Averbeck Pelles, nomeada, Port. 1.871, DOU de 22.11.19, RDC 255/2018 retificada em 09/03/2020, transferiu a CCT-VI da GGALI para GEARE. Exonerada, Pt. 761, DOU de 28.12.20. Rebeca Almeida Silva, nomeada, Port. 3, DOU de 08.01.21.Exonerada, Port. 556, DOU 04/05/2026.
Larissa Bertollo Gomes Porto. Nomeada, Port.556, DOU 04/05/2026.</text>
  </threadedComment>
  <threadedComment ref="H227" personId="{F8B4D847-0F59-490F-8F92-F42AD26C2DD0}" id="{0F5E15FF-335E-4807-8801-18834CC42652}">
    <text xml:space="preserve">Antonia Maria de Aquino, nomeada pt 770 de 31/03/2016 e exonerada, a pedido, pt 1532 de 28/07/2016. Nélio Cézar  de Aquino, nomeado, Port. 1.644, DOU de 19.08.16; exonerado, Port. 1.708, DOU de 10.12.18.
</text>
  </threadedComment>
  <threadedComment ref="O227" personId="{F8B4D847-0F59-490F-8F92-F42AD26C2DD0}" id="{942B8CDD-7744-40D8-9BF5-EA9BBFF628B9}">
    <text>Antonia Maria de Aquino, designada pt 151 de 05/02/2016 e dispensada pt 771 de 31/03/2016.
Gustavo Tayar Peres, designado pt 858 de 11/04/2016 e dispensado, a pedido, a partir de 18/07/2016, pt 1468 de 26/07/2016.
Nelio Cézar de Aquino, designado pt 1.542 de 29/07/2016 e dipensado pt 1.645 de 19/08/2016.
Renata de Araujo Ferreira designada pt 335 de 26.08.16 e dipensada, a pedido, pt 1776 de 24.12.18. Patrícia Ferrari Andreotti, designada, Port. 1.776, DOU de 24.12.19; dispensada, Port. 1.432, DOU de 23.08.19. Alessandra Gomes de Oliveira, designada, Port. 1.432, DOU de 23.08.19.
Andressa Gomes de Oliveira. Designada, Port. 1.432 DOU 23/08/2019. Dispensada, Port.69, DOU 27/01/2026.
Rejane Rocha França. Designada, Port. 69, DOU 27/01/2026.</text>
  </threadedComment>
  <threadedComment ref="H228" personId="{35FB955B-7549-4A01-9C51-1AA8F6FC6E08}" id="{16A728E3-64BD-4BDB-B626-02FEFDFE3712}">
    <text xml:space="preserve">Renata de Araújo Ferreira - Nomeada; Port. 329, DOU de 26.08.16; exonerada: Port. 1.195, DOU de 27.06.19. Andressa Gomes de Oliveira, nomeada, Port. 1.225, DOU de 01.07.19
</text>
  </threadedComment>
  <threadedComment ref="H229" dT="2022-06-22T18:13:54.59" personId="{61AC6218-6FCE-41DB-AC6F-68E5DD7743AB}" id="{8EBB6948-AFDC-4D65-8A29-6C53645E678C}">
    <text>Tiago Lanius Rauber, Nomeado, Port. 807, DOU de 09/04/2019. - RDC 705/2022 alteração de denominação de GEPAR p/ COPAR - Exonerado, Port. 440, DOU de 20/06/2022. Nomeado, Port. 440, DOU de 20/06/2022.</text>
  </threadedComment>
  <threadedComment ref="O229" personId="{8B28C577-FD35-43FD-BD55-44B19B0AE08E}" id="{80A2B69B-DA01-47C6-957D-8EA1D3AEF501}">
    <text>Angela Karine Fagundes de Castro, designada pt 235 de 05/02/2016 e dispensada pt 730 de 24/03/2016.
Ana Claudia Marquim Firmo de Araújo designada Pt 857, de 11/4/16, dispensada, a pedido, Pt 2103, de 2/1/2018.
Patrícia Serpa designada pt 2103 de 02.01.18 e dispensada pt 640 de 09.05.18.
Tiago Lanius Rauber designado pt 1763 de 21.12.18 e dispensado, a pedido, pt 887 de 26.04.19.
Rodrigo Martins de Vargas. Designado, Port. 887, DOU de 16/04/2019. RDC 705/2022 alteração de denominação de GEPAR p/ COPAR. Designado, Port. 857, DOU de 06/10/2022. republicada, DOU de 07/10/2022.</text>
  </threadedComment>
  <threadedComment ref="H230" personId="{0D454853-F00B-429E-A927-084A7F7B8BC3}" id="{BA5384AD-CD08-41C1-873B-497DE5B060A2}">
    <text>Cargo novo criado pela RDC 251.</text>
  </threadedComment>
  <threadedComment ref="H231" dT="2022-01-06T18:58:08.67" personId="{61AC6218-6FCE-41DB-AC6F-68E5DD7743AB}" id="{6AA2A5A3-C85A-4C8E-A4CD-7AA6F1D96E8B}">
    <text>Cargo criado pela RDC 585/2021.
Apostilamento nº 85, BS 29/12/2021: Ingresso de Lorena Beatriz Tozetto, antes nomeada pela Port. 552, DOU de 12/08/2020.</text>
  </threadedComment>
  <threadedComment ref="H232" personId="{A8EE753D-DA54-402E-B575-A590765E478F}" id="{D5820374-E947-4751-894E-3744D920E2A1}">
    <text>- Patricia Ferrari Andreotti , nomeada PT 631 de 10/03/16 e exonerada PT 652 de 19/04/2017. 
- Varley Dias Sousa- nomeação: Port. 163, DOU de 02.02.18; exoneração: Port.933, DOU de 23.07.18.
- Daniela Marreco Cerqueira nomeada pt 381 de 27.02.19 e exonerada pt 822 de 11.04.19.
Gustavo Mendes Lima Santos, Nomeado, Port. 864, DOU de 22/04/2019. Exonerado, Port. 431, DOU de 20/06/2022.
Nélio Cézar de Aquino, Nomeado, Port. 430, DOU de 20/06/2022. Exonerado, Port. 1221, DOU de 23/12/2022.
Nélio Cézar de Aquino. Nomeado, Port. 174, DOU de 06/03/2023.Exonerado, Port. 1.539, DOU 05.12.2024.
Raphael Sanches Pereira. Nomeado, Port. 76, DOU 14/01/2025.</text>
  </threadedComment>
  <threadedComment ref="O232" personId="{F8B4D847-0F59-490F-8F92-F42AD26C2DD0}" id="{24B25382-115C-4BC5-8E12-CB24FFE60E7D}">
    <text>Patricia Ferrari Andreotti, designada pt 236 de 05/02/2016 e dispensada pt 632 de 10/03/2016.
Renata Zago Diniz Fonseca, designada pt 717 de 24/03/2016 e dispensada pt 1294 de 29/06/2016.
Ricardo Ferreira Borges, designado Pt 1.294, de 29/6/16, dispensado Pt 1.026, de 26/6/17.
Meiruze Sousa Freitas, designada Pt 1.026, de 26.6.17, e dispensada, a pedido, Pt 1.096, de 5/7/17.
Varley Dias Sousa, designado pt. 1096 de 05.07.17 e dispensado pt. 170 de 08.02.18.
Alessandra Paixão Dias designada pt 170 de 08.02.18  e dispensada pt 980 de 01.08.18.
Raphael Sanches Pereira designado pt 980 de 01.08.18 e dispensado pt 222 de 24.01.19. Daniela Marreco Cerqueira, designada Port. 222, DOU de 24.01.2019; dispensada, Port 511, DOU de 25.03.2019. Bernardo Luiz Moraes Moreira, designado, Port. 511, DOU de 25.03.2019.
Bernardo Luiz Moraes Moreira designado pt 511 de 25.03.19 e dispensado pt 605 de 05.04.19. Gustavo Mendes Lima Santos, designado, Port. 605, DOU de 05.04.19; dispensado, Port. 1448, DOU de 27.08.19; Erica França Costa, designada, Port. 1448, DOU de 27.08.19; dispensada, Port 13, DOU de 13.01.21. Rosilane de Aquino Silva, designada, Port. 13, DOU de 13.01.21; dispensada, Port. 224, DOU de 28.04.21. Patrícia Kott Tomazett, designada, Port. 224, DOU de 28.04.21
Flávia Neves Rocha Alves. Designada Port. 588, DOU de 01/08/2022.Dispensada, Port. 685, DOU 06.06.2024.
Raphael Sanches Pereira. Designado, Port. 685, DOU 06.06.2024.Dispensa, Port. 76, DOU 14.01.2025.
Kellen Christina de Freitas Gissoni. Designada, Port. 534, DOU 23/04/2025.</text>
  </threadedComment>
  <threadedComment ref="H233" personId="{9A5A2628-37A6-4DA6-A2CE-E0DE215BB2B6}" id="{FDCD0456-5A64-422B-8DAF-C816E31D48FC}">
    <text>Angela Maria Generoso Pedrosa nomeada PT. 240, de 05.02.2016 e exonerada PT. 1.568, de 19.09.2017
Bruno Zago França Diniz nomeado pt 2060 de 20.12.17 e exonerado pt 1154 de 05.09.18; Geslaynne de Oliveira Gonçalves, nomeada, Port. 1.218, DOU de 20.08.18; exonerada, Port. 272, DOU de 12.03.20. Ana Cecilia Ferreira de Almeida Martins de Morais, nomeada, Port. 298, DOU de 20.03.20; exonerada, Port. 351, 13.04.20. Gabriela de Lima Vieira, nomeada, Port. 386, DOU de 08.05.20. Exonerada, Port. 295, DOU de 15/06/2021. Daniela Vieira dos Reis Sturzenegger, Nomeada, Port. 300, DOU de 15/06/2021. Exonerada, Port. 472, DOU de 24/06/2022.
Naiara de Assis Gresta, Nomeada, Port. 472, DOU de 24/06/2022. Exonerada, Port. 1171, DOU de 07/12/2022.
Ana Cerulia Moraes do Carmo. Nomeada, Port. 1171, DOU de 07/12/2022.
Raphael Sanches Pereira. Nomeado, Port. 718, DOU 14.06.2024.Exonerado. Port.77, DOU 14.01.2025.
Kellen Christina de Freitas Gissoni. Nomeada, Port.78, DOU 14.01.2025.</text>
  </threadedComment>
  <threadedComment ref="H234" personId="{A8EE753D-DA54-402E-B575-A590765E478F}" id="{F14A5259-CF16-4466-811E-DE8806AEC3A3}">
    <text>Silmara Cristiane da Silveira Andreoli nomeada pt 259 de 05/02/16 e exonerada pt 341 de 31/08/2016.
Alessandra Paixão Dias nomeada pt 342 de 31.08.16 e exonerada a pedido pt 1456 de 24.10.18. Patrícia Kott Tomazett, nomeada, Port. 1529, DOU de 07.11.18, exonerada, Port. 314, DOU de 11.02.19. Bernardo Luiz Moraes Moreira, nomeado, Port. 315, DOU de 11.02.19. Bernardo Luiz Moraes Moreira: nomeada, Port. 315, DOU de 11.02.19; exonerado, Port. 1.263, DOU de 10.07.19. Kélia Xavier Resende Vasconcelos, nomeada, Port. 1.332, DOU de 30.07.2019; exonerada, Port. 1.907, DOU de 28.11.2019. Emanuela Anselmo Vieira de Miranda, nomeada, Port. 1.992, DOU de 23.12.19. Exonerada, Port. 474, DOU de 27/06/2022.
Leonardo Nascimento Santos, Nomeado, Port. 488, DOU de 30/06/2022. Exonerado, Port. 179, DOU 03/02/2025.
Raquel Lima e Silva. Nomeada. Port. 179, DOU 03/02/2025.</text>
  </threadedComment>
  <threadedComment ref="H235" personId="{9A5A2628-37A6-4DA6-A2CE-E0DE215BB2B6}" id="{A14BEC7E-73DF-4CF6-A02D-9DCB803B4BFA}">
    <text>Angela Maria Generoso Pedrosa nomeada PT. 240, de 05.02.2016 e exonerada PT. 1.568, de 19.09.2017
Bruno Zago França Diniz nomeado pt 2060 de 20.12.17 e exonerado pt 1154 de 05.09.18; Geslaynne de Oliveira Gonçalves, nomeada, Port. 1.218, DOU de 20.08.18; exonerada, Port. 272, DOU de 12.03.20. Ana Cecilia Ferreira de Almeida Martins de Morais, nomeada, Port. 298, DOU de 20.03.20; exonerada, Port. 351, 13.04.20. Gabriela de Lima Vieira, nomeada, Port. 386, DOU de 08.05.20. Exonerada, Port. 295, DOU de 15/06/2021. Daniela Vieira dos Reis Sturzenegger, Nomeada, Port. 300, DOU de 15/06/2021. Exonerada, Port. 472, DOU de 24/06/2022.
Naiara de Assis Gresta, Nomeada, Port. 472, DOU de 24/06/2022. Exonerada, Port. 1171, DOU de 07/12/2022.
Ana Cerulia Moraes do Carmo. Nomeada, Port. 1171, DOU de 07/12/2022.
Raphael Sanches Pereira. Nomeado, Port. 599, DOU 12.06.2023. Exonerado, Port. 718, DOU 14.06.2024.
Kellen Christina de Freitas Gissoni. Nomeada, Port. 945, DOU 30.07.2024.Exonerada, Port. 78, DOU 14.01.2025.
Mateus Rodrigues Cerqueira. Nomeado, Port. 366, DOU 13/03/2025.</text>
  </threadedComment>
  <threadedComment ref="H236" personId="{F8B4D847-0F59-490F-8F92-F42AD26C2DD0}" id="{8D366D45-27DF-4A60-A3D6-6A1238CEF806}">
    <text>Antonio Carlos da Costa Bezerra, nomeado pt 1066 de 01/08/2011 e exonerado, a partir de 31/07/2015, pt 940 de 19/08/2015. Mônica Fontes Caetano, nomeada, Port. 941, DOU de 19.08.15. Raphael Andion de Oliveira, nomeado, Port. 307, DOU de 23.03.20. Exonerado, Port. 687, DOU de 20/12/2021. RDC 585/2021 alteração de Coordenador CCT-V p/ Chefe de Posto CCT-III. Exonerado, Port. 687, DOU de 20/12/2021. Nomeado, Port. 687, DOU de 20/12/2021. Exonerado, Port. 852, DOU de 04/10/2022.
Jussanã Cristina de Abreu. Nomeada, Port. 901, DOU de 11/10/2022; Exoneração, Port. 719, DOU de 03.07.2023. RDC 800/2023 alteração da denominação/identificação do PPROI da GGMED para PGQPI; Nomeação, Port. 719, DOU de 03.07.2023.</text>
  </threadedComment>
  <threadedComment ref="O236" personId="{F8B4D847-0F59-490F-8F92-F42AD26C2DD0}" id="{F1B088CB-D854-4125-8FEA-ABFEB48E9D81}">
    <text>Monica Fontes Caetano, designada pt 1.043 de 20/06/2014 e dispensada, a partir de 19/08/2015, pt 949 de 21/08/2015. 
Denise Maria Menezes de Lima, Designada, Port 1.023, DOU de 10/09/2015. RDC 585/2021 - Dispensada, Port. 694, DOU de 20/12/2021. Designada, Port. 694, DOU de 20/12/2021. Dispensada, Port. 16, DOU de 12/01/2022.
Jussanã Cristina de Abreu, Designada, Port. 16, DOU de 12/01/2022. Dispensada, Port. 846, DOU 10/07/2025.
Beatriz Serrapio Peres Campos. Designada, Port.846, DOU 10/07/2025.</text>
  </threadedComment>
  <threadedComment ref="H237" personId="{0D454853-F00B-429E-A927-084A7F7B8BC3}" id="{25647DB3-BFFF-4650-AE4F-69E42DEE9640}">
    <text>Gustavo Mendes Lima Santos nomeado pt 242 de 05.02.16 e exonerado, a pedido, pt 851 de 04.07.18.
Eduardo Agostinho Freitas Fernandes. Exonerado. Port. 253, DOU 02/03/2026.
Viviane Sayuri Mogrão Suzuki. Nomeada, Port. 253, DOU 02/03/2026.</text>
  </threadedComment>
  <threadedComment ref="O237" personId="{F8B4D847-0F59-490F-8F92-F42AD26C2DD0}" id="{8C30CC08-391F-4CAE-96DE-4005780915F1}">
    <text>Kelen Carine Costa Soares, designada pt 1042 de 20/06/2014 e dispensada pt 88 de 18/02/2015. Eduardo Agostinho Freitas Fernandes -  Designado: Port. 88, DOU de 10.02.2015; Dispensado: Port. 1.042, DOU de 15.08.18; Simone Honorato Santana: Designada, Port. 1042, DOU de 15.08.18.
Simone Honorato Santana designada pt 1042 de 15.08.18 e dispensada pt 595 de 03.04.19.</text>
  </threadedComment>
  <threadedComment ref="H238" personId="{8B28C577-FD35-43FD-BD55-44B19B0AE08E}" id="{40098F6D-F970-4795-88DE-020032E5AC1D}">
    <text>Eduardo Agostinho Freitas Fernandes, nomeado Pt 243, de 5/2/16, e exonerado, a pedido, Pt 1.159, de 13/7/17. Thaís Correa Rocha:nomeada , Port. 206, DOU de 19.02.18; exonerada: Port. 1041, DOU de 15.08.18. Simone Honorato Santana: nomeada, Port. 1041, DOU de 15.08.2018, exonerada, a pedido, pt 570 de 01.04.19.</text>
  </threadedComment>
  <threadedComment ref="H239" personId="{A8EE753D-DA54-402E-B575-A590765E478F}" id="{0C3AE5E4-640B-4E62-95F0-0F038D9F19A6}">
    <text>Andrea Renata Cornelio Geyer, nomeada PT 1.573 de 19/09/17 e exonerada PT 1.612 de 27.09.2017
Douglas Simões Costa Souto nomeado pt 2101 de 02.01.18 e exonerado a pedido pt 1320 de 05.10.18.
Ana Flavia Dias Vieira da Costa nomeada pt 97 de 07.01.19 e exonerada pt 414 de 07.03.19.
Márcia Gonçalves de Oliveira, Nomeada, Port. 413, DOU de 07/03/2019. Exonerada, Port. 393, DOU de 10/08/2021.
Rosilane de Aquino Silva, Nomeado, Port. 393, DOU de 10/08/2021; Exonerada, Port. 677, DOU de 27.06.2023. 
Talita Lopes Campos Soares. Nomeada, Port. 811, DOU de 21/07/2023.</text>
  </threadedComment>
  <threadedComment ref="O239" personId="{0D454853-F00B-429E-A927-084A7F7B8BC3}" id="{027D5253-3963-413B-B579-3F9B81C8F532}">
    <text>Lisana Reginini Sirtori designada pt. 1743 de 18.10.17 e dispensada pt 138 de 30.01.18; Ana Flávia Dias Vieira da Costa; Designada, Port. 1062, DOU de 23.08.18. Ana Flávia Dias Vieira da Costa designada pt 1062 de 23.08.18 e dispensada, a pedido, a partir de 07/01/19, pt 477 de 15.03.19. Talita Lopes Campos Soares - designada,  Port. 910,DOU de 02.05.19; dispensada: Port. 1.208, DOU de 01.07.19. Raquel Pereira Guimarães, designada, Port. 1.267, DOU de 12.07.19; dispensada, Port. 30, DOU de 15.01.20. 
Henrique Mansano Rosa Oliveira, designado, Port. 149, DOU de 13.02.20. Dispensado, Port. 974, DOU de 25/10/2022.
Talita Lopes Campos Soares. Designada, Port. 1080, DOU de 10/11/2022.
Ana Cerúlia Moraes do Carmo. Designada. Port. 125, DOU de 05.02.2024.</text>
  </threadedComment>
  <threadedComment ref="H240" personId="{0D454853-F00B-429E-A927-084A7F7B8BC3}" id="{95727927-8ADE-4466-BA97-FDFF35CF2847}">
    <text>Lisana Reginini Sirtori nomeada pt 1574 de 19.09.17 e exonerada a pedido pt 303 de 06.03.18
Ana Flávia Dias Vieira da Costa nomeada pt 303 de 06.03.18 e exonerada, a pedido, pt 91 de 07.01.19.
Talita Lopes Campos Soares nomeada pt 94 de 07.01.19 e exonerada, a pedido, pt 894 de 26.04.19. Raquel Pereira Guimarães, nomeada, Port. 894, DOU de 26.04.19; exonerada, Port. 29, DOU de 15.01.20.
Henrique Mansano Rosa Oliveira, nomeado, Port. 144, DOU de 13.02.20. Exonerado, Port. 973, DOU de 25/10/2022.
Talita Lopes Campos Soares. Nomeada, Port. 1031, DOU de 03/11/2022. Exonerada, Port. 811, DOU de 21/07/2023.
Ana Cerúlia Moraes do Carmo. Nomeada, Port 85, DOU de 24.01.2024</text>
  </threadedComment>
  <threadedComment ref="H241" personId="{8B28C577-FD35-43FD-BD55-44B19B0AE08E}" id="{E3BB0AF5-4228-4368-A1AC-21EFAEA0C5C3}">
    <text>Claudiosvam Martins Alves Sousa, nomeado Pt 844, de 2/6/14, exonerado, a pedido, Pt 1360, 21/8/17.
Gustavo Mendes Lima Santos nomeado pt 996 de 10.08.18 e exonerado pt 864 de 22.04.19.
Lívia Carolina de Abreu Ribeiro nomeada pt 1072 de 29.05.19, e exonerada, a pedido, a partir de 1º.10.19.
Renata de Lima Soares, Nomeada, Port. 1.618, DOU de 03/10/2019. Exonerada, Port. 276, DOU de 20/05/2021.
Gustavo Luís Meffe Andreoli, Nomeado, Port. 276, DOU de 20/05/2021. Exonerado, Port. 591, DOU de 01/08/2022.
Isabella do Carmo Gomes, Nomeada, Port. 591, DOU de 01/08/2022.</text>
  </threadedComment>
  <threadedComment ref="O241" personId="{A4C9E93B-9F8F-49E4-913B-4483D9A23E98}" id="{36F143CC-A454-4637-8400-96DD7624F4CE}">
    <text>Mariana Marins Gradim, nomeada pt 1.039 de 
20/06/14 e dispensada pt 529 de 03/03/2016.
Alessandra Paixão Dias, designada Pt 529, de 3/3/16, dispensada Pt 17, de 11/1/17. 
Isabella do Carmo Gomes, designada Pt  17, de 11/1/17, dispensada Pt 1318, de 8/8/17; Gustavo Mendes Lima Santos, designado Port. 1.318, DOU DE 09.08.2017. Dispensado, Port. 1.667, DOU de  29.11.2018.
Livia  Carolina de Abreu Ribeiro designada pt 1667 de 29.11.18 e dispensada pt 1171 de 21.06.19. Priscila Lemos Costa, designada, Port. 16171, DOU de 21.06.19; dispensada, Port. 1.522, DOU de 18.09.19. Renata de Lima Soares, desginada, Port. 1.522, DOU de 18.09.19; Dispensada, Port. 1.667, DOU de 14.10.19. Priscila Lemos Costa, designada, Port. 1.667, DOU de 14.10.19. Dispensada, Port. 306, DOU de 18/06/2021. Flávia Regina Souza Sobral, Designada, Port. 306, DOU de 18/06/2021.Dispensada, Port. 906, DOU 22.07.2024.
Geslaynne de Oliveira Gonçalves. Designada, Port. 906, DOU 22.07.2024..</text>
  </threadedComment>
  <threadedComment ref="H242" personId="{F8B4D847-0F59-490F-8F92-F42AD26C2DD0}" id="{299AFFEB-0008-4053-BB74-C9C2D6B72080}">
    <text>Mariana Marins Gradim, nomeada pt 241 de 05/02/2016 e exonerada pt 716 de 24/03/2016.
Alessandra Paixão Dias, nomeada pt 716 de 24/03/16 e exonerada pt 342 de 31/08/2016.
Mariana Marins Gradim, nomeada Pt 343, de 31/08/16, e exonerada Pt 2.247, de 27/12/16.
Isabella do Carmo Gomes: Nom PT 2.248 DOU 27.12.16. Exon. PT 1.843 DOU 7.11.17.
Lívia Carolina de A. Ribeiro: Nom PT 1.844 DOU 7.11.17 e exonerada pt 1063 de 27.05.19.
Alteração do nivel da função de CCT-II para CCT-IV pela RDC 303/2019
Apostilado 13, bs 42/2019
Priscila Lemos Costa, Nomeada, Port. 1.063, DOU de 27/05/2019. Exonerada, Port. 297, DOU de 16/05/2021.
Flávia Regina Souza Sobral, Nomeada, Port. 297, DOU de 15/06/2021. Exonerada, Port. 729, DOU 17.06.2024.
Geslaynne de Oliveira Gonçalves. Nomeada Port. 886, DOU de 17.07.2024.</text>
  </threadedComment>
  <threadedComment ref="H243" personId="{A4C9E93B-9F8F-49E4-913B-4483D9A23E98}" id="{9E9F3212-31F7-4119-883F-2A6CA7579E57}">
    <text>Stefania Schimaneski Piras, nomeada pt 845 de 02/06/14, exonerada a pedido pt 553 de 03/03/2016.Ronaldo Lucio Ponciano Gomes, nomeado, Port. 755, DOU de 24.03.16; exonerado, Port. 1.706, DOU de 10.12.18. Raphael Sanches Pereira, nomeado Port. 412, DOU de 01.03.19; exonerado em função da alteração Regimental, RCD 303, DOU de 16.09.16; nomeado, Port. 1.940, DOU de 05.12.19.
Lucio Ponciano Gomes. Exonerado, Port. 1.204, DOU 06.10.2025.
Giselle Silva Pereira Calais. Nomeada, Port. 1.204, DOU 06.10.2025.Exonerada, Port. 671, DOU 01/06/2026.
Ronaldo Lucio Ponciano Gomes. Nomeado, Port. 671, DOU 01/06/2026.</text>
  </threadedComment>
  <threadedComment ref="O243" personId="{F8B4D847-0F59-490F-8F92-F42AD26C2DD0}" id="{93275FEF-79A5-466E-AF72-6F96849E0B14}">
    <text>Alberto Leonor Oliveira Brito, nomeado pt 245 de 05/02/2016 e exonerado pt 481 de 24/02/2016.
Nelio Cezar de Aquino, nomeado pt 481 de 24/02/2016 e exonerado pt 1295 de 29/06/2016.
Ellen Nogueira, nomeada Pt 1.296, de 29/6/16, exonerada a pedido, a partir de 4/12/17,  Pt 2.006, de 6/12/2017. Alba Maria Campos Lima Pismel nomeada pt 5 de 04.01.18 e exonerada, a partir de 29.10.18, pt 1733 de 13.12.18. Alteração do nivel da função de CCT-II para CCT-IV pela RDC 303/2019. Apostilado 14, bs 42/2019.
Gabriela de Lima Vieira, nomeada, Port. 289, DOU de 04.02.19. Exonerada, Port. 388, DOU de 08.05.20. Andressa Moura Vieira Magalhães, nomeada, Port. 387, DOU de 08.05.20. Exonerada, Port. 468, DOU de 16/09/2021.
Geslaynne de Oliveira Gonçalves, Nomeado, Port. 468, DOU de 16/09/2021. Exonerada, Port. 516, DOU de 06/07/2022.
Andressa Moura Vieira Magalhães, Nomeada, Port. 516, DOU de 06/07/2022. Exonerada, Port. 795, DOU de 17/07/2023.
Carolina Vedana Pasquetti. Nomeada, Port. 798, DOU de 17/07/2023. Exonerada, Port. 528, DOU de 03.05.2024.
Andressa Moura Vieira Magalhães. Nomeada. Port. 529, DOU de 03.05.2024.
Dandara Braga Santana. Dispensada, Port. 1.269, DOU 17/10/2025.
Janaína Lopes Domingos Barros. Designada, Port. 1.269, DOU 17/10/2025.Dispensada, Port. 690, DOU 08/06/2026.
Dandara Braga Santana. Designada, Port. 697, DOU 10/06/2026.</text>
  </threadedComment>
  <threadedComment ref="H244" personId="{F8B4D847-0F59-490F-8F92-F42AD26C2DD0}" id="{E867F510-E7A6-4F72-82E9-80BA4BC00C43}">
    <text>Alberto Leonor Oliveira Brito, nomeado pt 245 de 05/02/2016 e exonerado pt 481 de 24/02/2016.
Nelio Cezar de Aquino, nomeado pt 481 de 24/02/2016 e exonerado pt 1295 de 29/06/2016.
Ellen Nogueira, nomeada Pt 1.296, de 29/6/16, exonerada a pedido, a partir de 4/12/17,  Pt 2.006, de 6/12/2017. Alba Maria Campos Lima Pismel nomeada pt 5 de 04.01.18 e exonerada, a partir de 29.10.18, pt 1733 de 13.12.18. Alteração do nivel da função de CCT-II para CCT-IV pela RDC 303/2019. Apostilado 14, bs 42/2019.
Gabriela de Lima Vieira, nomeada, Port. 289, DOU de 04.02.19. Exonerada, Port. 388, DOU de 08.05.20. Andressa Moura Vieira Magalhães, nomeada, Port. 387, DOU de 08.05.20. Exonerada, Port. 468, DOU de 16/09/2021.
Geslaynne de Oliveira Gonçalves, Nomeado, Port. 468, DOU de 16/09/2021. Exonerada, Port. 516, DOU de 06/07/2022.
Andressa Moura Vieira Magalhães, Nomeada, Port. 516, DOU de 06/07/2022. Exonerada, Port. 795, DOU de 17/07/2023.
Carolina Vedana Pasquetti. Nomeada, Port. 798, DOU de 17/07/2023. Exonerada, Port. 528, DOU de 03.05.2024.
Andressa Moura Vieira Magalhães. Nomeada. Port. 529, DOU de 03.05.2024.
Dandara Braga Cristina. Exonerada, Port. 1.268, DOU 17/10/2025.
Janaína Lopes Domingos Barros. Nomeada, Pot. 1.268, DOU 17/10/2025.Exonerada, Port. 689, DOU 08/06/2026.
Dandara Braga Santana. Nomeada, Port. 696, DOU 10/06/2026.</text>
  </threadedComment>
  <threadedComment ref="H245" personId="{F8B4D847-0F59-490F-8F92-F42AD26C2DD0}" id="{6D75E14B-5701-4216-9224-12BE727E46C7}">
    <text>Artur Maciel, nomeado pt 246 de 05/02/2016 e dispensado pt 728 de 24/03/2016.
Alberto Leonor Oliveira Brito nomeado Pt 803, de 01/04/16, exonerado Pt 1.963, de 25/10/16.
Roberto dos Reis, nomeado PT 1963 de 25.10.16 e exonerado PT 1692 de 09/10/17. Carolina V. Pasquetti: Nom. PT 1871, DOU 10.11.17.
Carolina Vedana Pasquetti nomeada pt 1871 de 10.11.17 e exonerada, a pedido, pt 93 de 07.01.09. Alana da Silva da Purificação Galeno, nomeada, Port. 93, DOU de 07.01.19; exoneração, Port. 288, DOU de 04.02.19. Carolina Vedana Pasquetti, nomeada, Port. 288, DOU de 04.02.19, exonerada pt 860 de 23.04.19.
Alberto Leonor Oliveira Brito nomeado pt 1018 de 20.05.19 e exonerado pt 1350 de 01.08.19. Andressa Moura  
vieira Magalhães, nomeada, Port. 1.582, DOU de 30.09.19; exonerada, Port. 387, DOU de 08.05.20. Geslaynne de Oliveira Gonçalves, Port. 445, DOU de 08.06.20. Exonerada, Port. 469, DOU de 16/09/2021.
Dandara Braga Santana, Nomeada, Port. 469, DOU de 16/09/2021. Exonerada, Port. 796, DOU de 17/07/2023.
Andressa Moura Vieira Magalhães. Nomeada, Port. 795, DOU de 17/07/2023.Exonerada, Port. 529, DOU de 03.05.2024.
Carolina Vedana Pasquetti. Nomeada. Port. 528, DOU de 03.05.2024. Exonerada, Port. 1.328, DOU 30/10/2025.</text>
  </threadedComment>
  <threadedComment ref="H245" dT="2025-11-11T12:34:35.51" personId="{FB2D123D-C0EF-4359-8717-34969F7CBDC2}" id="{11C66045-7189-4839-9588-5F0E2130581C}" parentId="{6D75E14B-5701-4216-9224-12BE727E46C7}">
    <text>Fernanda Cunha Monteiro de Barros. Nomeada. Port. 1377, DOU de 10.11.2025.</text>
  </threadedComment>
  <threadedComment ref="H245" dT="2026-06-18T18:11:35.51" personId="{FB2D123D-C0EF-4359-8717-34969F7CBDC2}" id="{81A2FE50-3412-4D14-97B6-EC1E83C63F78}" parentId="{6D75E14B-5701-4216-9224-12BE727E46C7}">
    <text>Fernanda Cunha Monteiro de Barros. Exonerada. Port. 720, DOU 18/06/2026.</text>
  </threadedComment>
  <threadedComment ref="H245" dT="2026-06-18T18:12:15.37" personId="{FB2D123D-C0EF-4359-8717-34969F7CBDC2}" id="{0E73B6AF-A631-4E8A-B56A-67D7BEB0331E}" parentId="{6D75E14B-5701-4216-9224-12BE727E46C7}">
    <text>Andressa Moura Vieira Magalhães. Nomeada. Port. 720, DOU 18/06/2026.</text>
  </threadedComment>
  <threadedComment ref="H246" dT="2022-03-09T16:04:38.34" personId="{61AC6218-6FCE-41DB-AC6F-68E5DD7743AB}" id="{EF9F0E14-BDBC-4A8E-A76B-822E69C9DA9A}">
    <text>Patrícia Fernandes Nantes de Castilho, Nomeada, Port. 247, DOU de 05/02/2016. Exonerada, Port. 133, DOU de 04/03/2022.
Renan Araújo Gois, Nomeado, Port. 162, DOU de 14/03/2022.</text>
  </threadedComment>
  <threadedComment ref="O246" personId="{F8B4D847-0F59-490F-8F92-F42AD26C2DD0}" id="{0E67B6BB-5841-4566-8088-45CC2DFF874B}">
    <text>Priscila Alves de Andrade, designada pt 1037 de 20/06/2014 e dispensada pt 514 de 30/07/2015. Tatjana Botovchenco Sobestiansky - Dispensada: Port. 1002, DOU de 06.08.18; Renan Araújo Góis - Designado: Port. 1002, DOU de 06.08.18.. Dispensado, Port. 699, DOU de 22/12/2021.
Bruna Durante Orsini, Designada, Port. 699, DOU de 22/12/2021. Dispensada, Port. 970, DOU de 25/10/2022.
Nayrton Flávio Moura Rocha. Designado, Port. 972, DOU de 25/10/2022. Dispensado. Port. 600, DOU 17.05.2024.
MÔNICA BERNARDES FLOREANO. Designada, Port. 600, DOU de 17.05.2024.Dispensada,Port. 64, DOU 14.01.2024.
Nayrton Flávio Moura Rocha.Designado, Port. 373, DOU 14/03/2024.Dispensado, Port. 730, DOU 06/06/2025.
CHRISTINA CARVALHO DE ARAÚJO OTTO. Designada, Port. 730, DOU 06/06/2025.</text>
  </threadedComment>
  <threadedComment ref="H247" personId="{0D454853-F00B-429E-A927-084A7F7B8BC3}" id="{1802205F-7FF4-46CF-92F1-56BC8CC25165}">
    <text>Tatjana Botovchenco Sobestiansky nomeada pt 248 de 05.02.16 e exonerada pt 915 de 19.07.18. Laryssa Ribeiro Braga Brito - exonerada: Port. 1001, DOU de 06.08.18; Renan Araújo Góis - nomeado: Port. 1001, DOU de 06.08.18. Exonerado, Port. 639, DOU de 01/12/2021.
Bruna Durante Orsini, Nomeado, Port. 639, DOU de 01/12/2021. Exonerada, Port. 979, DOU de 26/10/2022.
Nayrton Flávio Moura Rocha. Nomeado, Port. 979, DOU de 26/10/2022. Exonerado, Port. 562, DOU 08.05.2024.
MÔNICA BERNARDES FLOREANO. Nomeada, Port. 562, DOU 08.05.2024.Exonerada. Port. 33, DOU 07.01.2025.
Christina Carvalho de Araujo Otto. Nomeada, Port. 177, DOU 03/02/2025.</text>
  </threadedComment>
  <threadedComment ref="H248" personId="{35FB955B-7549-4A01-9C51-1AA8F6FC6E08}" id="{D2AA42C2-B76F-45E0-87F4-499362296F4D}">
    <text xml:space="preserve">Renata Zago Diniz Fonseca, nomeada Port. 1.724, DOU de 16.10.17; exonerada, Port. 1701, DOU de 10.12.18. Larissa Bispo Baldez, nomeada, Port. 1721, DOU de 10.12.18 e exonerada pt 224 de 24.01.19.
</text>
  </threadedComment>
  <threadedComment ref="O248" personId="{0D454853-F00B-429E-A927-084A7F7B8BC3}" id="{0071D80A-5865-43D7-BC2B-256BB5535073}">
    <text>Maria Del Sol Atan Galan nomeada pt 1575 de 19.09.17 e exonerada pt 242 de 26.02.18.
Tulio Nader Lana nomeado pt. 242 de 26.02.18, exonerado pt. 782 de 14.06.18.
Maria del  Sol Atán Galán nomeada pt 782 de 14.06.18 e exonerada pt 227 de 24.01.19. Henrique Mansano Rosa Vieira, nomeado, Port. 290, DOU de 04.02.19. Exonerado, Port. 143, DOU de 13.02.2020.  Túlio Nader Lana, nomeado, Port. 143, DOU de 13.02.20. e exonerado PT. 1089,DOU de 29.09.2023
VINICIUS RIBEIRO COVRE nomeado 1089,DOU de 29.09.2023. Dispensado, Port 643, DOU 22/05/2026.
Luciano Delmo de Alencar Filho. Designado Port 643, DOU 22/05/2026.</text>
  </threadedComment>
  <threadedComment ref="H249" personId="{0D454853-F00B-429E-A927-084A7F7B8BC3}" id="{2BA3EAC1-E4DD-428B-91A4-D3B2CEAFCBBB}">
    <text>Maria Del Sol Atan Galan nomeada pt 1575 de 19.09.17 e exonerada pt 242 de 26.02.18.
Tulio Nader Lana nomeado pt. 242 de 26.02.18, exonerado pt. 782 de 14.06.18.
Maria del  Sol Atán Galán nomeada pt 782 de 14.06.18 e exonerada pt 227 de 24.01.19. Henrique Mansano Rosa Vieira, nomeado, Port. 290, DOU de 04.02.19. Exonerado, Port. 143, DOU de 13.02.2020.  Túlio Nader Lana, nomeado, Port. 143, DOU de 13.02.20. e exonerado PT. 1087,DOU de 29.09.2023
VINICIUS RIBEIRO COVRE nomeado 1087,DOU de 29.09.2023.Exonerado, Port.642, DOU 22/05/2026.
Luciano Delmo de Alencar Filho. Nomeado, Port. 642, DOU 22/05/2026.</text>
  </threadedComment>
  <threadedComment ref="O250" personId="{F8B4D847-0F59-490F-8F92-F42AD26C2DD0}" id="{129BF6D9-1684-4220-8AAF-D5BF8C2B11B4}">
    <text>João Paulo Silveiro Perfeito, designado pt 253 de 05/02/2016 e dispensado pt 742 de 24/03/2016. Maria Del Sol Atan Galan, designada, Port. 845, DOU de 07.04.16; dispensada, Port. 512, DOU de 25.03.2019. Henrique Mansano Rosa Oliveira, designado, Port. 512, DOU de 25.03.2019. Ana Cecília Bezerra Carvalho, desginada, Port. 845, DOU de 07.04.16; dispensada, Port. 1.774, DOU de 07.11.19. Raquel Marcolongo, designada, Port. 1.774, DOU de 07.11.19</text>
  </threadedComment>
  <threadedComment ref="H251" personId="{9A5A2628-37A6-4DA6-A2CE-E0DE215BB2B6}" id="{A96B2C7C-0AEB-4B1D-8E41-15C0659676AE}">
    <text>Alteração do nivel da função de CCT-II para CCT-III pela RDC 303/2019, Apostilado 16, bs 42/2019.
RDC 585/2021 extinção de 2 cargos de Assistente CCT-III e criação de cargo de Assessor CCT-IV.
Raquel Marcolongo, Nomeação, Port. 688, DOU de 20/12/2021.</text>
  </threadedComment>
  <threadedComment ref="H252" personId="{9A5A2628-37A6-4DA6-A2CE-E0DE215BB2B6}" id="{77400BB1-E373-4402-9A36-08C69C586E1C}">
    <text>Ana Cecília Bezerra Carvalho, nomeada, Port. 254, DOU de 05.02.16, Alteração do nivel da função de CCT-II para CCT-III pela RDC 303/2019, Apostilado 15, bs 42/2019. exonerada, Port. 1.719, DOU de 23.10.19, a partir de 01/11/2019. David Edigard Pietro, nomeado, Port. 1773, DOU de 07.11.19. Exonerado, Port. 303, DOU 27.02.2025.
Ana Cecília Bezerra Carvalho. Nomeada, Port. 560, DOU 30/04/2025.</text>
  </threadedComment>
  <threadedComment ref="H253" dT="2022-09-05T13:22:13.11" personId="{E26EC34D-EFAB-41C3-B794-8943BEEEA2C0}" id="{01FCB4FA-3B5D-4001-890D-F31F4FA465FC}">
    <text>Gustavo Mendes Lima Santos, Nomeado, Port. 431, DOU de 20/06/2022. Exonerado, PT 642, DOU 15/08/2022.
Fabrício Carneiro de Oliveira, PT 643, DOU de 15/08/2022.</text>
  </threadedComment>
  <threadedComment ref="H253" dT="2024-12-16T12:28:41.66" personId="{19456390-86F0-41C3-A0FA-462CFD58F39D}" id="{92900D44-B7D6-4E62-AF9C-5A0F5C4A7647}" parentId="{01FCB4FA-3B5D-4001-890D-F31F4FA465FC}">
    <text>Exonerado. Port, 1.576, DOU 16.12.2024.
Marcelo Mário Matos Moreira. Nomeado, Port. 1.577, DOU 16.12.2024</text>
  </threadedComment>
  <threadedComment ref="O253" dT="2022-09-05T17:01:49.73" personId="{E26EC34D-EFAB-41C3-B794-8943BEEEA2C0}" id="{9AF36EDA-8BE3-4A22-9AFB-1BD985E638D6}">
    <text>Patrícia Kott Tomazett, Designado, Port. 496, DOU de 01/07/2022. Dispensada, PT 644, DOU de 16/08/2022.
João Batista da Silva Junior, Designado, PT 644, DOU de 16/08/2022.</text>
  </threadedComment>
  <threadedComment ref="O253" dT="2024-11-08T12:43:36.28" personId="{19456390-86F0-41C3-A0FA-462CFD58F39D}" id="{B01E6EA9-CBAA-4FBE-8D70-3AC263BA1215}" parentId="{9AF36EDA-8BE3-4A22-9AFB-1BD985E638D6}">
    <text>Dispensado, PT. 1.429, DOU 08.11.2024
Maria Fernanda Reis e Silva Thees. Designada, Port. PT. 1.429, DOU 08.11.2024. Dispensada, Port.265, DOU 20/02/2025.
Daniela Vieira dos Reis Sturzenegger. Designada, Port.265, DOU 20/02/2025.</text>
  </threadedComment>
  <threadedComment ref="O253" dT="2026-01-09T13:18:02.26" personId="{19456390-86F0-41C3-A0FA-462CFD58F39D}" id="{FA8548F1-EDB5-476C-8192-3333A61F9F9B}" parentId="{9AF36EDA-8BE3-4A22-9AFB-1BD985E638D6}">
    <text>Dispensada, Port. 16, DOU 09/01/2026.
Anderson Vezali Montai, Designado, Port. 16, DOU 09/01/2026.</text>
  </threadedComment>
  <threadedComment ref="H254" personId="{35FB955B-7549-4A01-9C51-1AA8F6FC6E08}" id="{F64373AC-41D1-4D0D-B81B-9B483DF521DE}">
    <text>Aline Siqueira Ferreira: Nomeada, Port. 1.570, DOU de 19.09.17, exonerada, Port. 1121, DOU de 30.08.18; Patrícia Kott Tomazett, nomeada, Port. 1.121, DOU de 30.08.18 e exonerada pt 1508 de 05.11.18. Gabriela de Lima Vieira, nomeada, Port. 1.508, DOU de 05.11.18; exonerada, Port. 289, DOU de 04.02.19. 
Patícia Kott Tomazett, nomeada, Port. 314, DOU de 11.02.19. Alteração do nivel da função de CCT-III para CCT-IV pela RDC 303/2019. Apostilado 01, bs 42/2019.Apostilamento BS nº 22/2022 - RDC 705/2022 cargo movido da GGMED p/ GGBIO. Exonerada. Port. 1052, DOU de 07/11/2022.
Daniela Vieira dos Reis Sturzenegger. Nomeada, Port. 1052, DOU de 07/11/2022.</text>
  </threadedComment>
  <threadedComment ref="H255" personId="{0D454853-F00B-429E-A927-084A7F7B8BC3}" id="{7E5C0DBF-53BA-41D8-B588-10284A958E7C}">
    <text xml:space="preserve">Daniela Marreco Cerqueira nomeada pt 733 de 24.03.16 e exonerada pt 471 de 09.04.18.
Maria Fernanda Reis e Silva Thees, Nomeada, Port. 466, DOU de 13/03/2019. Exonerada, Port. 165, DOU de 14.03.2022.
Carolina Damas Rocha Zarate Blades, Nomeada, Port. 173, DOU de 17/03/2022. RDC 705/2022 - Exonerada, Port. 432, DOU de 20/06/2022. Nomeado, Port. 432, DOU de 20/06/2022. Exonerada, Port. 1053, DOU de 07/11/2022. 
Elkiane Macedo Rama. Nomeada, Port. 1054, DOU de 07/11/2022. Exonerada, Port. 5, DOU de 09/01/2023.
Anderson Vezali Montai, Nomeado, Port. 5, DOU de 09/01/2023.Exonerado, Port. 341, DOU 16/03/2026.
Maria Fernanda Reis e Silva Thees. Nomeada, Port. 341, DOU 16/03/2026.
</text>
  </threadedComment>
  <threadedComment ref="O255" personId="{F8B4D847-0F59-490F-8F92-F42AD26C2DD0}" id="{3A7DE18B-3E7B-4F76-91D2-5BF1F735C78D}">
    <text>Marcelo Mario Matos Moreira, designado pt 256 de 05/02/2016 e dispensado a pedido pt 436 de 19/02/2016.
Daniela Marreco Cerqueira, designada pt 436 de 19/02/2016 e dispensada pt 734 de 24/03/2016.
Bernardo Luiz Moraes Moreira, designado Pt  846, de 7/4/16,  e dispensado, a pedido, Pt 344, de 3/3/17.  Maria Fernanda Reis e Silva Thees designada pt 344 de 03.03.17 e dispensada pt 493 de 22.03.19.
Carolina Damas Rocha Zarate Blades, Designado, Port. 493, DOU de 02/04/2019. Dispensada, Port. 193, DOU de 23/03/2022.
Elkiane Macedo Rama, Designada, Port. 193, DOU de 23/03/2022. Dispensada, Port. 1098, DOU DE 16/11/2022.
Maria Fernanda Reis e Silva Thees. Designada, Port. 1098, DOU de 16/11/2022. Dispensada, Port. 7, DOU de 09.01.2023.
Elkiane Macedo Rama. Designada, Port. 7. DOU de 09/01/2023. Dispensada, Port. 106, DOU de 08/02/2023.
Silmara Cristiane da Silveira Andreoli, Designada, Port. 431, DOU de 03/05/2023.</text>
  </threadedComment>
  <threadedComment ref="H256" personId="{8B28C577-FD35-43FD-BD55-44B19B0AE08E}" id="{263A3185-CE9A-403B-B785-DE7F2C1F2B0B}">
    <text>Bernardo Luiz Moraes Moreira, nomeado Pt 260, de 05/02/16, e exonerado, a pedido,  Pt 342, 03/03/17.
Maria Fernanda Reis e Silva Thees nomeada pt. 342 de 03.03.17, exonerada pt. 570 de 26.04.18.
Kalinka de Melo Carrijo nomeada pt 570 de 26.04.18 e exonerada a pedido pt 1760 de 21.12.18.
Alteração do nivel da função de CCT-II para CCT-IV pela RDC 303/2019, Apostilado 17, bs 42/2019.
Carolina Damas Rocha Zarate Blades, Nomeada, Port. 177, DOU de 18/01/2019.  Exonerada, Port. 173, DOU de 17/03/2022.
Elkiane Macedo Rama, Nomeada, Port. 172, DOU de 17/03/2022.
Apostilamento BS nº 23/2022 - RDC 705/2022. Exonerada, Port. 1071, DOU de 08/11/2022.
Maria Fernanda Reis e Silva Thees. Nomeada, Port. 1097, DOU de 16/11/2022. Exonerada, Port. 6, DOU de 09/01/2023.
Elkiane Macedo Rama. Nomeada, Port. 6, DOU de 09/01/2023. Exonerada, Port. 105, DOU de 08/02/2023.
Silmara Cristiane da Silveira Andreoli. Nomeada, Port. 430, DOU de 03/05/2023.Exonerada, Port. 260, DOU 04/03/2026.
Julia Diniz Calatrone. Nomeada, Port. 260, DOU 04/03/2026.</text>
  </threadedComment>
  <threadedComment ref="H257" personId="{F8B4D847-0F59-490F-8F92-F42AD26C2DD0}" id="{969CDADF-BED8-438C-B183-2271BAC87664}">
    <text>João Paulo Baccara Araujo, nomeado pt 855 de 02/06/2014 e exonerado, a partir de 16/09/2014, pt 1669 de 14/10/2014. 
João Batista da Silva Junior, Nomeado, Port. 739, DOU de 24/03/2016.  - RDC 705/2022 - Exonerado, Port. 433, DOU de 20/06/2022. Nomeado, Port. 433, DOU de 20/06/2022.</text>
  </threadedComment>
  <threadedComment ref="O257" personId="{F8B4D847-0F59-490F-8F92-F42AD26C2DD0}" id="{664D485A-7717-4C0F-9904-530FA9E9B0E3}">
    <text>Renata Miranda Parca, designada pt 1040 de 20/06/2014 e dispensada pt ......
João Batista da Silva Junior, designado pt 257 de 02/06/2016 e dispensado pt 740 de 24/03/2016.
Renata Miranda Parca designada pt 811 de 01.04.16 e dispensada pt 808 de 10.04.19.</text>
  </threadedComment>
  <threadedComment ref="H258" personId="{0D454853-F00B-429E-A927-084A7F7B8BC3}" id="{31DA961D-0E06-4F18-8097-5B294C19E831}">
    <text>Christiane da Silva Costa nomeada pt 262 de 05.02.16 e exonerada pt 973 de 01.08.18. Rita de Cássia Azevedo Martins, nomeada, Port. 973, DOU de 01.08.18; exonerada, Port. 413, DOU de 19.05.20. Renata Miranda Parca, nomeada, Port. 413, DOU de 19.05.20.
Apostilamento BS nº 24/2022 - RDC 705/2022.</text>
  </threadedComment>
  <threadedComment ref="H259" personId="{8B28C577-FD35-43FD-BD55-44B19B0AE08E}" id="{9013C583-B549-444F-83E0-0232AD6D4DCC}">
    <text>Renata Miranda Parca, nomeada Pt 263, de 5/2/16, exonerada, a pedido, a partir de 12/6/17,  Pt 1.074, de 3/7/17. Marília Rodrigues Mendes Takao, nomeada, Port. 1.075, DOU de 03.07.17, exonerada, Port. 414, DOU de 19.05.20. Christiane da Silva Costa, nomeada, Port. 414, DOU de 19.05.19.
Apostilamento BS nº 25/2022 - RDC 705/2022</text>
  </threadedComment>
  <threadedComment ref="H260" personId="{35FB955B-7549-4A01-9C51-1AA8F6FC6E08}" id="{7FC8606B-FA1A-4200-9557-9CCB91D87FD4}">
    <text>Flávia Regina Souza Sobral, nomeada, Por. 244, DOU de 05.02.16; exonerada, Port. 21, DOU de 13.01.20.
Claudiosvam Martins Alves de Sousa. Nomeado, Port. 57, DOU de 21/01/2020. - RDC 705/2022 - Exonerado, Port. 441, DOU de 20/06/2022. Nomeado, Port. 441, DOU de 20/06/2022.</text>
  </threadedComment>
  <threadedComment ref="O260" personId="{A4C9E93B-9F8F-49E4-913B-4483D9A23E98}" id="{5B3A3E24-E09E-4C21-BC1E-82DB6B0A368D}">
    <text>Flavia Regina Souza Sobral, nomeada pt 1.038 de 20/06/14 e dispensada pt 244 de 05/02/16.
Bruno Zago França Diniz nomeado Pt 531, de 3/3/16, exonerado Pt 2.293, de 28/12/16.
Fanny Nascimento Moura Viana designada pt 1595 de 21.09.17 e dispensada pt 664 de 16.05.18. Claudiosvam Martins Alves de Sousa, designado, Port. 664, DOU de 16.05.18; dispensado, Port. 58, DOU de 21.01.2020. Fanny Nascimento Moura Viana, designada, Port. 106, DOU de 06.02.20. Dispensada, Port. 840, DOU de 28/09/2022.
Adriane Alves de Oliveira. Designada, Port. 840, DOU de 28/09/2022.</text>
  </threadedComment>
  <threadedComment ref="H261" dT="2022-09-28T12:43:07.04" personId="{E26EC34D-EFAB-41C3-B794-8943BEEEA2C0}" id="{8D575930-0019-4A26-84A3-1578969F7216}">
    <text>Cargo criado pela RDC 585/2021.
Mateus Rodrigues Cerqueira, Nomeado, Port. 689, DOU de 20/12/2021. Exonerado, Port. 442, DOU de 20/06/2022.
RDC 705/2022. Cargo movido da GGMED p/ COPEC.
Fanny Nascimento Moura Viana, Nomeada, Port. 515, DOU de 06/07/2022. Exonerada, Port. 839. DOU de 28/09/2022.
Adriane Alves de Oliveira. Nomeação, Port. 839, DOU de 28/09/2022.</text>
  </threadedComment>
  <threadedComment ref="H262" personId="{C335653A-28A0-4230-B004-79E19E236716}" id="{E3A19B0C-44FB-4CEE-8EDF-7FB7AA383EBD}">
    <text>Bruno Zago França Diniz nomeado Pt 258, de 05/02/16, exonerado Pt2.292 de 28/12/16.
Fernando Casseb Flosi, nomeado Pt 2292, de 28/12/16, exonerado Pt 1345, de 16/8/17.
Fanny Nascimento Moura Viana nomeada pt 1506 de 06.09.17 e exonerada pt 688 de 21.05.18. Claudiosvam Martins Alves de Sousa, nomeado, Port 688, DOU de 21.05.18; exonerado, Port. 57, DOU de 21.01.2020. Fanny Nascimento Moura Viana, nomeada, Port. 105, DOU de 06.02.2020. Exonerada, Port. 514, DOU de 06/07/2022.
Miriam Motizuki Onishi, Nomeada, Port. 514, DOU de 06/07/2022. Exonerada. Port. 646, DOU de 29.05.2024.
FLÁVIA REGINA SOUZA SOBRAL. Nomeada, Port. 646, DOU de 29.05.2024.Exonerada, Port. 17, DOU 09/01/2026.</text>
  </threadedComment>
  <threadedComment ref="H262" dT="2026-05-08T19:40:28.65" personId="{FB2D123D-C0EF-4359-8717-34969F7CBDC2}" id="{957C9606-DD47-427F-B184-25688604F499}" parentId="{E3A19B0C-44FB-4CEE-8EDF-7FB7AA383EBD}">
    <text>Matheus Gabriel de Oliveira, Port. 595, DOU 08/05/2026.</text>
  </threadedComment>
  <threadedComment ref="H263" personId="{F8B4D847-0F59-490F-8F92-F42AD26C2DD0}" id="{70426625-4BC3-4057-99F7-2A850CAE70E2}">
    <text>Jaime Cesar de Moura Oliveira, nomeado Decreto s/n° de 01/04/2011.
Término do Mandato 31/03/2014.
Reconduzido Decreto s/n° de 12/05/2014, e exonerado em virtude de renúncia, Decreto s/n° de 27/04/2015.
Fernando Mendes Garcia Neto, nomeado pelo Decreto s/n°, publicado no DOU  de 16/10/2015 com mandato até 31/03/2017.
Renato Alencar Porto, nomeado, Decreto S/N, 13.12.2016, Exonerado, por Renúncia, Decreto S/N de 09.12.2019, DOU de 10.12.2019.
Fernando Mendes Garcia Neto, Diretor Responsável, RDC 334 de 17.01.20. Saída, 31.03.20, término de mandato.
Cristiane Rose Jourdan Gomes. Nomeada, Decreto s/n, DOU de 05.11.20
RDC 585/2021 - Cargo movido  da DICOL p/ DIRE3. Mandato encerrado em 25/07/2022.
Alex Machado Campos, RDC 744, DOU de 15/08/2022. RDC 815, DOU Extra de 01/09/2023. Mandato encerrado em 31/08/2023.
Daniel Meirelles Fernandes Pereira.  RDC 815, DOU Extra de 01/09/2023. Dispensa- RDC 953, DOU EXTRA de 13.12.2024
Daniela Marreco Cerqueira. RDC 993, DOU 29/08/2025.</text>
  </threadedComment>
  <threadedComment ref="O263" personId="{00F80E7A-D910-482F-82DE-79E8D28D0DFC}" id="{FE6E39B9-115D-42B2-B8BA-F1DC6C98D8CF}">
    <text>Romison Rodrigues Mota, designado, RCD 369, de 08.04.20. Dispensado vide ocupação do cargo de titular de Diretor, Decreto s/nº do DOU de 05.11.20.
Danitza Passamai Rojas Buvinich, Designada, RDC 953, DOU EXTRA de 13.12.2024.
Frederico Augusto de Abreu Fernandes. RDC 980, DOU 12/06/2025.
Marcelo Mario Matos Moreira. RDC 1.016,DOU 05/02/2026.</text>
  </threadedComment>
  <threadedComment ref="H264" dT="2026-02-19T19:21:48.40" personId="{FB2D123D-C0EF-4359-8717-34969F7CBDC2}" id="{3C558FD9-F211-4CEE-A0B8-EC2127C6F11B}">
    <text>Rafael de Aguiar Barbosa, nomeado pt 566, de 07/05/2008 e exonerado, a pedido, pt 1.827, de 29/12/2010.
Alúdima de Fátima Oliveira Mendes, nomeada pt 655 de 02/06/2014 e exonerada pt 881 de 06/08/2015. 
Fernando Mendes Garcia Neto, nomeado pt 571 de 14/08/2015 e exonerado, a pedido, a partir de 16/10/2015 pt 1263 de 21/10/2015.
Alfredo Souza de Moraes Junior, nomeado Pt 1.326, de 05/11/15, exonerado Pt 326, de 02/03/17. Bruno Gonçalves Araújo Rios, nomeado, Port. 377, DOU de 07.03.17. Maxiliano D'Avila Cândido de Souza. Nomeado, Port. 405, DOU de 13.05.20. Exonerado, Port. 671, DOU de 10.11.20.
Fabiana Barini Rodrigues Alves. Nomeada, Pt. 766, DOU de 29.12.20. Exonerada, Port. 598, DOU de 03/08/2022.
Daniela Marreco Cerqueira, Nomeada, Apostilamento, BS 35 de 15/08/2022. Exonerada, Port. 858, DOU de 02/08/2023. 
Giselle Silva Pereira Calais. Nomeada, Port. 877, DOU de 14/08/2023. Exonerada, Port. 989, DOU de 08/09/2023.
Leandro Rodrigues Pereira. Nomeado, Port. 992, DOU de 08/09/2023.Exonerado, Port. 1.594, DOU 19.12.2024
Patrícia Oliveira Pereira Tagliari. Nomeada, Port. 1.595, DOU 19.12.2024.Exonerada, Port. 1.055,DOU 03/09/2025.
Elkiane Macedo Rama. Nomeada, Port. 1.054, DOU 02/09/2025.
Elkiane Macedo Rama. Exonerada, Port. 128, DOU 09/02/2026.
Suzana Yumi Fujimoto, Nomeada. Port. 131, DOU 09/02/2026.</text>
  </threadedComment>
  <threadedComment ref="H265" dT="2026-02-19T19:29:29.38" personId="{FB2D123D-C0EF-4359-8717-34969F7CBDC2}" id="{932F9BF4-57DA-4188-817B-CB77E9912D82}">
    <text>Simone Ribas, nomeada pt 1726, de 21/12/2012 e exonerada, a pedido, a contar de 11/03/2013, pt 524 de 14/03/2013.
Daniela Manzoli Bravo, nomeada pt 1569 de 30/09/2013 e exonerada pt 922 de 14/08/2015.
Mario Monteiro Chaves, nomeado pt 571 de 14/08/2015 e exonerado pt 1411 de 19/11/2015.
Assis Santos da Silva, nomeado Pt 1.490, de 08/12/15, e exonerado Pt 332, de 02/03/17. Daniela Manzoli Bravo, nomeada, Port. 327, DOU de 02.03.17; exonerada, Port. 1.847, DOU de 20.11.19. Amaury Amaral Marafiga Dutra, nomeado, Port. 2011,DOU de 24.12.19; exonerado, Port. 545, DOU de 07.08.20. Maria Geralda de Souza Paulista, nomeada, Port. 692, DOU de 24.11.20. Exonerada, Port. 396, DOU de 10/08/2021.
Lauro Lima de Queiroz, nomeado, Port. 397, DOU de 10/08/2021. Exonerado, Port. 177, DOU de 17/03/2022.
Perla Tedeschi Abrahão, Nomeada, Port. 177, DOU de 17/03/2022. Exonerada, Port. 618, DOU de 10/08/2022.
Flavia Baptista Nobrega Moreira, Nomeada, PT 655, DOU de 16/08/2022. Exonerada, Port. 990. DOU de 08/09/2023.
Renata Faria Pereira Hurtado. Nomeada, Port. 993, DOU de 08/09/2023.Exonerada, Port. 1.605, DOU 19.12.2024.
Varley Dias Sousa. Nomeado, port. 1.604, DOU 19.12.2024.Exonerado, Port. 1.056, DOU 02/09/2025.
Vitor de Goes Trindade Mello. Nomeado, Port.1067, DOU 04/09/2025.
Vitor de Goes Trindade Mello. Exonerado. Port. 129, DOU 09/02/2026.
Bernardo Luiz Moraes Moreira. Nomeado. Port. 132, DOU 09/02/2026.</text>
  </threadedComment>
  <threadedComment ref="H266" dT="2026-02-19T19:36:51.40" personId="{FB2D123D-C0EF-4359-8717-34969F7CBDC2}" id="{667CF269-D943-4BC5-B726-FB64EB67156E}">
    <text>Diana Silveira de Araújo, nomeada Pt 1.414, de 23/11/15, e exonerada Pt 337, de 02/03/17. Jacqueline Condack Barcelos, nomeada, Port. 624, DOU de 17.04.17; exonerada,a partri de 09/12/19, Port. 1.996, DOU de 24.12.2019. Nomeada, Port. 357, DOU de 16.04.20; exonerada, Port. 688, DOU de 20.11.20
Balbiana Verazez Sampaio Oliveira. Nomeada, Port. 708, DOU de 03/12/2020. Exonerada, Port. 982, Dou de 08/09/2023.
Gabrielle Cunha Barbosa Cavalcanti e Cysne Troncoso. Nomeada, Port. 1.017, DOU de 14/09/2023. Exoneração, Port. 1.603, DOU 19.12.2024.
Roberta Menezes Marquez de Amorim. Nomeação, Port. 1.606, DOU 19.12.2024. Exonerada, Port. 1.051, DOU 03.09.2025.
Flavia Baptista Nobrega Moreira. Nomeada, Port.1.050, DOU 02/09/2025.
Flávia Baptista Nóbrega Moreira. Exonerada. Port. 130, DOU 09/02/2026.
Erica França Costa. Nomeada. Port. 133, DOU 09/02/2026.</text>
  </threadedComment>
  <threadedComment ref="H267" dT="2026-02-19T19:47:53.68" personId="{FB2D123D-C0EF-4359-8717-34969F7CBDC2}" id="{DA2C3AC4-198B-434E-9C4C-E028C0DB07C8}">
    <text>Gabrielle Cunha Barbosa Cavalcanti e Cysne Troncoso, nomeada pt 1660 de 13/10/2014 e exonerada pt 529 de 29/07/2015.
Patricia Francisco Branco, nomeada pt 574 de 14/08/2015 e exonerada a partir de 25/02/2016 pt 524 de 02/03/2016.
Kelly Lucy Guimaraes Gomes, nomeada Pt 525, de 02/03/16, e exonerada Pt 334, de 02/03/17.
Mario Monteiro Chaves, nomeado Pt 330, de 2/3/17, exonerado Pt 2089, de 28/12/17.
Renata Faria Pereira Hurtado, Nomeada, Port. 12, DOU de 05/01/2018. Exonerada, Port. 87, DOU de 11/02/2022.
Ana Cláudia Souza de Barros, Nomeada, Port. 85, DOU de 11/02/2022. Exonerada, Port. 652, DOU de 16/08/2022.
Giselle Silva Pereira Calais, Nomeada, Port. 654, DOU de 16/08/2022. Exonerada, Port. 765, DOU de 06/09/2022.
Renata Faria Pereira Hurtado. Nomeada, Port. 769, DOU de 06/09/2022. Exonerada, Port. 958, DOU de 24/10/2022.
Elkiane Macedo Rama. Nomeada, Port. 105, DOU de 08/02/2023. Exonerada, Port. 979, DOU de 08/09/2023.
Ana Cláudia Souza Barros. Nomeada, Port. 985, DOU de 08/09/2023.Exonerada, Port. 1597, DOU 19.12.2024.
Balbiana Verazez Sampaio. Nomeada, Port. 1.599, DOU 19.12.2024.
Balbiana Verazez Sampaio Oliveira. Exonerada. Port. 138, DOU 09/02/2026.
Christiane Santiago Maia. Nomeada. Port. 142, DOU 09/02/2026.</text>
  </threadedComment>
  <threadedComment ref="H268" dT="2026-02-19T19:50:10.25" personId="{FB2D123D-C0EF-4359-8717-34969F7CBDC2}" id="{734CEB42-1778-4CB8-99B6-54A9168A5B0D}">
    <text>Gabrielle Cunha Barbosa Cavalcanti e Cysne Troncoso, nomeada pt 1660 de 13/10/2014 e exonerada pt 529 de 29/07/2015.
Patricia Francisco Branco, nomeada pt 574 de 14/08/2015 e exonerada a partir de 25/02/2016 pt 524 de 02/03/2016.
Kelly Lucy Guimaraes Gomes, nomeada Pt 525, de 02/03/16, e exonerada Pt 334, de 02/03/17.
Mario Monteiro Chaves, nomeado Pt 330, de 2/3/17, exonerado Pt 2089, de 28/12/17.
Renata Faria Pereira Hurtado, Nomeada, Port. 12, DOU de 05/01/2018. Exonerada, Port. 87, DOU de 11/02/2022.
Ana Cláudia Souza de Barros, Nomeada, Port. 85, DOU de 11/02/2022. Exonerada, Port. 652, DOU de 16/08/2022.
Giselle Silva Pereira Calais, Nomeada, Port. 654, DOU de 16/08/2022. Exonerada, Port. 765, DOU de 06/09/2022.
Renata Faria Pereira Hurtado. Nomeada, Port. 769, DOU de 06/09/2022. Exonerada, Port. 958, DOU de 24/10/2022.
Elkiane Macedo Rama. Nomeada, Port. 105, DOU de 08/02/2023. Exonerada, Port. 979, DOU de 08/09/2023.
Ana Cláudia Souza Barros. Nomeada, Port. 985, DOU de 08/09/2023.Exonerada, Port. 1597, DOU 19.12.2024.
Balbiana Verazez Sampaio. Nomeada, Port. 1.599, DOU 19.12.2024.
Balbiana Verazez Sampaio Oliveira. Exonerada. Port. 138, DOU 09/02/2026.
Doriane Patrícia Ferraz de Souza Pompeu. Nomeada. Port. 143, DOU 09/02/2026.</text>
  </threadedComment>
  <threadedComment ref="H269" dT="2026-02-19T19:55:43.54" personId="{FB2D123D-C0EF-4359-8717-34969F7CBDC2}" id="{63869F41-F989-4710-A8A2-019465CA9FA9}">
    <text>Mario Monteiro Chaves, nomeado pt 1365 de 30/08/2013 e exonerado pt 571 de 14/08/2015.
Mayra Miyuki Murakami, nomeada Pt 1.296, de 28/10/15, e exonerada Pt 336, de 02/03/17. Balbiana Verazez Sampaio Oliveira: nomeada, Port. 558, DOU de 03.04.2017; exonerada, Port. 1.262, DOU de 10.07.19. Mayara Chaves Faria Brina, nomeada, Port. 1.306, DOU de 24.07.19. PATRICIA CRISTINA ANTUNES SEBASTIAO, nomeada, Port. 300, DOU de 23.03.20; exonerada, Port. 368, DOU de 23.04.20. Rodrigo José Viana Otonni, nomeado, Port. 368, DOU de 23.04.20. Exonerado, Port. 530, DOU de 13/10/2021.
Janaina Lopes Domingos Barros, Nomeada, Port. 530, DOU de 13/10/2021. Exonerada, Port. 90, DOU de 11/02/2022.
Gabrielle Cunha Barbosa Cavalcanti e Cysne Troncoso, Nomeada, Port. 86, DOU de 11/02/2022. Exonerada, Port. 653, DOU de 16/08/2022.
Renata de Lima Soares, Nomeada, Port.656, DOU de 16/08/2022. Exonerada. Port. 981, DOU de 08/09/2023.
Marcus Kleber Eler Viana. Nomeado, Port. 986, DOU de 08/09/2023.Exonerado, Port. 929, DOU 26.07.2024.
Julia de Souza Ferreira. Nomeada, Port. 947, DOU 31.07.2024. Exonerada, Port. 1.492, DOU 26/11/2024.
Rosiene Rosália Andrade. Nomeada, Port. 1.601, DOU 19.12.2024.Exonerada, Port. 1.128, DOU 22/09/2025.
Viviane Sayuri Mogrão Suzuki. Nomeada. Port. 1379, DOU 10.11.2025.
Viviane Sayuri Mogrão Suzuki. Exonerada. Port. 140, DOU 09/02/2026.
Larissa Caetano Mizutani. Nomeada. Port. 144, DOU 09/02/2026.</text>
  </threadedComment>
  <threadedComment ref="H270" dT="2026-02-19T19:58:04.20" personId="{FB2D123D-C0EF-4359-8717-34969F7CBDC2}" id="{C0FAA47B-4EB3-4673-8D08-1961A48E0BD9}">
    <text>Diana Silveira de Araújo, nomeada Pt 1.414, de 23/11/15, e exonerada Pt 337, de 02/03/17. Jacqueline Condack Barcelos, nomeada, Port. 624, DOU de 17.04.17; exonerada,a partri de 09/12/19, Port. 1.996, DOU de 24.12.2019. Nomeada, Port. 357, DOU de 16.04.20; exonerada, Port. 688, DOU de 20.11.20
Balbiana Verazez Sampaio Oliveira. Nomeada, Port. 708, DOU de 03/12/2020. Exonerada, Port. 982, Dou de 08/09/2023.
Gabrielle Cunha Barbosa Cavalcanti e Cysne Troncoso. Nomeada, Port. 983, DOU de 08/09/2023. Exonerada, Port. 1017, DOU de 14/09/2023.
Patricia Kott Tomazett, Nomeada, Port. 1.400, DOU de 15.12.2023. Exonerada, Port. 1598, DOU 19.12.2024.
Letícia Barel Filier. NOmeada, Port. 107, DOU 20.01.2025.
Letícia Barel Filier. Exonerada. Port. 141, DOU 09/02/2026.
Michelle Cecília dos Reis Oliveira. Nomeada. Port. 145, DOU 09/02/2026.</text>
  </threadedComment>
  <threadedComment ref="H271" personId="{F8B4D847-0F59-490F-8F92-F42AD26C2DD0}" id="{25B7ADDC-4914-4120-A757-6C930B64E570}">
    <text>Luiz Claudio Meirelles, nomeado pt 615, de 30/10/2001 e exonerado pt 1.568, de 14/11/2012. 
Ana Maria Vekic, nomeada pt 466 de 01/03/2013 e exonerada pt 996 de 01/09/2015.
Meiruze Sousa Freitas nomeada pt 884 de 14/04/16 e exonerada pt 1687 de 29/08/16.
Meiruze Sousa Freitas, nomeada Pt 2.211, de 6/12/16, e exonerada PT 562, de 3/4/17. Nomeação: Graziela Costa Araújo, Port.162, DOU de 02.02.18; exoneração: Port. 935, DOU de 23.07.18; Carlos Alexandre Oliveira Gomes, nomeado, Port. 2021, DOU de 31.12.19. Exonerado, Port. 105, DOU de 31.01.2024.
Cássia de Fátima Rangel Fernandes. Nomeada. Port. 264, DOU de 08.03.2024.</text>
  </threadedComment>
  <threadedComment ref="O271" personId="{F8B4D847-0F59-490F-8F92-F42AD26C2DD0}" id="{4CDD298B-6ED3-4683-B4F8-934C361CD092}">
    <text>Ana Maria Vekic, designada pt 168 de 20/03/2002 e dispensada pt 467 de 01/03/2013.
Jeane Jaqueline Françoise de Almeida Fonseca, designada pt 664 de 11/04/2013 e dispensada pt 1.189 de 02/10/2015. 
Meiruze Sousa Freitas, designada pt 227 de 05/02/2016 e dispensada pt 885 de 14/04/2016.
Meiruze Sousa Freitas, designada Pt 1.688, de 29/08/16, e dispensada Pt 451, de 20/03/17.
Jeane Jaqueline Françoise de Almeida Fonseca, designada  Pt 559, de 3/4/17, dispensada Pt 1410, 25/8/17. Graziela Costa Araujo designada pt 1410 de 25.08.17 e dispensada pt 233 de 26.02.18.
Jeane Jaqueline Françoise de Almeida Fonseca designada pt 473 de 09.04.18 e dispensada, a pedido, pt 977 de 01.08.18. Carlos Alexandre Oliveira Gomes, Designado, Port. 977, DOU de 01/08/2018. Dispensado, Port. 340, DOU de 07/07/2021. Danielle Christine de Souza Filadelpho, Port. 321, DOU de 29/06/2021.</text>
  </threadedComment>
  <threadedComment ref="H272" personId="{0D454853-F00B-429E-A927-084A7F7B8BC3}" id="{857D1F1E-AF61-4A14-9C2F-C81C71A455F8}">
    <text>Danielle Christine de Souza Filadelpho nomeada pt 229 de 05.02.16 e exonerada a pedido pt 172 de 08.02.18. Flávia Baptista Nobrega Moreira, nomeada, Port. 172, DOU de 08.02.1; exonerada, Port. 707, DOU de 02.12.2020. Patrícia Azevedo Chagas, nomeada, Port. 732, DOU de 14.12.20. Exonerada, Port. 1.068, DOU 04/09/2025.
Renata Zago Diniz Fonseca. Nomeada, Port. 1.226, DOU 07/10/2025.</text>
  </threadedComment>
  <threadedComment ref="H273" dT="2024-09-02T17:59:34.76" personId="{2663413D-70EF-429F-8381-0CCE1535BCD1}" id="{DD60D9AF-0FD4-4CA9-8B27-4E1C9F8C45AC}">
    <text xml:space="preserve">Ana Cleire Ferreira de Oliveira Gomes de Araujo, Port. 1.128, DOU de 02.09.2024. RDC 891 de 15/08/2024 criação de cargo.
</text>
  </threadedComment>
  <threadedComment ref="H273" dT="2025-03-27T12:23:00.13" personId="{19456390-86F0-41C3-A0FA-462CFD58F39D}" id="{027ECE1D-73E3-4330-8181-D3249765EC03}" parentId="{DD60D9AF-0FD4-4CA9-8B27-4E1C9F8C45AC}">
    <text>Danielle Christine de Souza Filadelpho. Nomeada, Port. 427, DOU 27/03/2025.</text>
  </threadedComment>
  <threadedComment ref="H273" dT="2025-09-17T20:39:37.17" personId="{FB2D123D-C0EF-4359-8717-34969F7CBDC2}" id="{BC119474-771A-44DE-8EC5-57422EE0694E}" parentId="{DD60D9AF-0FD4-4CA9-8B27-4E1C9F8C45AC}">
    <text>Danielle Christine de Souza Filpadelpho. Exonerada. Port. 1.102, DOU 17/09/2025.</text>
  </threadedComment>
  <threadedComment ref="H273" dT="2025-09-17T20:40:18.85" personId="{FB2D123D-C0EF-4359-8717-34969F7CBDC2}" id="{56F1DDD1-5A45-4266-9A1B-606D7252E489}" parentId="{DD60D9AF-0FD4-4CA9-8B27-4E1C9F8C45AC}">
    <text>José Uires Garcia. Nomeado. POrt. 1.102, DOU 17/09/2025.</text>
  </threadedComment>
  <threadedComment ref="O274" dT="2025-03-26T11:24:57.20" personId="{19456390-86F0-41C3-A0FA-462CFD58F39D}" id="{7798C6B1-2CD3-4E18-AD43-F6F6631E38EF}">
    <text>Thiago Santana dos Santos. Nomeado, Port. 1.981 DOU 01/12/2017.
Exonerado, Port. 423, DOU 26/03/2025.
RICARDO AUGUSTO MENDES. Nomeado, Port. 423, DOU 26/03/2025.</text>
  </threadedComment>
  <threadedComment ref="H275" personId="{0D454853-F00B-429E-A927-084A7F7B8BC3}" id="{764FB1EE-59D2-4C87-875F-ECBFD425702E}">
    <text>Rodrigo Gregório Botelho nomeado pt 231 de 05.02.16 e exonerado pt 2015 de 31.12.19. Marina Leal Bicelli de Aguiar, nomeada, Port. 271, DOU de 12.03.20.
Marina Leal Bicelli de Aguiar, nomeada, Port. 378, DOU de 08.04.2024</text>
  </threadedComment>
  <threadedComment ref="O275" personId="{F8B4D847-0F59-490F-8F92-F42AD26C2DD0}" id="{6EC1E492-B612-4889-B23E-796225CC7025}">
    <text>Caio Augusto de Almeida, designado pt 230 de 05/02/2016 e dispensado pt 777 de 31/03/2016.
Rodrigo Gregório Botelho, designado pt 859 de 11.04.16 e dispensado pt 2016 de 31.12.19. Marina Leal Bicelli de Aguiar, designada, Port. 117, DOU de 10.02.20. Dispensada. Port. 822, DOU de 21/09/2022.
Vanessa Lucas Xavier. Designada, Port. 822, DOU de 21/09/2022. Dispensada, Port. 160, DOU de 02/03/2023.
Marina Leal Bicelli de Aguiar. Designada, Port. 160, DOU de 02/03/2023. Dispensada, Port. 409, DOU de 15.04.2024.
Rodrigo Gregorio Botelho. Designado, Port. 434, DOU de 19.04.2024.</text>
  </threadedComment>
  <threadedComment ref="H276" personId="{0D454853-F00B-429E-A927-084A7F7B8BC3}" id="{A4BC45B8-9AF9-4A88-BDCB-9FF31D0E4E72}">
    <text>Rodrigo Gregório Botelho nomeado pt 231 de 05.02.16 e exonerado pt 2015 de 31.12.19. Marina Leal Bicelli de Aguiar, nomeada, Port. 271, DOU de 12.03.20. Exonerada. Port. 378, DOU de 08.04.2024.
Rodrigo Gregorio Botelho. Nomeado, Port. 433, DOU de 19.04.2024.</text>
  </threadedComment>
  <threadedComment ref="H277" personId="{9A5A2628-37A6-4DA6-A2CE-E0DE215BB2B6}" id="{E51FCB29-3233-4840-B886-85EA77D2AB90}">
    <text>Graziela Costa Araujo, nomeada PT. 737, de 24.03.2016 e exonerada PT. 1.566, de 19.09.2017. José Uires Garcia - nomeada: Port. 995, DOU de 06.08.18; exonerado, Port. 12, DOU de 08.01.20.
Juliano dos Santos Malty, Nomeado, Port. 619, DOU de 22/11/2021.</text>
  </threadedComment>
  <threadedComment ref="O277" personId="{F8B4D847-0F59-490F-8F92-F42AD26C2DD0}" id="{1C449895-F616-4858-A831-CEF8D3388F3D}">
    <text>Graziela Costa Araujo, designada pt 232 de 05/02/2016 e dispensada pt 738 de 24/03/2016. José Uires Garcia, Designado, Port. 847, DOU de 07.04.16; Dispensado, Port. 1.232, DOU de 21.09.18. Carlos Augusto Vaz de  Souza  - Desigando, Port. 1.232, DOU de 21.09.18; dispensado, Port. 119, DOU de 11.02.20. Juliano dos Santos Malty, designado, Port. 119, DOU de 11.02.20. Dispensado, Port. 57, DOU de 25/01/2022.
Carlos Augusto Vaz de Souza, Designado, Port. 57, DOU de 25/01/2022.</text>
  </threadedComment>
  <threadedComment ref="H278" personId="{0D454853-F00B-429E-A927-084A7F7B8BC3}" id="{8E6584C5-9EDB-4342-86E6-9FD993568AD1}">
    <text xml:space="preserve">Jose Uires Garcia, nomeado pt. 478 de 24.02.16 e exonerado a pedido pt 120 de 16.01.18.
</text>
  </threadedComment>
  <threadedComment ref="H279" personId="{8B28C577-FD35-43FD-BD55-44B19B0AE08E}" id="{63E24EBD-2A0E-4426-8FFF-0188672F95F3}">
    <text>Bruno Gonçalves Araujo Rios nomeado Pt 772, de 31/03/16, e exonerado Pt 377, de07/03/17.</text>
  </threadedComment>
  <threadedComment ref="O279" personId="{F8B4D847-0F59-490F-8F92-F42AD26C2DD0}" id="{298D98AD-DB7C-46DD-ACB1-40E68B5CEF64}">
    <text>Bruno Gonçalves Araújo Rios, designado pt 233 de 05/02/2016 e dispensado pt 773 de 31/03/2016.
Jacqueline Condack Barcelos designada PT 162 de 31.01.2017 e dispensada PT 625 de 17.04.2017. Adriana Torres de Sousa Pottier, designada, Port. 625, DOU de 17.04.17; dispensada, Port.  115, DOU de 11.02.20. 
Daniel Roberto Coradi de Freitas, designado, Port. 115, DOU de 11.02.20. Dispensado, Port 326, DOU de 10/04/2023.</text>
  </threadedComment>
  <threadedComment ref="H280" personId="{8B28C577-FD35-43FD-BD55-44B19B0AE08E}" id="{6BCE5BBB-B486-438F-9402-DBF163B3D2B3}">
    <text>Jacqueline Condack Barcelos, nomeada Pt 472, de 24/02/16, exonerada, a pedido, Pt 624, de 17/04/17.
Alesandre Edson Gomes dos Santos nomeado pt 1439 de 28.08.17 e exonerado pt 857 de 05.07.18. Thiago Santana dos Santos, nomeado, Port. 856, DOU de 05.07.18; exonerado, Port. 1405, DOU de 14.08.19.
Ana Paula Martins Guilhem, Nomeada, Port. 1.557, DOU de 26/09/2019. Exonerada, Port. 559, DOU de 18/07/2022.
Arthur de Souza Prado Junqueira Reis. Nomeado, Port. 859, DOU de 06/10/2022.</text>
  </threadedComment>
  <threadedComment ref="H281" personId="{F8B4D847-0F59-490F-8F92-F42AD26C2DD0}" id="{A640AE11-C25A-4097-B048-2AC682614C59}">
    <text>Liana Tieko Evangelista Kusano Fonseca, nomeado pt 396 de 10/02/2016 e exonerada, a pedido, pt 480 de 24/02/2016. 
Flavia Neves Rocha Alves, Nomeado PT 473 de 24/02/2016 e exonerada, a pedido, a partir de 14/07/2016, PT 1427 de 18/07/2016.
Simone de Oliveira Reis Rodero, nomeada Pt 1.428, de 18/7/26, e exonerada, a pedido, Pt 770, de 17/05/17.
Carlos Alexandre Oliveira Gomes nomeado pt 770 de 17.05.17 e exonerado a pedido pt 145 de 02.02.18.
Fabiane Resende Gomes nomeada pt 146 de 02.02.18 e exonerada pt 465 de 13.03.19. Juliano dos Santos Malty, nomeado, Port. 465, DOU de 13.03.19; exonerado, Port. 118, DOU de 11.02.20. Marcus Venícius Pires, nomeado, Port. 362, DOU de 22.04.20. Exonerado, Port. 262, DOU de 18/05/2021. 
Antonio Batista Sanches, Nomeado, Port. 262, DOU de 18/05/2021.</text>
  </threadedComment>
  <threadedComment ref="O281" personId="{8B28C577-FD35-43FD-BD55-44B19B0AE08E}" id="{AC691A0B-01A6-4B5D-99E6-63D04DBA3C74}">
    <text>Carlos Alexandre Oliveira Gomes, designado Pt 443, de 22/02/16, e dispensado Pt 771, de 17/05/2017.
Antonio Batista Sanches, Port. designado, Port. 771, DOU de 17/05/207. Dispensado, Port. 381, DOU de 30/04/2021.
Jeane Jaqueline Françoise de Almeida Fonseca, Designada, Port. 650, DOU de 06/12/2021</text>
  </threadedComment>
  <threadedComment ref="H282" personId="{0D454853-F00B-429E-A927-084A7F7B8BC3}" id="{B90EFFCE-0768-497A-A90B-0040229F97C1}">
    <text>Camila Queiroz Moreira nomeada pt 474 de 24.02.16 e exonerada, a pedido, a partir de 08.11.2018, pt 1547 de 9.11.18.
Daniel Roberto Coradi de Freitas. Nomeado, Port. 1547, DOU de 09/11/2018. Exonerado, Port. 309, DOU de 03/04/2023.
Maria Augusta Carvalho Rodrigues. Nomeada, Port. 742, DOU de 04.07.2023</text>
  </threadedComment>
  <threadedComment ref="O282" personId="{35FB955B-7549-4A01-9C51-1AA8F6FC6E08}" id="{85477D19-B604-4E11-941B-B5959F9EFABD}">
    <text>Juliana Machado Braz, designada, Port. 815, DOU de 01.04.16. Dispensa: Port 1.609, DOU de 22.11.2018.
Larissa Muratori Aguiar. Designado, Port. 266, DOU de 20/03/2023.</text>
  </threadedComment>
  <threadedComment ref="H283" personId="{5D1A3FF2-609C-4F6F-802F-68F5BB0AEFDE}" id="{43270640-6327-44DB-A369-2AE41EC19293}">
    <text>Paulino Shiguer Araki, nomeado na CGE II pela port. 645 de 28.08.00 e exonerado pela port. 304 de 13.03.09.
Joselito Pedrosa, nomeado pt 452 de 13/04/2009 e exonerado, pt 549 de 03/12/2014.
Leandro Rodrigues Pereira, Nomeado, Port. 527, DOU de 06/05/2015. Exonerado, Port. 702, DOU de 24/08/2022.
Augusto Bencke Geyer. Nomeado, Port. 747, DOU de 02/09/2022. Exonerado, Port. 763, DOU 21.06.2024.
Karen de Aquino Noffs. Nomeada,  Port. 763, DOU 21.06.2024.Exonerada, Port. 1.178, DOU 29/09/2025.
Vivian Cardoso de Morais Oliveira. Nomeação, Port. 1.178, DOU 29/09/2025.</text>
  </threadedComment>
  <threadedComment ref="O283" personId="{4661C9CD-0CB5-423D-8AC4-040A07416A83}" id="{667F0CFF-2FC7-4F91-9E0F-CF77E45971F6}">
    <text>Cleber Ferreira dos Santos, designado na CGE II pela port. 1.540 de 15.12.08, e dispensado pela port. 305 de 13.03.09.
dispensado Newton Guilherme PT 1540 - DOU de 15/12/2008.
Luiz Roberto da Silva Klassmann, designado pt 1.049, de 13/03/2009 e dispensado pt 1.832, de 03/01/2011.
Cleber Ferreira dos Santos
designação 01.832 de 03.01.11 
dispensa 01.433 de 01.09.14 - dou 167
Vivian Cardoso de Morais, designada pt 1433 de 01/09/2014 e dispensada pt 609 de 29/12/2014.
Cleber Ferreira dos Santos, designado pt 609 de 29/12/2014 e dispensado pt 1228 de 09/10/2015.
Anderson de Almeida Pereira, designado Pt 1228, de 9/10/15, dispensado, a pedido, Pt 1391, de 22/8/17.
Augusto Bencke Geyer. Designado, Port. 1391, DOU de 22/08/2017. Dispensado, Port. 917, DOU de 14/10/2022.
Sandro Martins Dolghi. Designado, Port. 917, DOU de 14/10/2022.Dispensado, Port. 1.181, DOU 18.09.2024.
Anderson de Almeida Pereira. Dispensado, Port. 29, DOU 07.01.2025.
Janaina Lopes Domingos Barros. Designada, Port. 29, DOU 07.01.2025.Dispensada, Port. 1.225, DOU 07/10/2025.
Marcella Melo Vergne de Abreu. Designada, Port.1.225, DOU 07/10/2025.</text>
  </threadedComment>
  <threadedComment ref="H284" personId="{8B28C577-FD35-43FD-BD55-44B19B0AE08E}" id="{81BBD810-1CE4-4782-804D-2486820B2D8F}">
    <text>Vivian Cardoso de Morais Oliveira, nomeada Pt 276, de 5/2/16, exonerada Pt 41, de 19/1/17.
Fabio Caetano Coelho nomeado pt 41 de 19.01.17 e exonerado, a pedido, a contar de 30.04.19, pt 905 de 02.05.19.
Helio Bomfim de Macedo Filho, nomeado Pt. 904 de 30/05/19. DOU de 02/05/19. Exonerado Pt 1.274. DOU 06.11.2023
Paulo José Gonçalves Ferreira. Nomeado. Port. 355, DOU 02.04.2024.</text>
  </threadedComment>
  <threadedComment ref="H285" personId="{8B28C577-FD35-43FD-BD55-44B19B0AE08E}" id="{0259B677-4FCD-45C9-88CC-9FC0F3903C5C}">
    <text>Cleber Ferreira dos Santos, nomeado Pt 277, de 5/2/16, exonerado, a pedido, a partir de 1/8/2017, Pt 1344, de 16/8/17.
Augusto Bencke Geyer. Nomeado, Port.1.422, DOU de 25/08/2017. Exonerado, Port. 747, DOU de 02/09/2022.
Sandro Martins Dolghi. Nomeado, Port. 806, DOU de 16/09/2022.Exonerado, Port. 1.180, DOU 18.09.2024.
Janaina Lopes Domingos Barros. Nomeada, Port. 1.180, DOU 18.09.2024.Exonerada, Port. 1.267, DOU 20/10/2025.
Sandro Martins Dolghi. Nomeado, Port.1.283, DOU 22/10/2025.</text>
  </threadedComment>
  <threadedComment ref="H286" dT="2023-12-11T12:42:03.33" personId="{19456390-86F0-41C3-A0FA-462CFD58F39D}" id="{B60283AF-A8B4-4A58-8CC4-76EDA7FEFAA5}">
    <text>Alessandro Ferreira do Nascimento. Nomeado Port.
Exonerado Port. 1.391, DOU de 11.12.2023
Mariana Marins Gradim. Nomeada Port. 1.391,DOU de 11.12.2023</text>
  </threadedComment>
  <threadedComment ref="O286" personId="{35FB955B-7549-4A01-9C51-1AA8F6FC6E08}" id="{59746582-D9CC-400D-8142-AC9431387633}">
    <text>Letícia Barel Filier, designada, Port. 1.155, DOU de 02.06.16; dispensada, Port. 1.418, DOU de 20.08.19. Mariana Marins Gradim, designada, Port. 146, DOU de 13.02.2020.Dispensada, Port. 377, DOU 20/03/2026.
Márcia Cristina de Moraes Reis Ribeiro. Designada, Port. 377, DOU 20/03/2026.</text>
  </threadedComment>
  <threadedComment ref="H287" personId="{F8B4D847-0F59-490F-8F92-F42AD26C2DD0}" id="{52134B8D-193E-467B-B9BF-C484B42D5456}">
    <text>Marcio Luiz Varani, nomeado pt 377 de 16/09/2005 e exonerado pt 108 de 31/01/2014.</text>
  </threadedComment>
  <threadedComment ref="O287" personId="{5D1A3FF2-609C-4F6F-802F-68F5BB0AEFDE}" id="{B6E415E4-8E21-4D62-AA81-A4889BB61716}">
    <text>Vivian Cardoso de Morais, designada na CGE III pela port. 511 de 23.12.05, e dispensada pela port. 1.250 de 25.09.08.
Anderson de Almeida Pereira, designado pt 1250 de 25/09/2008 e dispensado pt 360 de 26/03/2014.</text>
  </threadedComment>
  <threadedComment ref="H289" personId="{F8B4D847-0F59-490F-8F92-F42AD26C2DD0}" id="{6EC12681-3366-43EC-8E43-FB769C0153B5}">
    <text>Leticia Seixas Prata da Fonseca, nomeada pt 11 de 20/01/2005 e exonerada pt 109 de 31/01/2014.
Augusto Bencke Geyer, nomeado Pt 358, de 26/3/14, exonerado, a pedido, a partir de 14/8/17, Pt 1359, de 21/8/17.</text>
  </threadedComment>
  <threadedComment ref="O289" personId="{F8B4D847-0F59-490F-8F92-F42AD26C2DD0}" id="{66650E23-3F0A-49FC-B9BF-B55226A68596}">
    <text>Augusto Bencke Geyer, designado pt 364 de 22/08/2006 e dispensado pt 361 de 26/03/2014. Marcella Melo Vergne de Abreu: Designada, Port.412, DOU de 04.04.14; Dispensada - Port. 1061, DOU de 23.08.18; Valter Pereira de Oliveira - Designado, Port. 1061, DOU de 23.08.18.
Valter Pereira de Oliveira port. 1061 de 23.08.18 e dispenasado a pedido port. 1748 de 18/12/18. Marcos Paulo Barbosa Jucá, designado, Port. 1.459, DOU de 02.09.19. Dispensado, Port. 1067, DOU de 08/11/2022.
Christiane da Silva Coelho. Designada, Port. 1067, DOU de 08/11/2022.</text>
  </threadedComment>
  <threadedComment ref="H290" personId="{8B28C577-FD35-43FD-BD55-44B19B0AE08E}" id="{F45D1FF7-35B4-4596-9BBF-E4CED8C688D5}">
    <text>Marcella Melo Vergne de Abreu, nomeada Pt 807, de 2/6/14, exonerada, a pedido, a partir de 14/8/17, Pt 1443, de 28/8/17.
Valter Pereira de Oliveira nomeado pt 1446 de 28.08.17 e exonerado, a pedido, a partir de 01.01.19, pt 120 de 08.01.19. Glícia Silva Sampaio, nomeada, Port. 1.156, DOU de 14.06.19; exonerada, Port. 1.461, DOU de 02.09.19. Marcos Paulo Barbosa Jucá, nomeado, Port. 1461, DOU de 02.09.19. Exonerado, Port. 1066, DOU de 08/11/2022.
Christiane da Silva Coelho. Nomeada, Port. 1066, DOU de 08/11/2022.</text>
  </threadedComment>
  <threadedComment ref="H291" personId="{F8B4D847-0F59-490F-8F92-F42AD26C2DD0}" id="{84258514-7A5C-46D4-A59A-78563F3D619A}">
    <text>Walfredo da Silva Calmon, nomeado pt 378 de 16/09/2005 e exoenrado pt 123 de 31/01/2014.
Leandro Rodrigues Pereira, nomeado pt 359 de 26/03/2014 e exonerado pt 527 de 06/05/2015.
Priscilla Consigliero de Rezende Martins. Exonerada, Port. 1.012, DOU de 07.08.2024.
Marcelo Vogler de Moraes. Nomeado, Port. 1.012, DOU de 07.08.2024.Exonerado, Port. 109, DOU 22/01/2025.
Patrícia Francisco Branco. Nomeada, Port. 152, DOU 28/01/2025</text>
  </threadedComment>
  <threadedComment ref="O291" personId="{5D1A3FF2-609C-4F6F-802F-68F5BB0AEFDE}" id="{54DC86BC-ECB0-4DAC-A9D0-9C5CC9B866EA}">
    <text>Francielli Cristine Cunha Melo, designada pela port. 143 de 03.04.06, e dispensada pela port. 1.202 de 23.09.08, com efeitos retroavido a 22.09.08.
Luciana Pereia de Andrade, designada pela pt 1202 de 23/09/2008 e dispensada pela pt 1864 de 09/12/2011. 
Priscilla Consigliero de Rezende Martins, designada pt 1864/2011 e dispensada pt 1093/2012.
Leandro Rodrigues Pereira, designado pt 1093 de 12/07/2012 e dispensado pt 362 de 26/03/2014.
Priscilla Consigliero de Rezende Martins, designada pt 413 de 04/04/2014 e dispensada pt 644 de 28/05/2015.
Marcia Cristina de Moraes Reis Ribeiro, designada pt 349 de 12/06/2015 e dispensada pt 670 de 18/03/2016.
Patrícia Francisco Branco. Dispensada. Port.153, DOU 29/01/2025.
Kátia Shimabukuro Donath. Designada, Port. 728, DOU 06/06/2025.Dispensada, Port.407, DOU 30/03/2026.
Erick Parize. Designado, Port.406, DOU 30/03/2026.</text>
  </threadedComment>
  <threadedComment ref="H292" personId="{F8B4D847-0F59-490F-8F92-F42AD26C2DD0}" id="{C0EE5414-5DC7-449B-A08A-A8B9934A7F76}">
    <text>Priscilla Consigliero de Rezende Martins, nomeada pt 808 de 02/06/2014 e exonerada, a pedido, pt 299 de 21/05/2015.
Leandro Silva Moura. Exonerado, Port. 215, DOU 07/02/2025.
Liane Torres Venturini. Nomeada.  Port. 215, DOU 07/02/2025.Exonerada, Port. 452, DOU 01/04/2025.
Carla Catarine Pereira Nobre. Nomeada, Port. 720, DOU 03/06/2025.</text>
  </threadedComment>
  <threadedComment ref="H293" dT="2024-08-05T13:22:14.31" personId="{19456390-86F0-41C3-A0FA-462CFD58F39D}" id="{DBDD8363-0B39-49A3-9654-D464DCF3DD5A}">
    <text>Marcia Cristina de Moraes Reis Ribeiro. Exonerada, Port. 957, DOU 05.08.2024.
Patrícia Francisco Branco. Nomeada, Port. 1.153, DOU 11.09.2024.Exonerada, ort. 152 DOU 28/01/2025.
Kátia Shimabukuro Donath. Nomeada, Port. 230, DOU 11/02/2025.</text>
  </threadedComment>
  <threadedComment ref="O293" personId="{F8B4D847-0F59-490F-8F92-F42AD26C2DD0}" id="{04614E66-0B67-446D-83BE-69A63195166C}">
    <text>Alex Sander Duarte da Matta, designado pt 493 de 25/02/2016 e dispensado pt 1230 de 16/06/2016.
Leandro Garcia Bueno Silva designado pt. 1230 de 16.06.16 e dispensado a pedido pt 264 de 02.03.18.</text>
  </threadedComment>
  <threadedComment ref="H294" personId="{F8B4D847-0F59-490F-8F92-F42AD26C2DD0}" id="{CF33E938-7B32-46AD-A0EA-BF5D63F2566E}">
    <text>Humberto José Coelho Martins, nomeado pt 77, de 21/03/2005 e dispensado pt 669, de 04/05/2012.
Ana Claudia Bastos de Andrade, nomeada pt 749 de 17/05/2012 e exonera pt 72 de 20/01/2016. Patrícia Francisco Branco, nomeada, Port. 871, DOU de 12.04.16; exonerada, Port. 1.292, DOU de 18.07.19. Stefânia Schimaneski Piras, nomeada, Port. 1441, DOU de 26.08.19. Exonerada, Port. 374, DOU de 29/07/2021.
Luiz Bernardo Marques Viamonte, Nomeado, Port. 374, DOU de 29/07/2021. Exonerado, Port. 268, DOU de 29/04/2022.
Stefania Schimaneski Piras, Nomeada, Port. 279, DOU de 04/05/2022.</text>
  </threadedComment>
  <threadedComment ref="O294" personId="{FE0F4D43-C58A-4743-B936-20918270AE78}" id="{0845DB98-B7F5-4135-A433-28F438C7D23C}">
    <text>Ana Claudia Bastos de Andrade, designada pela pt 403 de 04/06/2007 e dispensada, a contar de 23/02/2012, pela pt 274 de 28/02/2012.
Ana Claudia B. de Andrade, designada pt 641, de 02/05/2012 e dispensada pt 760, de 21/05/2012.
Andre Luiz Oliveira da Silva, designado pt 1085 de 10/07/2012 e dispensado, a contar de 26/02/2014, pt 260, de 05/03/2014.
Daniela Aparecida dos Reis Arquete, designada pt 260 de 05/03/2014 e dispensada pt 415 de 30/06/2015.
Norberto Polla de Campos, designado pt 415 de 30/06/2015 e dispensado, a partir de 16/12/2015, pt 44 de 13/01/2016.
Daniela Aparecida dos Reis Arquete, designada pt 44 de 13/01/2016 e dispensada, a pedido, a partir de 10/02/2016, pt 446 de 22/02/2016. 
Designada Ana Marcia Messeder Sebrão Fernandes pt 405 de 10.2.2016, dispensada em 25.3.16 pela portaria 494. 
Patricia Francisco Branco, designada pt 494 de 25/02/2016 e dispensada pt 872 de 12/04/2016. Glória Maria Oliveira Latuf, designada, Port. 356, DOU de 05.09.19; dispensada, Port. 1.291, DOU de 18.07.19. Stefânia Schimaneski Piras, designada, Port. 1.291, DOU de 18.07.2019; dispensada, Port. 1.850, DOU de 20.11.19. André Luiz Oliveira da Silva, designado, Port. 1.850, DOU de 20.11.19. Dispensado, Port. 373, DOU de 29/07/2021.
Glória Maria de Oliveira Latuf, Designada, Port. 490, DOU de 28/09/2021. Dispensada, Port. 1.462, DOU de 02.01.2024.
Patricia Aleksitch Castelo Branco. Nomeada, Port. 316, DOU de 21.03.2024.Dispensada, Port. 626, DOU 09/05/2025.
Ana Marcia Messeder Sebrão Fernandes. Designada, Port. 625, DOU 09/05/2025.</text>
  </threadedComment>
  <threadedComment ref="H295" personId="{F8B4D847-0F59-490F-8F92-F42AD26C2DD0}" id="{8E08510E-D4F4-43E0-B58C-95ACDEA7565E}">
    <text xml:space="preserve">Apostilamento nº 02, BS nº 06 de 04/02/2013
Andre Luiz Oliveira da Silva, nomeado pt 700 de 27/09/2007 e exoenrado pt 234 de 26/02/2014.
Daniela Aparecida dos Reis Arquete, nomeada pt 705 de 02/06/2014 e exonerada pt 172 de 27/03/2015.
Norberto Polla de Campos, nomeado pt 172 de 27/03/2015 e exonerado, a pedido, a partir de 16/12/2016, pt 1551 de 31/12/2015.
Daniela Aparecida dos Reis Arquete, nomeada pt 45 de 13/01/2016 e exonerada, a pedido, pt 447 de 22/02/2016.
GLÓRIA MARIA DE OLIVEIRA LATUF, Exonerada, Pt 1.463, DOU de 02.01.2024.
Ana Marcia Messeder Sebrão Fernandes. Nomeada, Port. 1.463, DOU de 02.01.2024
</text>
  </threadedComment>
  <threadedComment ref="H296" personId="{F8B4D847-0F59-490F-8F92-F42AD26C2DD0}" id="{B0E7F8DF-1583-4372-8603-AC4F0942C5D6}">
    <text>Ana Marcia Messeder Sebrão Fernandes, nomeada pt 266 de 05/02/2016. Stefânia Schimanesk Piras, nomeada, Port. 896, DOU de 14.04.16; exonerada, Port. 1.290, DOU de 18.07.19. André Luiz Oliveira da Silva, nomeado, Port. 1.290, DOU de 18.07.19. Exonerado, Port. 372, DOU de 29/07/2021.
André Luiz Oliveira da Silva, Nomeado, Port. 477, DOU de 16/09/2021. Exonerado, Port. 217, DOU de 08/04/2022.
Patrícia Aleksitch Castello Branco, Nomeada, Port. 217, DOU de 08/04/2022.</text>
  </threadedComment>
  <threadedComment ref="O296" personId="{35FB955B-7549-4A01-9C51-1AA8F6FC6E08}" id="{6CBEE334-6C33-49B4-8229-F6924B2F0447}">
    <text>Márcia Messeder Sebrão Fernandes, designada, Port. 987, DOU de 14.04.16; dispensada, Port. 1.477, DOU de 05.09.2019. Patrícia Gonçalves Duarte Albertassi, designada, Port. 1.477, DOU de 05.09.2019. Dispensada, Port. 370, DOU de 27/07/2021.
Patrícia Gonçalves Duarte Albertassi, Designada, Port. 478, DOU de 16/09/2021. Dispensada, Port. 188, DOU de 08/03/2023.
Larissa de Azevedo Rego Peres. Designada, Port. 188, DOU de 08/03/2023. Dispensada, Port. 188, DOU de 20.02.2024.
Larissa de Azevedo Rego Peres. Designada, Port. 307, DOU de 18.03.2024. Dispensada, Port. 751, DOU 12/06/2025.
Patrícia Gonçalves Duarte Albertassi. Port. 751, DOU 12/06/2025. Dispensada, Port. 72, DOU 27/01/2026. 
Stefania Leirias Braga. Designada, Port. 72, DOU 27/01/2026.</text>
  </threadedComment>
  <threadedComment ref="H297" dT="2024-09-02T18:08:48.46" personId="{2663413D-70EF-429F-8381-0CCE1535BCD1}" id="{70141FA2-A793-4069-8C75-CA33FCE4C3C2}">
    <text xml:space="preserve">Rodrigo José Viana Ottoni, Port. 1.131, DOU de 02.09.2024. RDC 891 de 15/08/2024 Criação de Cargo.
</text>
  </threadedComment>
  <threadedComment ref="H297" dT="2025-01-24T12:24:00.33" personId="{19456390-86F0-41C3-A0FA-462CFD58F39D}" id="{43316AD8-E278-4BFB-BC64-C1BB639FB452}" parentId="{70141FA2-A793-4069-8C75-CA33FCE4C3C2}">
    <text>Exonerado. Port. 124, DOU 24.01.2025
Bruno Gonçalves Araújo Rios. Nomeado, Port. 207, DOU 03/02/2025</text>
  </threadedComment>
  <threadedComment ref="O297" dT="2025-03-18T15:36:41.54" personId="{19456390-86F0-41C3-A0FA-462CFD58F39D}" id="{9974F3A5-45D8-45CD-98C6-A8CC71CE6665}">
    <text>Webert Gonçalves de Santana. Dispensado, Port. 388, DOU 18/03/2025.
Rodrigo Abrão Veloso Tavira. Designado, Port. 388, DOU 18/03/2025.</text>
  </threadedComment>
  <threadedComment ref="H298" dT="2024-09-02T18:15:46.56" personId="{2663413D-70EF-429F-8381-0CCE1535BCD1}" id="{591EE5A0-3D1F-4FEF-B215-ADDBA07E26AD}">
    <text xml:space="preserve">Cristiano Campelo Oliveira, Port. 1.129, DOU de 02.09.2024. RDC 891 de 15/08/2024 Criação de Cargo.
</text>
  </threadedComment>
  <threadedComment ref="H298" dT="2024-11-22T13:24:22.36" personId="{19456390-86F0-41C3-A0FA-462CFD58F39D}" id="{7A129017-8714-4DC2-91F6-0F15BB12ACF6}" parentId="{591EE5A0-3D1F-4FEF-B215-ADDBA07E26AD}">
    <text>Exonerado. Port, 1.477, DOU 22.11.2024.
Elkiane Macedo Rama. Nomeada, Port.  1.477, DOU 22.11.2024.Exonerada, port. 1,053, DOU 02/09/2025.
Maria Fernanda Reis e Silva Thees. Nomeada, Port. 1.092, DOU 15/09/2025.Exonerada, Port. 342, DOU 16/03/2026.
Simone de Oliveira Reis Rodero. Nomeada, Port. 343, DOU 16/03/2026.</text>
  </threadedComment>
  <threadedComment ref="H299" dT="2024-09-02T18:21:16.43" personId="{2663413D-70EF-429F-8381-0CCE1535BCD1}" id="{3FD40DBE-0016-4400-84B3-1BFAF4823D3C}">
    <text xml:space="preserve">Rodrigo Abrão Veloso Taveira, Port. 1.130, DOU de 02.09.2024. RDC 891 de 15/08/2024 Criação de Cargo.
</text>
  </threadedComment>
  <threadedComment ref="O299" dT="2026-07-17T17:53:18.90" personId="{19456390-86F0-41C3-A0FA-462CFD58F39D}" id="{E178411A-AB85-46CF-BAF1-B679E101EF78}">
    <text>Jaimara Azevedo Oliveira. Designada Port. 1.240, DOU 02/10/2024
Dispensada, Port.843, DOU 17/07/2026.</text>
  </threadedComment>
  <threadedComment ref="H300" personId="{8B28C577-FD35-43FD-BD55-44B19B0AE08E}" id="{33BC6440-8D1F-4FC5-B3CB-1E95170ABAA7}">
    <text>Maria Cecília Martins Brito, término de mandato 28/12/08.
Maria Cecília Martins Brito, Término do mandato 26/03/2012.
Dirceu Brás Aparecido Barbano, respondeu pela DIGES no período de 02/04/2012 até 29/07/2013 (Portaria 498, DOU de 02/04/2012).
Ivo Bucaresky - Nomeado pelo Decreto s/n° para mandato de 03 anos, no período de 30/07/2013 a 29/07/2016. 
Alessandra Bastos Soares nomeada pelo Dec. s/n de 20.12.17 até a RDC 236 DOU 10.07.18.
Meiruze Sousa Freitas, Nomeada pelo Decreto s/nº, DOU de 04.11.20 - para mandato até 12/12/2024. Alteração da Diretora Meiruze Souza Freitas para a Segunda Diretoria, RDC nº 457, de 21/12/2020, DOU 21/12/2020. A RDC 520, DOU de 23/06/2021, definiu a Diretora Meiruze Souza Freitas como responsável pela DIRE2 e DIRE4.
Romison Rodrigues Mota, Nomeado, Decreto s/nº de 19/07/2021, DOU de 20/07/2021 (para mandato até 19/12/2025) (Responsável conforme RDC 526 de 29/07/2021).
RDC 585/2021 - Cargo movido  da DICOL p/ DIRE4.
RDC 953,DOU 24/04/2025. Encerramento de mandato.</text>
  </threadedComment>
  <threadedComment ref="O300" personId="{00F80E7A-D910-482F-82DE-79E8D28D0DFC}" id="{E05B210C-AA45-4DF5-9616-12090C87D260}">
    <text>Meiruze Sousa Freitas, designada, RCD 369, de 08.04.20.  Dispensada vide ocupação do cargo de titular de Diretor, Decreto s/nº do DOU de 04.11.20.
Romison Rodrigues Mota, designado, RDC 457, DOU de 21/12/2020 (seção extra). Diretor Titular RDC 953, 13/12/2024.
Marcelo Mário Matos Moreira. Designado. RDC 1.007 DOU 22/12/2025.</text>
  </threadedComment>
  <threadedComment ref="H301" personId="{F8B4D847-0F59-490F-8F92-F42AD26C2DD0}" id="{1957C1EA-6802-4E06-9E5A-512CAA4685F2}">
    <text>Luciana Shimizu Takara, nomeada pt 519, de 25/04/2011 e exonerada pt 1725, de 21/12/2012.
Doriane Patrícia Ferraz de Souza, nomeada pt 1724 de 21/12/2012 e exonerada pt 132 de 03/02/2014.
Daniel Roberto Coradi de Freitas, nomeado pt 185 de 14/02/2014 e exonerado, a pedido, pt 582 de 16/05/2014.
Fernando Mendes Garcia Neto, nomeado pt 1201 de 21/07/2014 e exonerado pt 897 de 07/08/2015.
Trajano Augustus Tavares Quinhões, nomeado Pt 924, de 14/08/15, e  exonerado Pt 410, de 13/03/17.
Ricardo Eugênio Mariani Burdelis, nomeado Pt411, de 13/3/17, exonerado Pt 959, de 13.6.17.
Orlando Henrique Costa de Oliveira nomeado pt 428 de 02.04.18 e transferido para DIARE acompanhando a Alessandra Bastos, Retificação DOU 12.07.18. Meiruze Sousa Freitas, nomeada, Port.  562, DOU de 03.04.17; exonerada, Port. 418, DOU de 21.05.20. Patrícia Oliveira Pereira Tagliari, nomeada, Port. 420, DOU de 21.05.20. Exonerada, Pt. 767, DOU de 29.12.20.
Daniela Marreco Cerqueira. Nomeada, Pt. 768, DOU de 29.12.20; exone5rada, Port. 81, DOU de 09.02.21. Maxiliano D'Avila Cândido de Souza, nomeado, Port. 189, DOU de 12.04.21. Exonerado, Port. 457, DOU de 08/09/2021.
Suzana Yumi Fujimoto, Nomeada, Port. 456, DOU de 08/09/2021.</text>
  </threadedComment>
  <threadedComment ref="H301" dT="2026-02-19T19:07:46.68" personId="{FB2D123D-C0EF-4359-8717-34969F7CBDC2}" id="{0418B2FF-6A15-4719-8EB3-838374448E19}" parentId="{1957C1EA-6802-4E06-9E5A-512CAA4685F2}">
    <text>Suzana Yumi Fujimoto, Exonerada, Port. 131, DOU 09/02/2026.</text>
  </threadedComment>
  <threadedComment ref="H301" dT="2026-02-19T19:08:18.41" personId="{FB2D123D-C0EF-4359-8717-34969F7CBDC2}" id="{1867125D-12C8-4DC0-9C40-493F389E732C}" parentId="{1957C1EA-6802-4E06-9E5A-512CAA4685F2}">
    <text>Leandro Rodrigues Pereira, Nomeado, Port. 125, DOU 09/02/2026.</text>
  </threadedComment>
  <threadedComment ref="H302" personId="{F8B4D847-0F59-490F-8F92-F42AD26C2DD0}" id="{BCCE796A-038A-4202-8F0B-D78E9A218FC0}">
    <text>Ana Cristina Barroso de Siqueira, nomeada pt 1053 de 04/07/2012 e exonerada pt 405 de 04/04/2014.
Roberto Cesar de Vasconcelos, nomeado pt 583 de 19/05/2014 e exonerado pt 521 de 04/05/2015.
Roberta Meneses Marquez de Amorim, designada pt 546 de 08/05/2015 e exonerada pt 862 de 29/07/2015.
Joel Majerowicz, nomeado PT863 de 29/07/2015 e exonerado  PT 1241 de 26/07/2017.
Pablo Meneghel Martinez nomeado pt 22 de 09.01.18 e exonerado, a pedido, pt 900 de 16.07.18. Assis Santos da Silva, nomeado, Port. 894, DOU de 16.07.18; exonerado, Port. 748, DOU de 24.12.20.
Pablo Meneghel Martinez. Nomeado, Pt 750, DOU de 28.12.20; exonerado, Port. 165, DOU de 18.03.21. Bernardo Luiz Moraes Moreira, nomeado, Port. 167, DOU de 19.03.21. Exonerado, Port. 395, DOU de 10/08/2021.
Maria Geralda de Sousa Paulista, Nomeada, Port. 396, DOU de 10/08/2021. Exonerada, Port. 475, DOU de 27/06/2022.
Bernardo Luiz Moraes Moreira, Nomeado, Port. 475, DOU de 27/06/2022.</text>
  </threadedComment>
  <threadedComment ref="H302" dT="2026-02-19T19:17:10.96" personId="{FB2D123D-C0EF-4359-8717-34969F7CBDC2}" id="{B1E1B91C-BA03-4805-8B98-030A3F2864F6}" parentId="{BCCE796A-038A-4202-8F0B-D78E9A218FC0}">
    <text>Bernando Luiz Moraes Moreira, Exonerado, Port. 132, DOU 09/02/2026.</text>
  </threadedComment>
  <threadedComment ref="H302" dT="2026-02-19T19:33:15.39" personId="{FB2D123D-C0EF-4359-8717-34969F7CBDC2}" id="{5511E655-566D-48AE-B0C0-4FE64C13B368}" parentId="{BCCE796A-038A-4202-8F0B-D78E9A218FC0}">
    <text>Gabrielle Cunha Barbosa Cavalcanti e Cysne Troncoso. Nomeada. Port. 126, DOU 09/02/2026.</text>
  </threadedComment>
  <threadedComment ref="H303" personId="{F8B4D847-0F59-490F-8F92-F42AD26C2DD0}" id="{9723EF16-C8B6-4CDA-B662-FA0318A66218}">
    <text>Rosilene Mendes dos Santos, nomeada pt 161 de 05/02/2016 e exonerada, a partir de 01/08/2016, pt 1568 de 03/08/2016. 
Larissa Bispo Baldez nomeada Pt 1.591, de 08.08.16, exonerada Pt 92, de 23/01/16.
Ricardo Eugênio Mariani Burdelis, nomeado Pt 995, de 23/01/16, e exonerado Pt411, de 13/03/17.
Patrícia Tiana Pacheco Lamarão, nomeada Pt 412, de 13/3/17, exonerada Pt 1.115, de 6/7/14.
Adriana Karla Nunes Barbuio Marinho de Oliveira nomeada pt 1141 de 10.07.17 e exonerada pt 431 de 02.04.18.
Luciano Magalhães Gomes Alves nomeado pt 431 de 02.04.18 e exonerado pt 899 de 16.07.18. Tatiana Cambraia de Sá Louwande, nomeada, Port. 893, DOU de 16.07.18; exonerada, Port. 376, DOU de 29.04.20. 
Roberta Meneses Marquez de Amorim, nomeada, Port. 404, DOU de 13.05.20. Exonerada, Pt. 757, DOU de 28.12.20.
Larissa Baldez Campos de Souza. Nomeada, Pt. 751, DOU de 28.12.20. Exonerada, Port. 804, DOU de 19/07/2023.
Erica França Costa. Nomeada, Port. 833, DOU de 24/07/2023.</text>
  </threadedComment>
  <threadedComment ref="H303" dT="2026-02-19T19:17:54.06" personId="{FB2D123D-C0EF-4359-8717-34969F7CBDC2}" id="{DF4C3461-6A77-47E0-AEC1-A60D4BBA5F7D}" parentId="{9723EF16-C8B6-4CDA-B662-FA0318A66218}">
    <text>Erica França Costa. Exonerada, Port. 133, DOU 09/02/2026.</text>
  </threadedComment>
  <threadedComment ref="H303" dT="2026-02-19T19:37:57.17" personId="{FB2D123D-C0EF-4359-8717-34969F7CBDC2}" id="{6B2EECF1-6A8F-4870-9B38-DC0A437440F6}" parentId="{9723EF16-C8B6-4CDA-B662-FA0318A66218}">
    <text>Renata Faria Pereira Furtado. Nomeada. Port. 127, DOU 09/02/2026.</text>
  </threadedComment>
  <threadedComment ref="H304" personId="{F8B4D847-0F59-490F-8F92-F42AD26C2DD0}" id="{D92297CD-407B-4B1D-929B-3A1C154859B3}">
    <text>Jussara Correa Saraiva, nomeada pt 1572 de 30/09/2013 e exonerada pt 1938 de 11/12/2013.
Juliana Alves do Nascimento, nomeada pt 154 de 06/02/2014 e exonerada, a partir de 16/05/2014, pt 591 de 21/05/2014.
Larissa Cardoso Amaral, nomeada pt 590 de 21/05/2014 e exonerada pt 587 de 23/12/2014 (Mudança de Estrutura o CAS II passou para CCT IV). 
Larissa Cardoso Amaral, nomeada pt 587 de 23/12/2014 e exonerada pt 528 de 29/07/2015. 
Alda de Azeredo Coutinho, nomeada pt 531 de 29/07/2015 e exonerada pt 1140 de 25/09/2015.
Giselle Silva Pereira Calais, nomeada pt 1.141, de 25/9/15, exonerada a pedido pt 2.232, de 14/12/16.
Mariangela Torchia do Nascimento nomeada Pt 376, de 7/3/17, exonerada Pt 953, de 13/6/17.
Lais Santana Dantas nomeada pt 1139 de 10.07.18, exonerada, a pedido, pt 902 de 16.07.18.
Flávia Morais Flávio. Nomeada, Pt. 890, DOU de 16.07.18. Exonerada, Pt. 762, DOU de 28.12.20.
Erica França Costa. Nomeada. Pt. 752, DOU de 28.12.20. Exonerada, Port. 833, DOU de 24/07/2023.
Ana Carolina Moreira Marino Araújo. Nomeada, Port. 910, DOU de 23/08/2023. Exonerada, Port. 443, DOU de 22.04.2024
Christiane Santiago Maia. Nomeada, Port. 1.582, DOU 17.12.2024</text>
  </threadedComment>
  <threadedComment ref="H304" dT="2026-02-19T20:09:04.35" personId="{FB2D123D-C0EF-4359-8717-34969F7CBDC2}" id="{B200D727-3C55-484A-83D6-E17277DF7345}" parentId="{D92297CD-407B-4B1D-929B-3A1C154859B3}">
    <text>Christiane Santiago Maia. Exonerada. Port. 142, DOU 09/02/2026.
Leidy Anne Alves Teixeira. Port. 134, DOU 09/02/2026.</text>
  </threadedComment>
  <threadedComment ref="H304" dT="2026-02-24T16:42:46.34" personId="{19456390-86F0-41C3-A0FA-462CFD58F39D}" id="{A865CEE5-3D88-4AE8-96FA-1166ACE642A4}" parentId="{D92297CD-407B-4B1D-929B-3A1C154859B3}">
    <text>Exonerada .Port. 162, DOU 13/02/2026.
Liana Tieko Evangelista Kusano Fonseca. Nomeada, Port. 176, DOU 18/02/2026.Exonerada, Port.648, DOU 25/05/2026.
Camila Gonçalves Moreira. Nomeada, Port 700, DOU 10/06/2026.</text>
  </threadedComment>
  <threadedComment ref="H305" personId="{F8B4D847-0F59-490F-8F92-F42AD26C2DD0}" id="{A1EDFF91-C292-456E-9681-FF9842846082}">
    <text>Erica França Costa, nomeada pt 1054 de 04/07/2012 e exonerada pt 1234 de 07/08/2013. 
Pedro Ivo Sebba Ramalho, nomeado pt 1287 de 15/08/2013 e exonerado, a pedido, a partir de 24/01/2014 pt 102 de 30/01/2014.
Anderson Bezerra e Silva, nomeado pt 139 de 03/02/14 e exonerado pr 624 de 26/05/2014.
Roberta Meneses Marquez de Amorim, nomeada pt 625 de 26/05/2014 e exonerada pt 546 de 08/05/2015.
Dalmo Luiz Faria Pires Aniceto, nomeado pt 547 de 08/05/2014 e exonerado pt 527 de 29/07/2015.
Oswaldo Miguel Junior, nomeado pt 532 de 29/07/15 e exonerado pt 355 de 05/09/16.
Fernanda Maciel Rebelo nomeada Pt 355, de 5/9/16, exonerada Pt 954, de 13/6/17.
Itamar de Falco Junior nomeado pt 1151 de 11.07.17 e exonerado, a pedido, pt 898 de 16.07.18. Mayra Miyuki Murakami, nomeada, Port. 892, DOU de 16.07.18; exonerada, Port. 403, DOU de 12.05.20
Varley Dias Sousa, nomeado, Port. 408, DOU de 15.05.20. Exonerado, Pt. 760, 28.12.20.
Doriane Patrícia Ferraz de Souza Pompeu. Nomeada, Pt. 763, DOU de 28.12.20.</text>
  </threadedComment>
  <threadedComment ref="H305" dT="2026-02-19T20:10:58.25" personId="{FB2D123D-C0EF-4359-8717-34969F7CBDC2}" id="{895EA379-D9B5-4A43-AC85-F9CAFBCC91D6}" parentId="{A1EDFF91-C292-456E-9681-FF9842846082}">
    <text xml:space="preserve">Doriane Patrícia Ferraz de Souza Pompeu. Exonerada. Port. 143, DOU 09/02/2026.
Patrícia Kott Tomazett. Nomeada. Port. 135, DOU 09/02/2026.
</text>
  </threadedComment>
  <threadedComment ref="H306" personId="{8B28C577-FD35-43FD-BD55-44B19B0AE08E}" id="{5B80B678-F37F-4384-B94A-DC61E748592F}">
    <text>Cristiano Soares Fernandes, nomeado Pt 691, de 2.6.14, exonerado Pt 1.004, de 13/6/17.
Rafael Athan de Moura Costa, nomeado Pt 1004 de 23.06.17, exonerado Pt. 40 de 15.01.18.
Rafael Athan de Moura Costa, nomeado pt 44 de 15.01.18, exonerado pt. 574 de 27.04.18.
Raphael Sanches: Nomeação: Port. 679, DOU de 18.05.18, exonerado, a pedido, pt 901 de 16.07.18.
Diana Silveira de Araújo. Nomeação, Pt. 896, DOU de 16.07.18. Exoneração, Pt. 759, DOU de 28.12.20.
Bernardo Luiz Moraes Moreira. Nomeado, Pt. 764, DOU de 28.12.20; exonerado, Port. 167, DOU de 19.03.21.
Bernardo Luiz Moraes Moreira. Nomeado, Port. 395, DOU de 10/08/2021. Exonerado, Port. 473, DOU de 27/06/2022.
Núbia de Cássia Albuquerque Figueiredo, Nomeada, Port. 473, DOU de 27/06/2022.Exonerada, Port. 677, DOU de 27/06/2023.
Rosilane de Aquino Silva. Nomeada , Pt 674,DOU de 27.06.2023. Exonerada, Port. 1.381, DOU de 05/12/2023.
Larissa Caetano Mizutani, Nomeada, Port. 412, DOU de 16.04.2024.</text>
  </threadedComment>
  <threadedComment ref="H306" dT="2026-02-19T20:12:42.53" personId="{FB2D123D-C0EF-4359-8717-34969F7CBDC2}" id="{FA4F334C-237C-4C42-B24F-3E3C55B0811B}" parentId="{5B80B678-F37F-4384-B94A-DC61E748592F}">
    <text>Larissa Caetano Mizutani. Exonerada. Port. 144, DOU 09/02/2026.</text>
  </threadedComment>
  <threadedComment ref="H306" dT="2026-02-19T20:13:28.28" personId="{FB2D123D-C0EF-4359-8717-34969F7CBDC2}" id="{CEAC1E47-EA14-4DA8-B755-958497EE08A9}" parentId="{5B80B678-F37F-4384-B94A-DC61E748592F}">
    <text>Ana Claudia Souza de Barros. Nomeada. Port. 136, DOU 09/02/2026.</text>
  </threadedComment>
  <threadedComment ref="H307" personId="{C335653A-28A0-4230-B004-79E19E236716}" id="{1E56F9A0-974B-4DE0-8A85-EE9A04FEFF4A}">
    <text>Cristiano Gregis, nomeado pt 1.448, de 26/11/15, e exonerado a pedido pt2.235, de 16/12/16.
Erika Mattos da Veiga, nomeada Pt 417, 15/3/17, exonerada Pt 972, de 16/6/17.
Renata Faria Pereira Hurtado, nomeada Pt 1888, de 13/11/17, exonerada Pt 12, de 5/1/18.
Carlos Alexandre Oliveira Gomes, nomeado pt 145 de 02.02.18 e exonerado, a pedido, pt 897 de 16.07.18. Kelly Lucy Guimarães Gomes, nomeada, Port. 891, DOU de 16.07.18; exonerada, Port. 270, DOU de 12.03.20. Roberta Meneses Marquez de Amorim, nomeada, Port. 270, DOU de 12.03.20; exonerada, Port. 404, DOU de 13.05.20. 
Mayra Miyuki Murakami, nomeada, Port. 441, DOU de 05.06.20. Exonerada, Pt. 758, DOU de 28.12.2020.
Lais Santana Dantas. Nomeada, Pt. 765, DOU de 28.12.20; exonerada, Port. 23, DOU de 18.01.21. Laryssa Ribeiro Braga Brito, nomeada, Port. 22, DOU de 18.01.21.Exonerada, Port. 68, DOU 14.01.2025.
Michelle Cecília dos Reis Oliveira. Nomeada, Port. 353, DOU 11/03/2025.</text>
  </threadedComment>
  <threadedComment ref="H307" dT="2026-02-19T20:19:09.00" personId="{FB2D123D-C0EF-4359-8717-34969F7CBDC2}" id="{2146091B-8209-4FC8-8428-C682DE051D5A}" parentId="{1E56F9A0-974B-4DE0-8A85-EE9A04FEFF4A}">
    <text>Michelle Cecília dos Reis Oliveira. Exonerada. Port. 145, DOU 09/02/2026.</text>
  </threadedComment>
  <threadedComment ref="H307" dT="2026-03-09T13:36:29.47" personId="{19456390-86F0-41C3-A0FA-462CFD58F39D}" id="{E046A30C-93A6-4F01-BECD-F2AA0FDA329E}" parentId="{1E56F9A0-974B-4DE0-8A85-EE9A04FEFF4A}">
    <text>Liane Torres Venturini. Nomeada, Port. 298, DOU 09/03/2026</text>
  </threadedComment>
  <threadedComment ref="H308" personId="{CD5FD9EF-826B-402A-A9A3-448529BF4EC6}" id="{91F38507-8A91-46BB-82BF-20BD20452FD3}">
    <text>Mary Luce Barbosa da Silva, nomeada Pt. 311, DOU 05.02.16 e exonerada Pt. 217, DOU 26.02.2020.
Bianca Zimon Giacomini Ribeiro. Nomeada, Port. 217, DOU de 26/02/2020. Exonerada, Port. 156, DOU de 01/03/2023.
Patrícia Cristina Antunes Sebastião. Nomeada, Port. 958, DOU de 04/09/2023.</text>
  </threadedComment>
  <threadedComment ref="O308" personId="{0D454853-F00B-429E-A927-084A7F7B8BC3}" id="{E947D673-1420-4A60-A65B-6D95DFDF20AF}">
    <text>Ana Emilia Coelho de Morais designada pt 589 de 07.03.16 e dispensada, a pedido, pt 1771 de 24.12.18. Luís Bernardo Delgado Biber, designado, Port. 1.028,DOU de 22.05.19; dispensado, Port. 291, DOU de 18.03.20. Patrícia Cristina Antunes Sebastião, designada, Port.  291, DOU de 18.03.20. Dispensada, Port. 960, DOU de 04/09/2023.
Camila da Silva Borges Lacerda de Oliveira. Designada, Port 960, DOU de 04/09/2023.Dispensada, Port. 261, DOU 20/02/2025.
Sarah Machado Luz. Port. 546, DOU 30/04/2026.</text>
  </threadedComment>
  <threadedComment ref="F309" personId="{F8B4D847-0F59-490F-8F92-F42AD26C2DD0}" id="{DAC76977-75E0-4C6F-A575-8F895FBC663F}">
    <text>Apostilado para CCT III, a partir de 14/04/2016, BS de 25/04/2016.</text>
  </threadedComment>
  <threadedComment ref="H309" personId="{0D454853-F00B-429E-A927-084A7F7B8BC3}" id="{BFFE6F18-EBC9-497D-BEE2-F122F14FE09A}">
    <text>Ana Emilia Coelho de Morais nomeada pt 718 de 24.03.16 e exonerada, a pedido, a partir de 03.012.18, pt 1770 de 24.12.18. Luis Bernardo Delgado Bieber, nomeado, Port. 1.027, DOU de 22.05.19. Raianne Liberal Coutinho, nomeada, Port. 321, DOU de 27.03.20. Exonerada, Port. 248, DOU de 27/04/2022.
Patrícia Cristina Antunes Sebastião, Nomeada, Port. 248, DOU de 27/04/2022. Exonerada, Port. 958, DOU de 04/09/2023.
Camila da Silva Borges Lacerda de Oliveira. Nomeada, Port. 959, DOU de 04/09/2023.</text>
  </threadedComment>
  <threadedComment ref="H309" dT="2025-11-12T18:31:37.74" personId="{FB2D123D-C0EF-4359-8717-34969F7CBDC2}" id="{434E5659-F4FA-451E-BAF8-D9D52795773B}" parentId="{BFFE6F18-EBC9-497D-BEE2-F122F14FE09A}">
    <text>Letícia Lopes Quirino Pantoja. Nomeada. Port. 1390, DOU de 12/11/2025.</text>
  </threadedComment>
  <threadedComment ref="H309" dT="2026-03-25T13:37:03.01" personId="{19456390-86F0-41C3-A0FA-462CFD58F39D}" id="{C15B4443-3007-4590-98D9-CC2E5F20A05F}" parentId="{BFFE6F18-EBC9-497D-BEE2-F122F14FE09A}">
    <text>Sarah Machado Luz. Nomeada, Port.386, DOU 25/03/2026.</text>
  </threadedComment>
  <threadedComment ref="H310" dT="2023-09-04T14:16:52.41" personId="{E26EC34D-EFAB-41C3-B794-8943BEEEA2C0}" id="{97F178E3-0461-4DB1-BB6E-178C96A23D59}">
    <text>Cargo criado pela RDC 585/2021.
Patrícia Cristina Antunes Sebastião, Nomeada, Port. 691, DOU de 20/12/2021. Exonerada, Port. 249, DOU de 27/04/2022.
Camila da Silva Borges Lacerda de Oliveira, Nomeação, Port. 589, DOU de 01/08/2022. Exonerada, Port. 959, DOU de 04/09/2023.</text>
  </threadedComment>
  <threadedComment ref="H310" dT="2024-07-22T13:16:00.23" personId="{19456390-86F0-41C3-A0FA-462CFD58F39D}" id="{38F215E5-C26C-40C1-BAF4-478551069A63}" parentId="{97F178E3-0461-4DB1-BB6E-178C96A23D59}">
    <text>Mary Luce Barbosa da Silva. Nomeada, Port. 907, DOU 22.07.2024.</text>
  </threadedComment>
  <threadedComment ref="H310" dT="2026-06-16T14:30:04.32" personId="{FB2D123D-C0EF-4359-8717-34969F7CBDC2}" id="{E8F8A389-6F70-4465-A8D6-2E5E1395E620}" parentId="{97F178E3-0461-4DB1-BB6E-178C96A23D59}">
    <text>Mary Luce Barbosa da Silva. Exonerada. Port. 714, DOU 16/06/2026.</text>
  </threadedComment>
  <threadedComment ref="H311" personId="{8B28C577-FD35-43FD-BD55-44B19B0AE08E}" id="{6DC46A51-D3F9-4C3D-A58D-8C15E219B3DD}">
    <text>Lais Santana Dantas, nomeada Pt 373, de 12/3/12, exonerada, a pedido, a partir de 10/7/17, Pt 1.140, de 10/7/17; Juliano dos Santos Malty - nomeado, Port.1190, DOU de 14.09.18; exonerado, Port. 1.732, DOU de 12.12.18. Nélio Cézar de Aquino, nomeado, Port. 1.307, DOU de 24.07.19; exonerado, Port. 79, DOU de 09.02.21. Graziela Costa Araújo, nomeada, Port. 155, DOU de 09.03.21.</text>
  </threadedComment>
  <threadedComment ref="O311" personId="{8B28C577-FD35-43FD-BD55-44B19B0AE08E}" id="{92E4F74A-1E37-4748-836D-A3B808097FC4}">
    <text>Ana Cleire Ferreira de Oliveira Gomes Araújo, designada Pt 1.041, de 13/5/16, dispensada Pt 1.145, de 11/7/17.
Alex Sander Duarte da Matta, designado PT 1.145 de 11.07.17 e dispensado PT 1.729 de 16.10.17
Juliano dos Santos Malty designado pt 1729 de 16.10.17 e dispensado pt 1286 de 01.10.18. Julierme Gonçalves da Silva, dispensado, Port. 1.720, DOU de 10.12.18. Nélio Cézar de Aquino, designado, Port. 1.720, DOU de 10.12.18. Nélio Cézar de Aquino designado pt 1720 de 10.12.18 e dispensado pt 1320 de 30.07.19.</text>
  </threadedComment>
  <threadedComment ref="H312" personId="{F8B4D847-0F59-490F-8F92-F42AD26C2DD0}" id="{8719532A-FEBC-4B87-974A-628F34F156D8}">
    <text>Mariangela Torchia do Nascimento, nomeada pt 762 de 02/06/2014 e exonerada pt 1039 de 13/05/2016.
Ana Cleire Ferreira de Oliveira Gomes de Araújo, nomeada Pt 1.042, de 13/5/16, exonerada Pt 1.194, de 18/7/17.</text>
  </threadedComment>
  <threadedComment ref="H313" personId="{5D1A3FF2-609C-4F6F-802F-68F5BB0AEFDE}" id="{8B2CC1E3-B45A-45F9-A25E-06BE55A382D6}">
    <text>Silvania Vaz de Melo Mattos, nomeada na CCT I pela port. 03 de 08.01.03 e exonerada pela port. 435 de 03.04.09.
Mariangela Torchia, nomeada pt 435 de 03/04/2009 e exonerada pt 1.103 de 04/07/2013.
Fernanda Maciel Rebelo, nomeada pt 1367 de 30/08/2013 e exonerada, a contar de 13/01/2014, pt 70 de 23/01/2014.
Carlos Sergio Sarmento Melo, nomeado pt 71 de 23/01/2014 e exonerado pt 678 de 21/03/2016; Rejane Gomes da Silva - nomeada, Port. 829, DOU de 06.04.16; exonerada, Port. 1.220, DOU de 20.08.18.
Carlo Bonandin nomeado pt 1383 de 11.10.18 e será exonerado retroativamente.Fernanda Smidt lara Resende, nomeada, Port. 87, DOU de 04.01.19; exonerada, Port. 140, DOU de 04.03.21. Denise Regina Horn, nomeada, Port. 238, DOU de 06/05/21;</text>
  </threadedComment>
  <threadedComment ref="H314" personId="{FE0F4D43-C58A-4743-B936-20918270AE78}" id="{2793605A-B38E-4524-844E-216B67DFC587}">
    <text>Antonio Carlos da Costa Bezerra, nomeado pela pt 433 de 13/04/2010 e exonerado pela pt 1066 de 01/08/2011.
Monica da Luz Carvalho Soares, nomeada pt 1642 de 03.11.11 e exonerada, a pedido, a partir de 15/08/2015, pt 952 de 21/08/2015.
Varley Dias Sousa, nomeada PT 1139 de 24/09/2015 e exonerada PT 1660 de 02.10.2017. Arthur Leonardo: Nomeado PT 1.817, DOU de 03.11.17. Exonerado, Pt. 822, DOU de 04.01.21 (Estrutura RDC 446). Nomeado, Port. 822, DOU de 04.01.21; exonerado, Port. 211, DOU de 20.04.21. Flávia Neves Rocha Alves, Nomeada, Port. 307, DOU de 18/06/2021. Exonerada, Port. 467, DOU de 23/06/2022.
Thaís Corrêa Rocha, Nomeada, Port. 467, DOU de 23/06/2022.</text>
  </threadedComment>
  <threadedComment ref="O314" personId="{F8B4D847-0F59-490F-8F92-F42AD26C2DD0}" id="{B900451E-0AF1-4B44-9705-7A302FFC3C33}">
    <text>Elizabete Regina Viana Freitas, nomeada pt 1036 de 20/06/2014 e dispensada, a pedido, pt 1362 de 10/11/2015.
Elizabete Regina Viana Freitas,  designada Pt 530, de 3/3/16, dispensada Pt 1319, de 9/8/17.
Fernanda Smidt Lara Resende designada pt 1319 de 09.08.17 e dispensada pt 479 de 18.03.19.
Elizabete Regina Viana Freitas, designada, pt. 479, DOU de 18.03.19. Dispensada, pt 823, DOU de 04.01.21 (Estrutura RDC 446). Designada, Port. 823, DOU de 04.01.21. Dispensada, Port.722, DOU de 30/08/2022.
Riviane Matos Gonçalves. Designada, Port. 768, DOU de 06/09/2022.</text>
  </threadedComment>
  <threadedComment ref="H315" personId="{8B28C577-FD35-43FD-BD55-44B19B0AE08E}" id="{6596343A-2F19-41AF-AF5E-1D384D7B06B2}">
    <text>Marcelo Vogler de Moraes, nomeado Pt 714, de 24/3/16, exonerado Pt 960, de 13/6/17. Mariângela Torchia do Nascimento, nomeada, Port.543, DOU de 19.04.2018; exonerada, Port. 1694, DOU de 07.12.2018. Ronaldo Lúcio Ponciano Gomes, nomeado, Port. 846, DOU de 17.04.19; exonerado, Port. 71, DOU de 08.02.21. Ana Carolina Marino Araújo, nomeada, Port. 108, DOU de 198.02.21. Exonerada, Port. 438, DOU de 05/05/2023.
Marcus Aurélio Miranda  de Araújo. Nomeado, Port. 438, DOU de 05/05/2023.Exonerado, Port. 30, DOU 12/01/2026.
Paulo do Carmo Freitas. Nomeado, Port. 30, DOU 12/01/2026.Exonerado. Port. 174, DOU 18/02/2026.
Renata de Lima Soares. Nomeada, Port. 324, DOU 12/03/2026.</text>
  </threadedComment>
  <threadedComment ref="O315" personId="{F8B4D847-0F59-490F-8F92-F42AD26C2DD0}" id="{AFCF2456-376B-4C6D-BE51-008C2DC2659B}">
    <text>Marcelo Vogler de Moraes, designado pt 305 de 05/02/2016 e dispensado pt 715 de 24/03/2016. Fábio Pereira Quintino, designado Pt 914, de 15/4/16, dispensado Pt 956, de 13/6/17. Mariangela Torchia do Nascimento designada pt 956 de 13.06.17 e dispensada pt 544 de 19.04.18. Ana Cecília Ferreira de Almeida Martins de Morais designada pt 544 de 19.04.18 e dispensada pt 1307 de 03.10.18. Fernanda Horne Cruz, designada, Port. 1307, DOU de 03.10.18; Dispensada, Port. 1.717, DOU de 07.12.2018. Ronaldo Lúcio Poncio Gomes, designado, Port.1.717, DOU de 07.12.2018 e dispensado, a pedido, pt 915 de 02.05.19. Varley Dias Sousa, designado, Port. 915, DOU de 02.05.19; dispensado, Port. 474, DOU de 24.06.20; Alessandra Paixão Dias, designada, Port. 474, DOU de 24.06.20.
Dispensada. Port. 854, DOU 08.07.2024.
Fernanda Maciel Rebelo. Designada, Port. 854, DOU 08.07.2024.Dispensada, Port. 178, DOU 18/02/2026.
Renata de Lima Soares. Designada, Port. 178, DOU 18/02/2026.Dispensada, Port. 325, DOU 12/03/2026.
Leidy Anne Alves Teixeira. Designada, Port.404, DOU 30/03/2026.</text>
  </threadedComment>
  <threadedComment ref="O315" dT="2026-06-17T12:56:02.60" personId="{FB2D123D-C0EF-4359-8717-34969F7CBDC2}" id="{4DD1B34E-4FF7-47F6-8AF0-D7C0859685F9}" parentId="{AFCF2456-376B-4C6D-BE51-008C2DC2659B}">
    <text xml:space="preserve">Leidy Anne Alves Teixeira. Dispensada. Port. 719, DOU 17/06/2026. </text>
  </threadedComment>
  <threadedComment ref="O315" dT="2026-06-17T12:56:46.85" personId="{FB2D123D-C0EF-4359-8717-34969F7CBDC2}" id="{F95B8318-719A-4EBE-8131-D708B11953D7}" parentId="{AFCF2456-376B-4C6D-BE51-008C2DC2659B}">
    <text>Liana Tieko Evangelista Kusano Fonseca. Designada. Port. 719, DOU 17/06/2026.</text>
  </threadedComment>
  <threadedComment ref="H316" personId="{8B28C577-FD35-43FD-BD55-44B19B0AE08E}" id="{E7E2C4AF-E77A-4018-9A9C-8EECC7AEEC2B}">
    <text>Ihatanderson Alves da Silva , nomeado Pt 504, de 29/2/16, exonerado, a pedido, Pt 252, de 13/2/17. Marcele Cristina Alves Rosa, nomeada, Port. 250, DOU de 13.02.17; exonerada, Port. 1.722, DOU de 10.12.18; Varley Dias Sousa, nomeado, Port. 1.711, DOU de 10.12.18; exonerado, Port. 408, DOU de 15.05.20
Carolina Vedana Pasquetti, nomeada, Port. 407, DOU de 15.05.2020. Exonerada, Port 797, DOU de 17/07/2023.
Fernanda Maciel Rebelo, Nomeada, Port. 840, DOU de 31/07/2023.</text>
  </threadedComment>
  <threadedComment ref="H317" personId="{8B28C577-FD35-43FD-BD55-44B19B0AE08E}" id="{130B7F2C-E3E5-469D-BA22-462EC986E8B4}">
    <text>Douglas Simoes Costa Souto , nomeado Pt 505, de 29/2/16, exonerado, a pedido, a partir de 3/7/17, Pt 1.120, de 7/7/17.
Ana Cecilia Ferreira de Almeida Martins de Morais nomeada pt 1138 de 10.07.17 e exonerada pt 1304 de 03.10.18. Fernanda Horne da Cruz, nomeada, Port. 1.306, 03.10.18, exonerada,a pedido, a partir de 06.12.18, Port. 1.730,  DOU de 12.12.18. Patrícia Oliveira Pereira Tagliari, nomeada, Port. 1.712, DOU de 10.12.18; exonerada, Port. 420, DOU de 21.05.20. Liana Tieko Evangelista Kusano Fonseca, nomeada, Port. 419, DOU de 21.05.20;  exonerada, Port. 219, DOU de 23/04/21. Karen de Aquino Noffs, nomeada, Port. 248, DOU de 11/05/21. Exonerada, Port. 18, DOU de 13/01/2022.
Thaís Moutinho Martins Faria, Nomeada, Port. 18, DOU de 13/01/2022. Exonerada, Port. 649, DOU 25/05/2026.
Liana Tieko Evangelista Kusano Fonseca. Nomeada, Port. 649, DOU 25/05/2026.</text>
  </threadedComment>
  <threadedComment ref="H318" personId="{0D454853-F00B-429E-A927-084A7F7B8BC3}" id="{15D6489E-BA9A-497E-878E-89F8444854E8}">
    <text>Cargo novo, criado RDC 251 de 2018.
Liana Tieko Evangelista Kusano Fonseca nomeada pt 1713 de 10.12.18 e exonerada, a partir de 11.12.18, pt 55 de 07.01.19.
Liana Tieko Evangelista Kusano Fonseca nomeada pt 106 de 08.01.19 e exonerada, a pedido, pt 588 de 02.04.19. Flávia Soares Rezende Morais, nomeada, Port. 809, DOU de 10.04.19; exonerada, Port. 1.966, DOU de 13.12.19. Mariana Adelheit Von Collani, nomeada, Port. 1966, DOU de 13.12.19; Exonerada, Port. 643, DOU de 20.10.20. Márcio Pessoa Costa Pinho, nomeado, Port. 643, DOU de 20.10.20. Exonerado, Port. 404, DOU de 13/08/2021.
Alessandra Pessoa, Nomeada, Port. 404, DOU de 13/08/2021.</text>
  </threadedComment>
  <threadedComment ref="H319" personId="{0D454853-F00B-429E-A927-084A7F7B8BC3}" id="{ED6E451F-6C35-4689-8840-F413E7C6AC52}">
    <text>Cargo novo, criado pela RDC 251 de 2018.
Alessandra Paixão Dias. Exonerada, Port. 853, DOU 08.07.2024.
Rafael Antônio Dalfior Fava. Nomeado, Port. 853, DOU 08.07.2024.Exonerado, Port. 934, DOU 01/08/2025.
Jean Carlo de Miranda. Nomeado, Port. 1.299, DOU 23/10/2025</text>
  </threadedComment>
  <threadedComment ref="H320" personId="{8B28C577-FD35-43FD-BD55-44B19B0AE08E}" id="{7661CF74-47B6-4006-BEF2-00DC8744FC94}">
    <text>Neriton Ribeiro de Souza, nomeado Pt 615, de 9/3/16, exonerado, a pedido, Pt 2010, de 6/12/17.
Flavia Soares Rezende Morais nomeada pt 2009 de 06.12.17 e exonerada pt 865 de 11.07.18. Alex Sander Duarte da Matta, nomeado, Port 864, DOU de 11.07.18; exonerado, Port. 1.704, DOU de 10.12.18. DOU de 10.12.18. Patrícia Serpa, nomeada, Port. 1.715, DOU de 10.12.18. Exonerada, Port. 434, DOU de 20/06/2022.
Emanuela Anselmo Vieira de Miranda, Nomeada, Port. 474, DOU de 27/06/2022. Exonerada, Port. 1028, DOU de 14/09/2023.
Flávia Soares Rezende Morais. Nomeada, Port. 1029, DOU de 14/09/2023.</text>
  </threadedComment>
  <threadedComment ref="O320" personId="{CD5FD9EF-826B-402A-A9A3-448529BF4EC6}" id="{F3C13AAD-4A55-4DC3-8C9E-339145423333}">
    <text>Alba Maria Campos Lima Pismel, designada pt 584 de 17/12/2014 e dispensada pt 669 de 18/03/2016.
Flavia Soares Rezende Morais, designada Pt 669, de 18/3/16, dispensada, a pedido, Pt 2011, de 6/12/17.
Simone Honorato Santana designada pt 2011 de 06.12.17 e dispensada, a pedido, pt 875 de 11.07.18. Designada, Port.596, DOU de 03.04.19; dispensada, Port. 304, DOU de 23.03.20. Simone Honorato Santana, designada, Port. 464, DOU de 17.06.20. Dispensada, Port. 745, DOU de 01/09/2022.
Flávia Soares Rezende Morais, Designada, Port. 745, DOU de 01/09/2022. Dispensada, Port. 1080, DOU de 28/09/2023. 
Tainá Mendes Nunes. Designada, Port. 1080, DOU de 28/09/2023.Dispensa, Port. 102, DOU 03/02/2026.
Simone De Oliveira Reis Rodero. Designada, Port. 102, DOU 03/02/2026. Dispensada, Port. 396, DOU 27/03/2026.
Lucia Sciortino Giorgis. Designada, Port. 396, DOU 27/03/2026.</text>
  </threadedComment>
  <threadedComment ref="H321" personId="{CD5FD9EF-826B-402A-A9A3-448529BF4EC6}" id="{9A23B5E5-90CD-4195-8345-2FC078C21D77}">
    <text>Flavia Soares Rezende Morais, nomeada  Pt 644, de 11/3/16, exonerada, a pedido, Pt 2009, de 6/12/17.
Diana de Souza Garcia Nunes nomeada pt 1435 de 19.10.18 e exonerada, a partir de 11.12.18, pt 52 de 07.01.19. Simone Honorato Santana, nomeada, Port. 570, DOU de 01.04.19. Simone Honorato Santana, Port. 463, DOU de 17.06.20. Exonerada, Port. 518, DOU de 07/07/2022.
Flávia Soares Rezende Morais, Nomeada, Port. 544, DOU de 14/07/2022. Exonerada, Port. 1029, DOU de 14/09/2023.
Tainá Mendes Nunes, nomeada, Port. 1.078, DOU de 27/09/2023. Exonerada, Port. 70, DOU 27/01/2026.
Simone de Oliveira Reis Rodero. Nomeada, Port. 101, DOU 03/02/2026.Exonerada, Port. 343, DOU 16/03/2026.
Lucia Sciortino Giorgis. Nomeada, Port. 395, DOU 27/03/2026.</text>
  </threadedComment>
  <threadedComment ref="H322" personId="{35FB955B-7549-4A01-9C51-1AA8F6FC6E08}" id="{80BB79CA-44EE-4E20-B995-3F943CE8197D}">
    <text>Patrícia Domingues Masera, nomeada, Port. 365, DOU de 05.02.16; exonerada, Port. 132, DOU de 02.03.21. Kelly Dias Botelho, nomeada, Port. 138, DOU de 04.03.21.Exonerada, Port. 1.498, DOU 28/11/2024.
Marcos Fernando Galves da Silva. Nomeado, Port. 1.555, DOU 11.12.2024.Exonerado, Port. 367, DOU 13/03/2025.
Rodolfo Navarro Nunes. Nomeado, Port. 368, DOU 13/032025.</text>
  </threadedComment>
  <threadedComment ref="O322" personId="{0D454853-F00B-429E-A927-084A7F7B8BC3}" id="{64B68025-5FFA-4A11-8513-66716D7FA597}">
    <text>Dunalvo Alves Rabelo Junior designado pt 1053 de 20.06.14 e dispensado, a pedido, pt 92 de 07.01.19. Kelly Dias Botelho, designada, Port. 92, DOU de 07.01.19; dispensada, Port.  164, DOU de 17.03.21. Dunalvo Alves Rabelo Júnior, designado, Port. 164, DOU de 17.03.21. Dispensado, Port. 809, DOU de 16/09/2022. Jackeline Roberta Teixeira. Designada, Port. 809, DOU de 16/09/2022.Dispensada, Port. 511 17/04/2025.
Allane Daynara Sobrinho Carvalho. Designada, Port. 942, DOU 05/08/2025</text>
  </threadedComment>
  <threadedComment ref="H323" personId="{0D454853-F00B-429E-A927-084A7F7B8BC3}" id="{F5517557-B816-43AF-93A8-3A0C5768AE9E}">
    <text>Francisco Luciano Rodrigues da Silva, nomeado pt 317 de 05.02.16, exonerado pt 828 de 29.06.18.Alessandra Silva Torres, Port. 1.039, DOU de 15.08.18. Alessandra Silva Torres, nomeada, Port. 1.478, DOU de 31.08.17; exonerada, Port. 1.710, DOU de 10.12.18;  Roberta Meneses Marquez de Amorim, nomeada, Port. 1710, DOU DE 10.12.18; exonerada, Port. 1.866, DOU de 22.11.2019. Patrícia Azevedo Chagas, nomeada, Port. 1.865, DOU de 22.11.2019; exonerada, Port. 616, DOU de 02.10.2020. Daniel Marcos Pereira Dourado, nomeado, Port. 55, DOU de 29.01.21.</text>
  </threadedComment>
  <threadedComment ref="O323" personId="{35FB955B-7549-4A01-9C51-1AA8F6FC6E08}" id="{91EDEA95-1885-4031-AD33-BCCDE28F3C78}">
    <text>Patrícia Avezedo Chagas, designada, Port. 251, DOU de 28.01.19; dispensada, Port. 1.868, DOU de 22.11.16. Daniel Marcos Pereira Dourado, designado, Port. 1.868, DOU de 22.11.19.
Apostilamento nº 63, BS 01/2021, RDC 446/2020. Dispensado, Port. 57, DOU de 29.01.21. Taciane Pimentel da Silva, designada, Port. 57, DOU de 29.01.21. Dispensada, Port. 287, DOU 24/02/2025.
Luiz Claudio Gomes da Silva Júnior. Designado.  Port. 287, DOU 24/02/2025.Dispensado, Port. 1.500, DOU 29/12/2025.
Taciane Pimentel da Silva, designada, Port. 1.500, DOU 29/12/2025.</text>
  </threadedComment>
  <threadedComment ref="H324" dT="2024-03-04T18:15:48.72" personId="{FF213670-04B6-4188-BA0F-DBF353E8F4AB}" id="{D20862DB-AF95-4F60-BFB8-F76B57E8AB7F}">
    <text xml:space="preserve">Raphaella Fernandes de Carvalho nomeada pt 940 de 25.04.16 e exonerada pt 1555 de 12.11.18.
Daniel Marcos Pereira Dourado nomeado pt 1555 de 12.11.18 e exonerado, a partir de 11.12.18, pt 48 de 07.01.18. Patrícia Azevedo Chagas, nomeada, Port. 250, DOU de 28.01.19; exonerada, Port. 1.865, DOU de 22.11.19. Daniel Marcos Pereira Dourado, nomeado, Port. 1.867, DOU de 22.11.19. 
Apostilamento nº 61, BS 01/2021, RDC 446/2020. Exonerado, Port. 55, DOU de 29.01.21. Taciane Pimentel da Silva, nomeada, Port. 56, DOU de 29.01.21. Exonerada, Port. 494, DOU de 18/05/2023.
Gabriel Pereira  Mendes. Nomeado, Port. 494, DOU de 18/05/2023, e exonerado Port. 741, DOU de 04/07/2023. 
Taciane Pimentel da Silva. Nomeada, Port. 741, DOU de 04/07/2023. 
</text>
  </threadedComment>
  <threadedComment ref="H325" personId="{35FB955B-7549-4A01-9C51-1AA8F6FC6E08}" id="{48752A61-BCE1-46A0-AB9F-88162D2406C1}">
    <text>Felipe Augusto Gomes Sales: Nome PT 869, DOU de 12.04.16; Exon. PT 1881, DOU de 13.11.17
Marcelo Mario Matos Moreira - nomeado, Port. 1.191, DOU de 14.09.18; Marcelo Mário Matos Moreira, nomeado, Port. 1.191, DOU de 14.09.18; exonerado, Port. 1.707, DOU de 10.12.18. Andrea Renata Cornélio Geyer, nomeada, Port. 604, DOU de 05/04/2019; exonerada, Port. 220, DOU de 23/04/2021.  Liana Tieko Evangelista Fonseca, nomeada, Port. 219,DOU de 23/04/21. Exonerada, Port. 497, DOU de 01/07/2022.
Fabrício Carneiro de Oliveira, Nomeado, Port. 497, DOU de 01/07/2022. Exonerado, PT 643, DOU 15/08/2022.
Ihatanderson Alves da Silva, Nomeado, Port. 667, DOU de 18/08/2022. Exonerado, Port. 711, DOU de 11.06.2024.
Glaucia Ribeiro Lima Wiltgen. Nomeada, Port. 711, DOU 11.06.2024.Exonerada, Port.147, DOU 10/02/2026.
Renata de Lima Soares. Nomeada, Port. 147,DOU 10/02/2026.Exonerada, Port. 324, DOU 12/03/2026.
Renato Lopes Hurtado. Nomeado, Port. 473, DOU 14/04/2026.</text>
  </threadedComment>
  <threadedComment ref="O325" personId="{F8B4D847-0F59-490F-8F92-F42AD26C2DD0}" id="{39442516-4C9E-4809-B880-13E0E14EF3C2}">
    <text>Felipe Augusto Gomes Sales, designado pt 451 de 22/02/2016 e dispensado pt 869 de 12/04/2016.
Mariangela Torchia do Nascimento designada Pt 1.040, de 13/5/16, disoensada, a partir de 9/6/17, Pt 947, de 13/6/17; Marcelo Sidi Garcia: Desig. PT 1.003, DOU 23.06.17, Disp. PT 1.882, DOU de 13.11.17; Marcelo Mário Matos Moreira: Desig. PT 1.882, DOU de 13.11.17.
Marcelo Mário Matos Moreira designado pt 1882 de 13.11.17, dispensado pt 1507 de 01.11.18.Alessandra Paixão Dias, designaga, Port. 1507, 01.11.18; Dispensada, Port. 1,718, DOU de 10.12.18. Andrea Renata Cornélio Geyer, designada, Port. 1.718, DOU de 10.12.18 e dispensada pt 863 de 22.04.19. Júlia Diniz Calatrone, designada, Port. 863, DOU de 22.04.19; dispensada, Port. 172, DOU de 26.03.21. Liana Tieko Evangelista Kusano, designada, Por. 172, DOU de 26.03.21; dispensada, Port. 257, DOU de 14/05/21. Ihatanderson Alves da Silva, designado, Port. 257, DOU de 14/05/21. Dispensado, Port. 666, DOU de 18/08/2022.
Nériton Ribeiro de Souza. Designado, Port. 939, DOU de 18/10/2022. Dispensado. Port. 671, DOU 04.06.2024.
Mateus rodrigues cerqueira. Designado, Port. 765, DOU 24.06.2024.Dispensado, Port. 13/03/2025.
Diana de Souza Garcia Nunes. Designada, Port. 666, DOU 20.05.2025.Dispensada, Port. 327, DOU 16/03/2026.
Jean Carlo de Miranda. Designado, Port. 327, DOU 16/03/2026.Dispensado, Port.491, DOU 22/04/2026.
Renato de Oliveira Costa. Designado,Port.491, DOU 22/04/2026.</text>
  </threadedComment>
  <threadedComment ref="H326" personId="{8B28C577-FD35-43FD-BD55-44B19B0AE08E}" id="{41440A6C-A387-4BF7-AF94-00591A870BC9}">
    <text>Marcelo Sidi Garcia, nomeado Pt 507, de 29/2/16, exonerado Pt 1.002, de 23/6/17.
Erieldes Sousa Silva nomeada pt 1262 de 31.07.17, exonerada pt 489 de 12.04.18.
Cristiane Oliveira de Sena Bernardes nomeada pt 488 de 12.04.18 e exonerada, a pedido, pt 1780 de 26.12.18. Júlia Diniz Calatrone, nomeada, Port. 1.780, DOUde 26/12/18. Letícia Oyamada Sizukusa, nomeada, Port. 218, DOU de 23/04/21. Exonerada, Port. 853, DOU de 04/10/2022. 
Nériton Ribeiro de Souza. Nomeado, Port. 853, DOU de 04/10/2022. Exonerado, Port. 672, DOU 04.06.2024.
Michelle Werneck de Oliveira. Nomeada, Port. 1.211, DOU 27.09.2024. Exonerada, Port. 180, DOU 03/02/2025.
Cyro Barbosa Caldeira. Nomeado, Port. 369, DOU 13/03/2025.Exonerado, Port. 511, DOU 27/04/2026. 
Renato de Oliveira Costa.Nomeado, Port. 510, DOU 27/04/2026.</text>
  </threadedComment>
  <threadedComment ref="H327" dT="2025-02-20T19:10:21.59" personId="{2663413D-70EF-429F-8381-0CCE1535BCD1}" id="{F5952DB1-64DA-46BA-9672-F50E5F3BFF00}">
    <text xml:space="preserve">Criação RDC Nº Nº 959, de 16/01/2025, DOU 17/01/2025. Diana de Souza Garcia Nunes. Nomeado, Port. 198, DOU de 03/02/2025.
</text>
  </threadedComment>
  <threadedComment ref="H327" dT="2025-10-23T12:38:02.53" personId="{19456390-86F0-41C3-A0FA-462CFD58F39D}" id="{F70511FA-9982-4AD6-97A1-971EBEA44FC2}" parentId="{F5952DB1-64DA-46BA-9672-F50E5F3BFF00}">
    <text>Exonerada, Port. 1.297, DOU 23/10/2025.
Renato de Oliveira Costa. Nomeado, Port. 200, DOU 20/02/2026.Exonerado, Port. 510, DOU 27/04/2026.
Cyro Barbosa Caldeira. Nomeado, Port.511, DOU 27/04/2026.</text>
  </threadedComment>
  <threadedComment ref="H328" dT="2025-02-20T19:23:15.11" personId="{2663413D-70EF-429F-8381-0CCE1535BCD1}" id="{C3A6364F-5C45-4D1B-92DE-63B74ACD94A6}">
    <text xml:space="preserve">Criação RDC Nº Nº 959, de 16/01/2025, DOU 17/01/2025. XXXXXXXXXXXXX. Nomeado, Port. 198, DOU de 03/02/2025.
</text>
  </threadedComment>
  <threadedComment ref="H328" dT="2025-10-23T12:40:48.43" personId="{19456390-86F0-41C3-A0FA-462CFD58F39D}" id="{D50CCD9F-814C-44FC-B0D1-B510F0C36BD8}" parentId="{C3A6364F-5C45-4D1B-92DE-63B74ACD94A6}">
    <text>Jean Carlo de Miranda. Exonerado, Port. 1.298, DOU 23/10/2025.
Diana de Souza Garcia Nunes. Nomeada, Port. 1.298, DOU 23/10/2025.Exonerada, Port. 527, DOU 29/04/2026.
Ihatanderson Alves da Silva. Nomeado, Port. 527, DOU 29/04/2026.</text>
  </threadedComment>
  <threadedComment ref="O328" dT="2025-03-06T13:06:39.75" personId="{19456390-86F0-41C3-A0FA-462CFD58F39D}" id="{14404F77-0402-42D9-B441-A137A4AED0CD}">
    <text>Marcos Antônio Ferreira Gomes. Nomeado, Port. 339, DOU 06/03/2025.Dispensado, Port. 1.224, DOU 07.10.2025.
Diana de Souza Garcia Nunes. Designada, Port. 1.224, DOU 07.10.2025.</text>
  </threadedComment>
  <threadedComment ref="O328" dT="2026-05-13T15:34:51.53" personId="{FB2D123D-C0EF-4359-8717-34969F7CBDC2}" id="{1D9D99F8-EEE5-411D-97C0-9BBEDDF17A87}" parentId="{14404F77-0402-42D9-B441-A137A4AED0CD}">
    <text>Diana de Souza Garcia. Dispensada. Port. 327, DOU 16/03/2026.</text>
  </threadedComment>
  <threadedComment ref="O328" dT="2026-05-13T15:35:38.86" personId="{FB2D123D-C0EF-4359-8717-34969F7CBDC2}" id="{E791551D-6C70-479E-A44B-688ADF32DD2E}" parentId="{14404F77-0402-42D9-B441-A137A4AED0CD}">
    <text>Nériton Ribeiro de Souza. Nomeado. Port. 618, DOU 13/05/2026.</text>
  </threadedComment>
  <threadedComment ref="H329" dT="2025-02-20T19:23:19.75" personId="{2663413D-70EF-429F-8381-0CCE1535BCD1}" id="{00DBA8AA-A7DD-410F-AB66-0AF59DAAF7DC}">
    <text xml:space="preserve">Criação RDC Nº Nº 959, de 16/01/2025, DOU 17/01/2025. Marcos Antônio Ferreira Gomes. Nomeado, Port. 183, DOU de 03/02/2025.
</text>
  </threadedComment>
  <threadedComment ref="H329" dT="2025-09-19T12:13:33.53" personId="{FB2D123D-C0EF-4359-8717-34969F7CBDC2}" id="{E62FA390-E44B-46BB-A521-596424ECB85A}" parentId="{00DBA8AA-A7DD-410F-AB66-0AF59DAAF7DC}">
    <text>Marcos Antônio Ferreira Gomes. Exonerado, a pedido. Port. 1122, DOU 19/09/2025.</text>
  </threadedComment>
  <threadedComment ref="H329" dT="2026-05-13T15:29:30.23" personId="{FB2D123D-C0EF-4359-8717-34969F7CBDC2}" id="{512F7806-9F9A-49FD-8562-C665696B13C3}" parentId="{00DBA8AA-A7DD-410F-AB66-0AF59DAAF7DC}">
    <text>Nériton Ribeiro de Souza. Nomeado. Port. 617, DOU 13/05/2026.</text>
  </threadedComment>
  <threadedComment ref="H330" dT="2025-02-20T19:23:23.63" personId="{2663413D-70EF-429F-8381-0CCE1535BCD1}" id="{6F9A71A7-5452-451F-9722-100030B96621}">
    <text xml:space="preserve">Criação RDC Nº Nº 959, de 16/01/2025, DOU 17/01/2025. Rafael Filiacci Bovi. Nomeado, Port. 184, DOU de 03/02/2025.
</text>
  </threadedComment>
  <threadedComment ref="H331" dT="2025-02-20T19:23:27.91" personId="{2663413D-70EF-429F-8381-0CCE1535BCD1}" id="{34FB169B-8549-4743-8E99-3BB7B017037B}">
    <text xml:space="preserve">Criação RDC Nº Nº 959, de 16/01/2025, DOU 17/01/2025. Mateus Rodrigues Cerqueira. Nomeado, Port. 185, DOU de 03/02/2025.
</text>
  </threadedComment>
  <threadedComment ref="H331" dT="2025-03-13T12:27:40.57" personId="{19456390-86F0-41C3-A0FA-462CFD58F39D}" id="{B679F835-C738-4CA0-9062-239211C53062}" parentId="{34FB169B-8549-4743-8E99-3BB7B017037B}">
    <text>Exonerado. Port. 366, DOU 13/03/2025.
Marcos Fernando Galves da Silva. Nomeado. Port. 367, DOU 13/03/2025.Exonerado, Port. 158, DOU 11/02/2026.
Renato Lopes Hurtado. Nomeado, Port.158, DOU 11/02/2026.Exonerado, Port.472, DOU 14/04/2026.
Fabrício Carneiro de Oliveira. Nomeado, Port. 490,DOU 22/04/2026.</text>
  </threadedComment>
  <threadedComment ref="O331" dT="2025-04-17T12:24:07.52" personId="{19456390-86F0-41C3-A0FA-462CFD58F39D}" id="{57AB5C5A-CA28-48DC-B610-C58B5BE7F1D8}">
    <text>Eduardo Luis Testa das Neves. designado, Port. 512, DOU 17/04/2025.Dispensado, Port.1.432, DOU 26/11/2025.
Fanny Nascimento Moura Viana. Designada, Port. 1.432, DOU 26/11/2025.Dispensada, Port. 213, DOU 24/02/2026.
Arthur Leonardo Lopes da Silva. Designado, Port. 213, DOU 24/02/2026.Dispensado, Port. 492, DOU 22/04/2026.</text>
  </threadedComment>
  <threadedComment ref="H332" dT="2025-02-20T19:23:32.69" personId="{2663413D-70EF-429F-8381-0CCE1535BCD1}" id="{75D07CFD-FFDD-4985-BA6D-714AE30C6055}">
    <text xml:space="preserve">Criação RDC Nº Nº 959, de 16/01/2025, DOU 17/01/2025. Renato Lopes Hurtado. Nomeado, Port. 186, DOU de 03/02/2025.
</text>
  </threadedComment>
  <threadedComment ref="H332" dT="2025-03-05T18:19:09.95" personId="{19456390-86F0-41C3-A0FA-462CFD58F39D}" id="{51B4CCDF-F3E3-4FEB-8DE7-63FB5B75A9A2}" parentId="{75D07CFD-FFDD-4985-BA6D-714AE30C6055}">
    <text>Renato Lopes Hurtado. Exonerado. Port. 319, DOU 05/032025.</text>
  </threadedComment>
  <threadedComment ref="H332" dT="2025-04-08T15:00:24.59" personId="{FB2D123D-C0EF-4359-8717-34969F7CBDC2}" id="{90C109D2-E437-4E64-BF53-40F8703E0A1A}" parentId="{75D07CFD-FFDD-4985-BA6D-714AE30C6055}">
    <text>Eduardo Luis Testa das Neves, nomeado, Port. 466, DOU 07/04/2025.</text>
  </threadedComment>
  <threadedComment ref="H332" dT="2025-11-26T13:02:31.81" personId="{19456390-86F0-41C3-A0FA-462CFD58F39D}" id="{56C317E5-4C12-42DB-BE10-6221283EA727}" parentId="{75D07CFD-FFDD-4985-BA6D-714AE30C6055}">
    <text>Exonerado, Port. 1.428, DOU 26/11/2025.
Fanny Nascimento Moura Viana. Nomeada, Port. 1.428, DOU 26/11/2025.Exonerada, Port 211, DOU 24/02/2026.
Arthur Leonardo Lopes da Silva. Nomeado, Port. 211,DOU 24/02/2026.</text>
  </threadedComment>
  <threadedComment ref="H333" dT="2025-02-20T19:23:38.71" personId="{2663413D-70EF-429F-8381-0CCE1535BCD1}" id="{7231B1EA-8CF2-45AF-9E56-12F625EC2996}">
    <text xml:space="preserve">Criação RDC Nº Nº 959, de 16/01/2025, DOU 17/01/2025. Julia Diniz Calatrone. Nomeado, Port. 187, DOU de 03/02/2025.
</text>
  </threadedComment>
  <threadedComment ref="H333" dT="2025-05-13T16:21:40.81" personId="{19456390-86F0-41C3-A0FA-462CFD58F39D}" id="{60C1339C-8D81-4980-B46A-C0F3DE082CD8}" parentId="{7231B1EA-8CF2-45AF-9E56-12F625EC2996}">
    <text>Exonerada, Port. 636, DOU 13/05/2025.
Larissa de Azevedo Rego Peres. Nomeada, Port. 877, DOU 18.07.2025.Exonerada, Port 212, DOU 24/02/2026.
Fabrício Carneiro de Oliveira. Nomeado, Port . 212, DOU 24/02/2026.</text>
  </threadedComment>
  <threadedComment ref="H333" dT="2026-05-12T11:30:17.87" personId="{2663413D-70EF-429F-8381-0CCE1535BCD1}" id="{2C945C8F-32D9-4D78-BA58-DA786162E3DA}" parentId="{7231B1EA-8CF2-45AF-9E56-12F625EC2996}">
    <text xml:space="preserve">Exonerar, Port. 490, DOU 22/04/2026.
Fabrício Carneiro de Oliveira. </text>
  </threadedComment>
  <threadedComment ref="H333" dT="2026-05-13T15:13:20.79" personId="{FB2D123D-C0EF-4359-8717-34969F7CBDC2}" id="{8FAD0DCC-6E19-4846-8D97-DD06DD450776}" parentId="{7231B1EA-8CF2-45AF-9E56-12F625EC2996}">
    <text>Eduardo Agostinho Freitas Fernandes. Nomeado, Port. 612, DOU 13/05/2026</text>
  </threadedComment>
  <threadedComment ref="H334" dT="2025-02-20T21:25:44.11" personId="{2663413D-70EF-429F-8381-0CCE1535BCD1}" id="{4441FFB5-E87C-48BA-9969-3087EEA2FA61}">
    <text xml:space="preserve">Criação RDC Nº Nº 959, de 16/01/2025, DOU 17/01/2025. Cristiane Oliveira de Sena Bernardes. Nomeado, Port. 188, DOU de 03/02/2025.
</text>
  </threadedComment>
  <threadedComment ref="O334" dT="2025-06-17T18:36:01.11" personId="{19456390-86F0-41C3-A0FA-462CFD58F39D}" id="{76F7DAFD-1CCB-4321-AD1B-D0BD7945E739}">
    <text>Marcelo Sidi Garcia. Designado, Port.767, DOU 17/06/2025.</text>
  </threadedComment>
  <threadedComment ref="H335" personId="{C335653A-28A0-4230-B004-79E19E236716}" id="{0E6541C2-FF10-4627-B158-D46B326CBFB0}">
    <text>Claudia Darbelly Cavalieri de Moraes nomeação Pt 731, 24/03/16, exoneração, a pedido, Pt 2.212, de 07/12/16.
Claudia Darbelly Cavalieri de Moraes, nomeada Pt 206, de 6/2/17, exonerada Pt  1.124, de 10/7/17.Laila Sofia Mouawad, nomeada, Port. 1.260, DOU de 28.09.18; exonerada, Port. 1.709, DOU de 10.12.18. Renata Zago Diniz Fonseca, nomeada, Port. 529. DOU de 26.03.2019.
RDC 585/2021 alteração de denominação de GIALI p/ GIASC. Exonerada, Port. 1.497, DOU 28/11/2024.
Kelly Dias Botelho. Nomeada, Port. 1.497, DOU 28/11/2024.Exonerada, Port.446, DOU 06/04/2026.
Márcia Gonçalves de Oliveira. Nomeada, Port. 445,DOU 06/04/2026. </text>
  </threadedComment>
  <threadedComment ref="O335" personId="{F8B4D847-0F59-490F-8F92-F42AD26C2DD0}" id="{46F29D1C-CBBD-40A9-9388-050DCCF08616}">
    <text>Claudia Darbelly Cavalieri de Moraes, designada pt 364 de 05/02/2016 e dispensada pt 732 de 24/03/2016; Rosane Maria Franklin Pinto: Desig PT 867, DOU de 12.04.16, Disp. PT 1883, DOU de 13.11.17. 
Laila Sofia Mouawad designada pt 208 de 19.02.18 e dispensada pt 1527 de 07.11.18. Marcelo Sidi Garcia, designado, Por. 1.527, DOU de 07.11.18; dispensado, Port. 1.719, DOU de 10.12.2018. Renata Zago Diniz Fonseca, Port. 1.719, DOU de 10.12.18.
Renata Zago Diniz Fonseca designada pt 1527 de 07.11.18 e dispensada pt 569 de 29.03.19.
LILIANE ALVES FERNANDES. Designada, Port, 569, DOU 29/03/2019. Dispensada, Port. 412, DOU 24/03/2025.
Fernanda Horne da  Cruz. Designada, Port. 412, DOU 24/03/2025.</text>
  </threadedComment>
  <threadedComment ref="H336" personId="{35FB955B-7549-4A01-9C51-1AA8F6FC6E08}" id="{8BB26ACE-D6E3-4649-9372-06F1B12EE12A}">
    <text>Laila Sofia Mouawad nomeada pt. 508 de 29.02.16 e exonerada pt 209 de 19.02.18.
Thibério Mundim Ferreira Pires nomeado pt 414 pt 28.03.18 e exonerado, a parir de 11.12.18, pt 54 de 07.01.19.
Liliane Alves Fernandes nomeada pt 96 de 07.01.19 e exonerada pt 1069 de 29.05.19. Renata de Araújo Ferreira, nomeada, Port. 1.195, DOU de 27.06.2019
RDC 585/2021 alteração de denominação de GIALI p/ GIASC.Exonerada, port. 32, DOU 07.01.2025.
Fernanda Horne da Cruz. Nomeada, Port. 105, DOU 20.01.2025.</text>
  </threadedComment>
  <threadedComment ref="H337" personId="{0D454853-F00B-429E-A927-084A7F7B8BC3}" id="{FE78B78F-7656-47C9-9D8A-72F7A3CC4CA5}">
    <text>Cargo novo, criado pela RDC 251 de 2018.
Laila Sofia Mouawad nomeada pt 8 de 04.01.18 e exonerada, a pedido, a partir de 27/05/19 pt 1070 de 29/05/19.
Apostilamento BS nº 58/2021.
LILIANE ALVES FERNANDES. Exonerada, Port. 386, DOU 17/03/2025.
RENATA DE ARAÚJO FERREIRA. Nomeada, Port. 386, DOU 17/03/2025.</text>
  </threadedComment>
  <threadedComment ref="O337" personId="{0D454853-F00B-429E-A927-084A7F7B8BC3}" id="{9E2C9970-E760-4F5D-AD64-05ED1824BC41}">
    <text>Vanessa Lucas Xavier designada pt 95 de 07.01.19 e dispensada pt 1026 de 21.05.19. Renata de Araújo Ferreira, designada, Port. 1.196, DOU de 27.06.2019</text>
  </threadedComment>
  <threadedComment ref="O337" dT="2025-04-08T15:07:23.33" personId="{FB2D123D-C0EF-4359-8717-34969F7CBDC2}" id="{A4B01084-200D-4093-93E6-504FD997126E}" parentId="{9E2C9970-E760-4F5D-AD64-05ED1824BC41}">
    <text>Fábio Miranda da Rocha, designado, Port. 467, DOU 07/04/2025 e dispensa de Renata de Araújo Ferreira, Port. 467, DOU 07/04/2025.</text>
  </threadedComment>
  <threadedComment ref="O337" dT="2025-07-04T12:35:25.65" personId="{19456390-86F0-41C3-A0FA-462CFD58F39D}" id="{40E9E153-22A5-404D-A543-822C39B092A3}" parentId="{9E2C9970-E760-4F5D-AD64-05ED1824BC41}">
    <text>Dispensado, Port. 823, DOU 04/07/2025.
Liliane Alves Fernandes. Designada, Port. 823, DOU 04/07/2025.</text>
  </threadedComment>
  <threadedComment ref="H338" personId="{0D454853-F00B-429E-A927-084A7F7B8BC3}" id="{90A2A8CC-9F21-4B17-AE06-08883E8E82CD}">
    <text>Cargo novo, criado pela RDC 255 de 2018.
Adriano Marafiga, Nomeado, Port. 138, DOU de 14/01/2019.
Apostilamento BS nº 58/2021. Exonerado, Port. 132, DOU de 08/02/2024
Fábio Miranda da Rocha. Nomeado, Port.132, DOU de 08/02/2024.Exonerado, Port. 132, DOU 29/01/2025.
VITOR FERREIRA BARRETO. Nomeado, Port. 132, DOU 29/01/2025.</text>
  </threadedComment>
  <threadedComment ref="H339" dT="2022-01-18T16:18:55.65" personId="{61AC6218-6FCE-41DB-AC6F-68E5DD7743AB}" id="{88DF97D1-835F-423E-9D87-95E001C7A3D4}">
    <text>Renata Patrícia de Abreu Fernandes de Araujo, Nomeada, Port. 618, DOU de 09/03/2016.
Apostilamento BS nº 58/2021</text>
  </threadedComment>
  <threadedComment ref="O339" personId="{0D454853-F00B-429E-A927-084A7F7B8BC3}" id="{066932A4-F8F9-4FB2-9161-3D5803CBB951}">
    <text>Alexandre Lindolfo Modesto designado pt 727 de 24.03.16 e dispensado pt 1016 de 20.05.19. Marcus Venicius Pires, designado, Port. 1.016, DOU de 20.05.20; dispensado, Port. 401, DOU de 11.05.20. Eneida Gagliardi Leite, designada, Port. 440, DOU de 05.06.20; dispensada, Port. 738, DOU de 18.12.20. Ethel Cardoso Freitas, designada, Port. 738, DOU de 18.12.20.</text>
  </threadedComment>
  <threadedComment ref="O339" dT="2025-11-21T14:45:57.93" personId="{FB2D123D-C0EF-4359-8717-34969F7CBDC2}" id="{3F20581E-068B-4DA1-BA83-53562EBAA3AD}" parentId="{066932A4-F8F9-4FB2-9161-3D5803CBB951}">
    <text>Ethel Cardoso Freitas, dispensada, Port. 1419, DOU de 21.11.2025. Cristiano Campelo Oliveira, designado, Port. 1419, DOU de 21.11.2025.</text>
  </threadedComment>
  <threadedComment ref="H340" personId="{0D454853-F00B-429E-A927-084A7F7B8BC3}" id="{6D937606-60B2-4F68-A222-4DB848695C56}">
    <text>Alexandre Lindolfo Modesto nomeado pt 726 de 24.03.16 e exonerado, a pedido, a partir de 31.12.18, pt 117 de 08.01.19. Marcus Venícius Pires, nomeado, Port. 395, DOU de 28.02.19; exonerado, Port. 362, DOU de 22.04.20. Rejane Gomes Silva, nomeada, Port. 363, DOU de 22.04.20; exonerada, Port. 51, DOU de 28.01.21. Luiz Rodrigo Paes Leme, nomeado, Port. 51, DOU de 28.01.21. Exonerado, Port. 302, DOU de 16/06/2021.
Ethel Cardoso Freitas, Nomeado, Port. 302, DOU de 16/06/2021.
Apostilamento BS nº 58/2021
Exonerada, Port. 443, DOU 06/04/2026.
Ramon Vieira Galdino. Nomeado, Port. 443, DOU 06/04/2026.</text>
  </threadedComment>
  <threadedComment ref="H341" personId="{0D454853-F00B-429E-A927-084A7F7B8BC3}" id="{ED11ED89-BB2B-40C7-B74D-4AD7B8989EAD}">
    <text>Anisia Maria Mariano nomeada pt 843 de 07.04.16 e exonerada pt 1767 de 24.12.18. Eneida Gagliardi Leite, nomeada, Port. 496, DOU de 22.03.19; exonerda, Port. 747, DOU de 24.12.20. Simone Vitoriana de Lima Nogueira, nomeada, Port. 174, DOU de 29.03.21. Exonerada, Port. 516, DOU de 06/10/2021.
Olavo Ossamu Inoue, Nomeado, Port. 70, DOU de 07/02/2022. Exonerado, Port. 1153, DOU de 01/12/2022.
Itamar de Falco Júnior. Nomeado, Port. 1153, DOU de 01/12/2022. Exonerado, Port. 962, DOU de 04/09/2023.
Bianca Kollross. Nomeada, Port. 64, DOU de 22.01.2024.Exonerada, Port. 31, DOU 07.01.2025.
Cristiano Campelo Oliveira. Nomeado, Port.387, DOU 18/03/2025.</text>
  </threadedComment>
  <threadedComment ref="H342" personId="{8B28C577-FD35-43FD-BD55-44B19B0AE08E}" id="{05E26F57-8D7A-495B-A381-5D439C76212F}">
    <text>Fabio Pereira Quintino, nomeado Pt 735, de 24/3/16, exonerado, Pt  1.128, de 10/7/17.
José Bernardino Pereira da Silva Filho nomeado pt 1371 de 11.10.18 e exonerado pt 1755 de 20.12.18. Ana Carolina Moreira Araújo, nomeada, Port. 845, DOU de 17.04.19; exonerada, Port. 108, DOU de 19.02.21. Benefran Junio da Silva Bezerra, nomeado, Port. 159, DOU de 12.03.21. Exonerado, Port. 713, DOU 11.06.2024.
Thiago Rezende Pereira Cunha. Nomeado, Port. 713, DOU 11.06.2024. Exonerado, Port. 91, DOU 30/01/2026.
Maria Elisa Araújo Pessoa. Nomeada, Port 91, DOU 30/01/2026.Exonerada, Port.161, DOU 13/02/2026.
Leidy Anne Alves Teixeira. Nomeada, Port. 161, DOU 13/02/2026.</text>
  </threadedComment>
  <threadedComment ref="O342" personId="{35FB955B-7549-4A01-9C51-1AA8F6FC6E08}" id="{63B773AC-F0DE-4EEA-93C9-C1795AFE20F4}">
    <text>José Bernardino Pereira da Silva Filho, designado, Port. 771,DOU de 11.06.2018, dispensado, Port. 1.627, DOU de 23.11.2018.
Francisco Alexandre Shammass Mancilha, designado, Port. 1.627, DOU de 23.11.2018 e dispensado pt 1756 de 20.12.18.
Daisy Pereira Barbosa designada pt 1756 de 20.12.18 e dispensada pt 124 de 08.01.19.
Ana Carolina Moreira Marino Araújo designada pt 124 de 08.01.19 e dispensada, a pedido, pt 941 de 06.05.19; dispensada, Port. 1.450, DOU de 27.08.19; Aline Cristino Figueiredo, designada, Port. 1450, DOU de 27.08.19; dispensada, Port. 455, DOU de 12.06.20. Maria Elisa Araújo Pessoa, designada, Port. 455, DOU de 12.06.20; dispensada, Port. 480, DOU de 26.06.20. Benefran Junio da Silva Bezerra, designado, Port. 480, DOU de 26.06.20; dispensado, Port 190, DOU de 12.04.21. Patrícia Hauschildt de Oliveira Mendes, designada, Port. 190, DOU de 12.04.21. Dispensada, Port. 571, DOU de 03/11/2021.
Maria Elisa Araújo Pessoa, Designada, Port. 571, DOU de 03/11/2021.Dispensada, Port. 243, DOU 17/02/2025. 
Alessandro Ferreira do Nascimento. Designado, Port. 243, DOU 17/02/2025. Dispensado, Port. 146, DOU 10/02/2026.
Daisy Pereira Barbosa. Designada, Port. 146, DOU 10/02/2026.</text>
  </threadedComment>
  <threadedComment ref="O342" dT="2026-05-13T15:24:55.09" personId="{FB2D123D-C0EF-4359-8717-34969F7CBDC2}" id="{AEE2E9F2-02B4-46E7-9D54-B15EEA5478C4}" parentId="{63B773AC-F0DE-4EEA-93C9-C1795AFE20F4}">
    <text>Daisy Pereira Barbosa. Dispensada. Port. 616, DOU 13/05/2026. Alessandro Ferreira do Nascimento. Designado. Port. 616, DOU 13/05/2026.</text>
  </threadedComment>
  <threadedComment ref="H343" personId="{F8B4D847-0F59-490F-8F92-F42AD26C2DD0}" id="{8428D887-1596-44C7-A167-EE12303F8459}">
    <text>Fernanda Novaes Maia, nomeada pela 616 de 09/03/2016 e exonerada pt 913 de 15/04/2016.
Patrícia Serpa,  nomeada Pt 913,15/04/16, e exonerada, a pedido, Pt 447, de 20/03/17.
Erica Franca Costa, nomeada Pt 643, de 19/4/16, exonerada, a pedido, a partir de 17/7/17, Pt 1.205, de 20/7/17.
Marcos Antônio Ferreira Gomes nomeado pt 1480 de 31.08.17 e exonerado a pedido pt 386 de 27.03.18.
Fernanda Horne da Cruz nomeada pt 485 de 11.04.18 e exonerada pt 1306 de 03.10.18.
Rosenilde Martins Lima Borges nomeada pt 1305 de 03.10.18 e exonerada pt 42 de 07.01.19.
Aline Cristino Figueiredo, nomeada, Port. 1.716, DOU de 23.10.19; exonerada, Port. 343, DOU de 08.04.20. Aletho Alves de Sá Oliveira, nomeado, Port. 343, DOU de 08.04.20.
Apostilamento nº 62, BS 01/2021, RDC 446/2020.  Exonerado, Port. 40, DOU de 12.01.2024
Alessandro Ferreira do Nascimento. Nomeado, Port. 987, DOU 12.08.2024.Exonerado, Port. 189, DOU 03/02/2025.
Gabriel Pereira Mendes. Nomeado, Port. 190, DOU 03/02/2025</text>
  </threadedComment>
  <threadedComment ref="H343" dT="2026-02-20T19:50:37.12" personId="{FB2D123D-C0EF-4359-8717-34969F7CBDC2}" id="{71E4F312-ED89-4D9E-A6D8-B3C942FE9998}" parentId="{8428D887-1596-44C7-A167-EE12303F8459}">
    <text>Criação RDC Nº 1009, de 05/01/2026, DOU 06/01/2026.
Gabriel Pereira Mendes. Apostilamento N º 16, BS Nº 06, 02/02/2026.</text>
  </threadedComment>
  <threadedComment ref="H344" dT="2025-02-20T19:23:59.73" personId="{2663413D-70EF-429F-8381-0CCE1535BCD1}" id="{8C7B2F6B-B2A6-45A1-B43E-C906423B65B8}">
    <text xml:space="preserve">Criação RDC Nº Nº 959, de 16/01/2025, DOU 17/01/2025. Sidarta Figueredo Silva. Nomeado, Port. 192, DOU de 03/02/2025.
</text>
  </threadedComment>
  <threadedComment ref="H344" dT="2025-07-07T12:53:55.75" personId="{19456390-86F0-41C3-A0FA-462CFD58F39D}" id="{030F3CCE-893D-498B-B7B1-7EFFDA46F2CE}" parentId="{8C7B2F6B-B2A6-45A1-B43E-C906423B65B8}">
    <text>Exonerado. Port. 826, DOU 07/07/2025.
Andressa Simões Costa Souto. Nomeada, Port. 838, DOU 10/07/2025.</text>
  </threadedComment>
  <threadedComment ref="O344" dT="2025-03-20T17:32:54.54" personId="{19456390-86F0-41C3-A0FA-462CFD58F39D}" id="{E6D1A3C1-48F0-48C1-B6B7-DEFF67950FCD}">
    <text>Thibério Mundim Ferreira Pires. Designado, Port. 259, DOU 20/02/2025.</text>
  </threadedComment>
  <threadedComment ref="O344" dT="2026-05-13T15:17:45.02" personId="{FB2D123D-C0EF-4359-8717-34969F7CBDC2}" id="{01319402-C2F2-4B7E-A6DB-08FF3CB0FF94}" parentId="{E6D1A3C1-48F0-48C1-B6B7-DEFF67950FCD}">
    <text>Thibério Mundim Ferreira Pires. Dispensado. Port. 614, DOU 13/05/2026.</text>
  </threadedComment>
  <threadedComment ref="O344" dT="2026-05-13T15:18:13.43" personId="{FB2D123D-C0EF-4359-8717-34969F7CBDC2}" id="{4ADBE054-D78A-44DB-9524-09EB83AF01FF}" parentId="{E6D1A3C1-48F0-48C1-B6B7-DEFF67950FCD}">
    <text>Danilo Monteiro Abe. Designado. POrt. 614, DOU 13/05/2026.</text>
  </threadedComment>
  <threadedComment ref="H345" dT="2025-02-20T19:24:04.15" personId="{2663413D-70EF-429F-8381-0CCE1535BCD1}" id="{73FC8449-375F-4BA4-A7FC-D082F26C63E3}">
    <text xml:space="preserve">Criação RDC Nº Nº 959, de 16/01/2025, DOU 17/01/2025. Thibério Mundim Ferreira Pires. Nomeado, Port. 193, DOU de 03/02/2025.
</text>
  </threadedComment>
  <threadedComment ref="H345" dT="2026-02-20T19:49:10.77" personId="{FB2D123D-C0EF-4359-8717-34969F7CBDC2}" id="{AA176E76-B31B-4DFD-8E7A-1EEDAE4BF8B3}" parentId="{73FC8449-375F-4BA4-A7FC-D082F26C63E3}">
    <text>Criação RDC Nº 1009, de 05/01/2026, DOU 06/01/2026.
Thibério Mundim Ferreira Pires. Apostilamento N º 17, BS Nº 06, 02/02/2026.</text>
  </threadedComment>
  <threadedComment ref="H345" dT="2026-05-13T15:20:02.98" personId="{FB2D123D-C0EF-4359-8717-34969F7CBDC2}" id="{2568597D-06C1-4C17-B82A-3427F55D0910}" parentId="{73FC8449-375F-4BA4-A7FC-D082F26C63E3}">
    <text>Thibério Mundim Ferreira Pires. Exonerado. Port. 615, DOU 13/05/2026.</text>
  </threadedComment>
  <threadedComment ref="H345" dT="2026-05-13T15:21:25.68" personId="{FB2D123D-C0EF-4359-8717-34969F7CBDC2}" id="{7362566C-930D-492C-9DBC-DA19AB912BE2}" parentId="{73FC8449-375F-4BA4-A7FC-D082F26C63E3}">
    <text>Danilo Monteiro Abe. Nomeado. Port. 615, DOU 13/05/2026.</text>
  </threadedComment>
  <threadedComment ref="H346" dT="2025-02-20T19:24:07.48" personId="{2663413D-70EF-429F-8381-0CCE1535BCD1}" id="{9CE0A512-E576-4567-90A9-C7F6D7C37CAD}">
    <text xml:space="preserve">Criação RDC Nº Nº 959, de 16/01/2025, DOU 17/01/2025. Vania Morena Cruzes. Nomeado, Port. 194, DOU de 03/02/2025.
</text>
  </threadedComment>
  <threadedComment ref="H346" dT="2026-02-22T14:11:28.45" personId="{19456390-86F0-41C3-A0FA-462CFD58F39D}" id="{7E4BC169-0A54-4AF3-987A-0222686CD244}" parentId="{9CE0A512-E576-4567-90A9-C7F6D7C37CAD}">
    <text>Exonerada, Port.107, DOU 05/02/2026.
Daisy Pereira Barbosa. Nomeada, Port. 107, DOU 05/02/2026.Exonerada, Port. 280, DOU 06/03/2026.
Maria Elisa Araujo Pessoa. Nomeada, Port. 280, DOU 06/03/2026.</text>
  </threadedComment>
  <threadedComment ref="O346" dT="2025-03-20T17:29:43.48" personId="{19456390-86F0-41C3-A0FA-462CFD58F39D}" id="{FFF62D21-1047-4954-8C98-4D7EA6F39BB3}">
    <text>Daniela Beatriz de Castro Gomes. Designada, Port. 266, DOU 20/02/2025.Dispensada, Port. 1.126, DOU 22/09/2025.
Rosangela Gomes Benevides. Designada, Port. 1.126, DOU 22/09/2025.Dispensada, Port. 281, DOU 06/03/2026.
Daisy Pereira Barbosa. Designada, Port. 281, DOU 06/03/2026.</text>
  </threadedComment>
  <threadedComment ref="H347" dT="2025-02-20T19:24:10.67" personId="{2663413D-70EF-429F-8381-0CCE1535BCD1}" id="{B12FD251-3D60-4155-B15B-05D74E8D9B54}">
    <text xml:space="preserve">Criação RDC Nº Nº 959, de 16/01/2025, DOU 17/01/2025. Daniela Beatriz de Castro Gomes. Nomeado, Port. 195, DOU de 03/02/2025.
</text>
  </threadedComment>
  <threadedComment ref="H347" dT="2025-09-22T14:02:24.80" personId="{19456390-86F0-41C3-A0FA-462CFD58F39D}" id="{451EE376-B93B-412C-8F44-C884BB4B8DBE}" parentId="{B12FD251-3D60-4155-B15B-05D74E8D9B54}">
    <text>Exonerada. Port. 1.125, DOU 22/09/2025.
Rosangela Gomes Benevides. Nomeada, Port. 1.125, DOU 22/09/2025.</text>
  </threadedComment>
  <threadedComment ref="H347" dT="2026-02-20T19:46:24.51" personId="{FB2D123D-C0EF-4359-8717-34969F7CBDC2}" id="{E781C580-E474-47E7-A764-99FE701F423A}" parentId="{B12FD251-3D60-4155-B15B-05D74E8D9B54}">
    <text>Criação RDC Nº 1009, de 05/01/2026, DOU 06/01/2026. 
Rosângela Gomes Benevides. Nomeada. Apostilamento Nº 18, BS Nº 06, 02/02/2026.</text>
  </threadedComment>
  <threadedComment ref="H347" dT="2026-03-06T14:19:37.25" personId="{19456390-86F0-41C3-A0FA-462CFD58F39D}" id="{46186A44-5BE7-4878-97A7-C920324D5C6F}" parentId="{B12FD251-3D60-4155-B15B-05D74E8D9B54}">
    <text>Exonerada. Port. 279, DOU 06/03/2026.
Daisy Pereira Barbosa. Nomeada, Port. 279, DOU 06/03/2026.</text>
  </threadedComment>
  <threadedComment ref="H348" dT="2025-02-20T19:24:07.48" personId="{2663413D-70EF-429F-8381-0CCE1535BCD1}" id="{64139CC5-FF7F-4AA5-8AC3-BB99D260EC30}">
    <text xml:space="preserve">Criação RDC Nº Nº 959, de 16/01/2025, DOU 17/01/2025. Vania Morena Cruzes. Nomeado, Port. 194, DOU de 03/02/2025.
</text>
  </threadedComment>
  <threadedComment ref="H348" dT="2026-02-22T13:42:34.70" personId="{19456390-86F0-41C3-A0FA-462CFD58F39D}" id="{06176A61-6AFE-420B-BB42-4EE0BD7B28AD}" parentId="{64139CC5-FF7F-4AA5-8AC3-BB99D260EC30}">
    <text>Marcela Cavalcante dos Reis Silva. Nomeada, Port. 96, DOU 02/02/2026.Exonerada, Port. 266, DOU 04/03/2026.
Benefran Junio da Silva Bezerra. Nomeado. Port. 266, DOU 04/03/2026.</text>
  </threadedComment>
  <threadedComment ref="O348" dT="2025-03-20T17:29:43.48" personId="{19456390-86F0-41C3-A0FA-462CFD58F39D}" id="{EA9F0A47-60CD-4460-8FA7-78A94516EF19}">
    <text>Daniela Beatriz de Castro Gomes. Designada, Port. 266, DOU 20/02/2025.Dispensada, Port. 1.126, DOU 22/09/2025.
Rosangela Gomes Benevides. Designada, Port. 1.126, DOU 22/09/2025.
Marcos Paulo Barbosa Juca. Designado, Port. 365, DOU 18/03/2026.</text>
  </threadedComment>
  <threadedComment ref="H349" personId="{35FB955B-7549-4A01-9C51-1AA8F6FC6E08}" id="{F1BB5CA7-496B-4CC2-B0D4-7DD76DA445D3}">
    <text>Jose Carlos Magalhães da Silva Moutinho, nomeado Decreto s/nº, de 12/05/14, e término do mandato em 11/5/17. Wiiliam Dib, e término em 31/07/2019 data posse Antonio Barra Torres.
Alessandra Bastos Soares, Diretora Responsável, RDC 334 de 17.01.20.
Alex Machado Campos. Nomeado, Decreto s/n, DOU de 05.11.20
RDC 585/2021 - Cargo movido  da DICOL p/ DIRE5.
Alex Machado Campos. RDC 526,DOU 29.07.2021
Alex Machado Campos. RDC 736,DOU 27.07.2022
Daniel Meirelles Fernandes Pereira, designado pela RDC 744, DOU de 15/08/2022. 
RDC nº 815, DOU de 01/09/2023
revoga a RDC nº 744,DOU de 15/08/2022.
O cargo de titular fica Vago/ Nomeado somente substituto.
Daniel Meirelles Fernandes Pereira, designado pela RDC 943, DOU de 25/11/2024. 
Thiago Lopes Cardoso Campos. RDC 993,DOU 29/08/2025.</text>
  </threadedComment>
  <threadedComment ref="O349" personId="{35FB955B-7549-4A01-9C51-1AA8F6FC6E08}" id="{4F3882E8-FB24-4968-A5F3-2C24F845DAA9}">
    <text>Marcelo Mário Matos Moreira, Designado, RDC 815, DOU de 01.09.23. Dispensado, RDC 828,DOU de 01.12.2023
Danitza Passamai Rojas Buvinich, Designada, RDC 828, DOU de 01.12.2023. Dispensada, RDC 880, DOU de 29.05.2024.
Frederico Augusto de Abreu Fernandes. Designado, RDC 880, DOU de 29.05.2024. Dispensado. RDC953,13/12/2024</text>
  </threadedComment>
  <threadedComment ref="H350" personId="{F8B4D847-0F59-490F-8F92-F42AD26C2DD0}" id="{C7335B31-14F8-48E7-AE3B-7AB43AAAFC00}">
    <text>Diogo Penha Soares, nomeado pt 1832 de 11.11.14 e exonerado pt 520 de 04/05/2015.
Roberto Cesar de Vasconcelos, nomeado Pt 521, de 4/5/15, exonerado Pt 958, de 13/6/17.
Ricardo Eugênio Mariani Burdelis nomeado pt 959 de 13.06.17 e exonerado pt 300 de 05.03.18.
Patrícia Tiana Pacheco Lamarão nomeada pt 830 de 29.06.18 e transferida para DIGES em 27.09.18.
Rogério Luiz Zeraik Abdalla nomeado pt 1335 de 05.10.18 e exonerado pt 568 de 29.03.19. Juvenal de Souza Brasil Torres, nomeado, Port. 1.471,DOU de 03.09.19; exonerado, Port. 2.009, DOU de 24.12.19.Ana Cecília Ferreira de Almeida Martins de Morais, nomeada, Port.78, DOU de 29.01.20; exonerada, Pt. 252 DOU de 06.03.20. Ana Cecília Ferreira de Almeida Martins de Morais, nomeada, Port.351, DOU de 13.04.20. Exonerada, Port. 678, DOU de 11.11.20. Jacqueline Condack Barcelos, nomeada, Port. 698, DOU de 25.11.20. Exonerada, Port. 358, DOU de 19/07/2021. Daniela Marreco Cerqueira, Nomeado, Port. 359, DOU de 19/07/2021. Exonerada, Apostilamento, BS 35, de 15/08/2022. 
Leandro Rodrigues Pereira, Nomeado Port. 702, DOU de 24/08/2022. Exonerado, Port, 992, DOU de 08/09/2023.
Giselle Silva Pereira Calais. Nomeada, Port 989, DOU de 08/09/2023. Exonerada, Port. 1.057, DOU 03/09/2025.
Roberta Menezes Marquez de Amorim. Nomeada, Port. 1.051, DOU 03/09/2025. Exonerada, Port. 847, DOU 21/07/2026.
Allan Nuno Alves de Sousa. Nomeado, Port. 847, DOU 21/07/2026.</text>
  </threadedComment>
  <threadedComment ref="H351" personId="{F8B4D847-0F59-490F-8F92-F42AD26C2DD0}" id="{2C13AA6A-04A0-4861-AE7C-01D9CD43C417}">
    <text xml:space="preserve">Pedro Canisio Binsfeld, nomeado pt 1568 de 30/09/2013 e exoenerado pt 860 de 29/07/2015.
Roberta Meneses Marquez de Amorim, nomeada Pt 862, de 29/7/15, exonerada Pt 1.036, de 26/6/17.
Patrícia Tiana Pacheco Lamarão, nomeada pt 1115 de 06.07.17 e exonerada pt 830 de 29.06.18.
Goreti Maria Chaves Pinheiro Lopes nomeada pt 832 de 29.06.18 e exonerada pt 1454 de 28.08.19. Alberto Avelino Frambach Neto, nomeado, Port. 1.453, DOU de 28.08.19; exonerado, Port. 2.005, DOU de 24.12.19. Carlos Henrique Madeira, nomeado, Port. 2006, DOU de 24.12.19. Exonerado, Port. 679, DOU de 11.11.20.
Daniel de Souza Cruz, Nomeado, Port. 684, DOU de 16.11.20. Exonerado, Port. 657, DOU de 16/08/2022.
Cassia de Fátima Rangel Fernandes. Nomeada, Port. 751, DOU de 05/09/2022. Exonerada, Port. 921, DOU de 17/10/2022.
Gabrielle Cunha Barbosa Cavalcanti e Cysne Troncoso. Nomeada, Port. 921, DOU de 17/10/2022. Exonerada, Port. 489, DOU de 17/05/2023.
Renata Faria Pereira Hurtado. Nomeada, Port. 489, DOU de 17/05/2023. Exonerada, Port. 993, DOU de 08/09/2023.
Vitor de Goes Trindade Mello. Nomeado, Port. 991, DOU de 08/09/2023.Exonerado, Port. 1.049, DOU 02/09/2025.
Adriana Margutti. Nomeada, Port. 1.052, DOU 03/09/2025.Exonerada, Port. 28, DOU 12/01/2026.
Emanuela Anselmo Vieira de Miranda. Nomeada, Port. 28, DOU 12/01/2026.
</text>
  </threadedComment>
  <threadedComment ref="H352" personId="{8B28C577-FD35-43FD-BD55-44B19B0AE08E}" id="{2B4C6076-4525-4E27-8EDC-51134F404063}">
    <text>Dalmo Luiz Faria Pires Aniceto, nomeado Pt 302, de 5/2/16, e exonerado Pt 1.020, de 26/6/17.
Carlos Henrique Madeira nomeado pt 1556 de 18.09.17 e exonerado pt 416 de 06.03.19. Paulo Cesar do Nascimento Silva, nomeado, Port. 1.353, DOU de 02.08.19; exonerado, Port. 2.008, DOU de 24.12.19. Rosângela Seco Peres, nomeada, Port. 2.007, DOU de 24.12.19; exonerada, Port. 259, DOU de 09.03.20. Doriane Patrícia Ferraz de Souza Pompeu, nomeada, Port. 289, DOU de 18.03.20; exonerada, Port. 355, DOU de 15.04.20. Gláucia Ribeiro Lima, nomeada, Port. 354, DOU de 15.04.20; exonerada, Port. 691, DOU de 20.11.20. Vitor de Góes Trindade Mello, nomeado, Port. 691, DOU de 20.11.20; exonerado, Port. 83, DOU de 09.02.21. Daniela Marreco Cerqueira, nomeada, Port. 82, DOU de 09.02.21. Exonerada, Port. 359, DOU de 19/07/2021.
Flávia Baptista Nobrega Moreira, Nomeada, Port. 367, DOU de 22/07/2021. Exonerada, Port. 655, DOU de 16/08/2022.
Márcia Gonçalves de Oliveira, Nomeada, Port. 651, DOU de 16/08/2022. Exonerada, Port. 965, DOU de 05/09/2023.
Flavia Baptista Nobrega Moreira. Nomeada, Port. 990, DOU de 08/09/2023.Exonerada, Port. 1.050, DOU 02/09/2025.</text>
  </threadedComment>
  <threadedComment ref="H352" dT="2025-09-16T13:23:35.50" personId="{FB2D123D-C0EF-4359-8717-34969F7CBDC2}" id="{5CBF76D6-D1E5-44D0-B4ED-062D5AD9B727}" parentId="{2B4C6076-4525-4E27-8EDC-51134F404063}">
    <text>Thays Rocha de Carvalho. Nomeada. Port. 1.100, DOU de 16/09/2025.</text>
  </threadedComment>
  <threadedComment ref="H353" personId="{F8B4D847-0F59-490F-8F92-F42AD26C2DD0}" id="{7FE84903-F421-4BBC-9379-579BAB322F1E}">
    <text>Lindzey Carneiro, nomeado pt 1.055 de 04/07/2012 e exonerado pt 1.007 de 17/06/2014.
Juliana Alves do Nascimento, nomeada pt 1020 de 18/06/2014 e exonerada pt 861 de 29/07/2015.
Mudança de estrutura de CAS II para CCT IV.
Larissa Cardoso Amaral nomeada pt 972 de 28.08.15 e exonerada pt 1482 de 25.10.18. Juliana de Castro Zoratio, nomeada, Port. 943, DOU de 06.05.19; exonerada, Port. 2010, DOU de 24.12.19. Willans Nunes dos Santos, nomeado, Port. 335, DOU de 02.04.20; exonerado, Port. 359, DOU de 17.04.20. Giselle Silva Pereira Calais, nomeada, Port. 359, DOU de 17.04.20. Exonerada, Port. 654, DOU de 16/08/2022.
Gabrielle Cunha Barbosa Cavalcanti e Cysne Troncoso, Nomeada, Port. 653, DOU de 16/08/2022. Exonerada, Port. 922, DOU de 17/10/2022. 
Renata Faria Pereira Hurtado. Nomeada, Port. 958, DOU de 24/10/2022. Exonerada, Port. 490, DOU de 17/05/2023.
Gabrielle Cunha Barbosa Cavalcanti e Cysne Troncoso. Nomeada, Port. 490, DOU de 17/05/2023. Exonerada, Port. 983, DOU de 08/09/2023.
Emanuela Anselmo Vieira de Miranda. Nomeada, Port. 1028, DOU de 14/09/2023.Exonerada, Port. 29, DOU 12/01/2026.
Diana Graziele dos Santos. Nomeada, Port. 376, DOU 20/03/2026.</text>
  </threadedComment>
  <threadedComment ref="H354" personId="{FE0F4D43-C58A-4743-B936-20918270AE78}" id="{9BC9DD6F-5D89-4B6F-9C80-6B4FE61FDAFC}">
    <text>Luis Bernardo Delgado Bieber, nomeado pela pt 1240 de 27/08/2012 e exonerado pela pt 1413 de 04/09/2013.
Larissa Baldez Campos de Souza, nomeada pt 1570 de 30/09/2013 e exonerada pt 1322 de 14/08/2014.
Renata de Lima Soares, nomeada pt 1439 de 01/09/2014 e enonerada pt 68 de 02/02/2015.
Patricia Azevedo Chagas, nomeada pt 69 de 02/02/15 e exonerada pt 525 de 29/07/2015.
Suzany Portal da Silva Moraes nomeada Pt  526, de 29/7/15, exonerada, a partir de 14/6/17,  Pt 970, de 16/6/17.
Erika Mattos da Veiga nomeada pt 972 de 16.06.17 e exonerada pt 1302 de 03.10.18. Lisana Reginini Sirtori, nomeada, Port. 1.432, DOU DE 19.10.18; exonerada, Port. 1.302, DOU de 23.07.19. Richardson Santos Araújo, nomeado, Port. 1.472, DOU de 04.09.19; exonerado, Port. 2.002, DOU de 24.12.19. Misani Akiko Kanamota Ronchini, nomeada, Port. 336, DOU de 02.04.20. Exonerada, Port. 658, DOU de 16/08/2022.
Viviane Vilela Marques Barreiros, Nomeada, Port. 699, DOU de 24/08/2022. Exonerada, Port. 41, DOU de 23/01/2023.
Gláucia Ribeiro Lima Wiltgen. Nomeada, Port. 116, DOU de 14/02/2023. Exonerada, Port. 957, DOU de 04/09/2023.
Leidy Anne Alves Teixeira. Nomeada, Port. 957, DOU de 04/09/2023. Exonerada, Port. 984, DOU de 08/09/023.
Balbiana Verazes Sampaio Oliveira. Nomeada, Port. 982, DOU de 08/09/2023. Exonerada, Port 1.396, DOU de 13/12/2023
Renata de Lima Soares. Nomeada, Port. 13, DOU de 05/01/2024.
Adriana Moufarrege. Nomeada, Port. 248, DOU 17/02/2025.Exonerada, Port. 1.075, DOU 08/09/2025.
Diana Silveira de Araújo. Nomeada, Port. 1.074, DOU 08/09/2025.</text>
  </threadedComment>
  <threadedComment ref="H355" personId="{F8B4D847-0F59-490F-8F92-F42AD26C2DD0}" id="{FF3A61E8-56A3-4217-A69B-DAADFFA2CFAF}">
    <text>Maria Leopoldina Malta de Sá Brandão, pt 1271 de 03/09/2012 e exonerada pt 1876 de 28/11/2013.
Isabella Mezzeth Filippi, nomeada pt 1876 de 28/11/2013 e exonerada, a pedido, 569 de 16/05/2014.
Anderson Bezerra e Silva, nomeado pt 624 de 26/05/2014 e exonerado pt 524 de 29/07/2015. 
Dalmo Luiz Faria Pires Aniceto, nomeado pt 527 de 29/07/2015 e exonerado pt 302 de 05/02/2016.
Maryangela Rezende Mascarenhas Santos Mota, nomeada Pt 549, de 3/3/16, exonerada, a partir de 14/6/17,  Pt 969,  de 16/6/17. Anderson Bezerra e Silva, nomeado, Port. 1.024, DOU de 26.06.17; exonerado, Port. 2001, DOU de 24.12.19. Karen de Aquino Noffs, nomeada, Port. 2003, DOU de 24.12.19; exonerada, Port. 559, DOU de 18.08.20.
Michelle Werneck de Oliveira, nomeada, Port. 573, DOU de 27.08.20; Exonerada, Port. 727, DOU de 14.12.20. Flávia Neves Rocha Alves, nomeada, Port. 733, DOU de 15.12.2020. Exonerada, Port. 307, DOU de 18/06/2021.
Daniel Marques Mota, Nomeado, Port. 363, DOU de 20/07/2021. Exonerado, Port. 81, DOU de 11/02/2022.
Nélio Cézar de Aquino, Nomeado, Port. 82, DOU de 11/02/2022. Exonerado, Port. 430, DOU de 20/06/2022. 
Ana Cláudia Souza de Barros, Nomeada, Port. 652, DOU de 16/08/2022. Exonerada, Port. 985, DOU de 08/09/2023.
Itamar de Falco Junior. Nomeado, Port 980, DOU de 08/09/2023.Exonerado, Port. 437, DOU 02/04/2026.
Flávia Neves Rocha Alves. Nomeada, Port. 436, DOU 02/04/2026.</text>
  </threadedComment>
  <threadedComment ref="H356" personId="{8B28C577-FD35-43FD-BD55-44B19B0AE08E}" id="{F47FF4BE-217C-4F71-A9BA-99DCB623D526}">
    <text>Patricia Azevedo Chagas, nomeada Pt 1.408, de 19/11/5, exonerada, a partir de 14/6/17, Pt 971, de 16/6/17.
Joel Mjerowicz nomeada PT 1.241 de 26.07.17 e exonerado PT 1.730 de 16.10.17
Sâmia Rocha de Oliveira Melo nomeada pt 1892 de 14.11.17 e exonerada, a pedido, pt 966, de 09.05.19. Mariana Xavier Rocha, nomeada, Port. 967, DOU de 09.05.19; exonerada, Port. 410, DOU de 15.05.20. Alessndra Pessoa, nomeada, Port. 431, DOU de 29.05.20; exoneada, Port. 689, DOU de 20.11.20. Jacqueline Condak Barcelos, Port. 688, DOU de 22.11.20; exonerada, Port. 698, DOU de 25.11.20. Flávia Baptista Nobrega Moreira, nomeada, Port. 707, DOU de 02.12.20. Exonerada, Port. 367, DOU de 22/07/2021.
Renata de Lima Soares. Nomeada, Port. 592, DOU de 08/11/2021. Exonerada, Port. 656, DOU de 16/08/2022.
Marcus Kleber Eler Viana, Nomeado, Port. 659, DOU de 16/08/2022. Exonerado, Port. 986, DOU de 08/09/2023.
Elkiane Macedo Rama. Nomeada, Port. 979, DOU de 08/09/2023. Exonerada, Port. 1.343,DOU de 20.11.2023
Cejana Brasil Cirilo Passos. Nomeada, Port. 1.392, DOU de 11/12/2023</text>
  </threadedComment>
  <threadedComment ref="H357" personId="{E3193E39-7E0E-4BAB-A412-735F554BB225}" id="{C7855D4B-7D96-4A46-AC56-52FF1EDAAEC3}">
    <text>Luiza de Marilac Meireles Barbosa, nomeada na CGE II pela port. 564 de 07.05.08 e exonerada pela port. 84 de 05.02.09.
Sérgio de Andrade Nishioka exonerado DOU 07/02/08 pg 9.
 Maria Eugenia C. Cury nomeada PT 91 de 11.02.09 e exonerada a partir de 18/07/2016,  PT 1.454 de 19/07/16.
Patricia Fernanda Toledo Barbosa nomeada Pt 2.072, de 10/11/16, exonerada Pt 961, de 13/6/17. Fernanda Maciel Rebelo, nomeada, Port. 174, DOU de 09.02.18; exonerada, Port. 724, DOU de 14.12.20. Suzie Marie Teixeira Gomes, nomeada, Port. 724, DOU de 14.12.20. Exonerada, Port. 920, DOU de 17/10/2022.
Cássia de Fátima Rangel Fernandes. Nomeada, Port. 920, DOU de 17/10/2022. Exonerada, Port 264, DOU de 08.03.2024
Simone de Oliveira Reis Rodero. Nomeada, Port.424, DOU 15.04.2024.Exonerada, Port. 1.476, DOU 16/12/2025.
Daniel Roberto Coradi de Freitas. Nomeado, Port. 1476, DOU 16/12/2025.</text>
  </threadedComment>
  <threadedComment ref="O357" personId="{C335653A-28A0-4230-B004-79E19E236716}" id="{68D4759E-DC60-4A41-A4A6-17BC37AD1B7B}">
    <text>Patricia Fernanda Toledo Barbosa designação Pt 1.008, de 17/6/14, dispensa Pt 2.073, de 10/11/16.
Marcia Gonçalves de Oliveira designada Pt 2.218, de 8/12/16,  dispensada Pt 957, de 13/6/17.
Fernanda Maciel Rebelo designada pt 957 de 13.06.17 e dispensada pt 575 de 27.04.18.
Mônica da Luz Carvalho Soares designada pt 575 de 27.04.18 e dispensada a pedido pt 86 de 04.01.18.
Cejana Brasil Cirilo Passos, Designada, Port. 100, DOU de 07/01/2019. Dispensada, Port. 605, DOU de 11/11/2021.
Walfredo da Silva Calmon, Designado Port. 605, DOU de 11/11/2021. Dispensado, Port. 752, DOU 20.06.2024.
Viviane Vilela Marques Barreiros. Designada, Port. 752, DOU 20.06.2024.Dispensada, Port. 469, DOU 13/04/2026.
Viviane Vilela Marques Barreiros. Designada, Port. 641, DOU 22/05/2026.</text>
  </threadedComment>
  <threadedComment ref="H358" personId="{8B28C577-FD35-43FD-BD55-44B19B0AE08E}" id="{0FD48E0E-E39E-40D7-B049-364D938FE27A}">
    <text>Gláucia Pacheco Buffon, nomeada Pt 502, de 25/2/16, exonerada Pt 1.021, 26/6/17.
Dalmo Luiz Faria Pires Aniceto, nomeado Pt  1021, de 26/6/17, exonerado, a pedido, Pt 1357, de 17/8/17.
Mônica da Luz Carvalho Soares nomeada pt 1695 de 09.10.17 e exonerada pt 1391 de 15.10.18.
Cejana Brasil Cirilo Passos, Nomeada, Port. 1.430, DOU de 19/10/2018. Exonerada, Port. 468, DOU de 23/06/2022.
José Romério Rabelo Melo, Nomeado, Port. 468, DOU de 23/06/2022. Exonerado, Port. 42, DOU de 23/01/2023.
Viviane Vilela Marques Barreiros. Nomeada, Port. 42, DOU de 23/01/2023.Exonerada, Port. 470, DOU 13/04/2026.
Ana Cleire Ferreira de Oliveira Gomes de Araujo. Nomeada, Port.470, DOU 13/04/2026.</text>
  </threadedComment>
  <threadedComment ref="H359" personId="{F8B4D847-0F59-490F-8F92-F42AD26C2DD0}" id="{8804A3E9-DE07-4DF5-93E4-FD2C79EA2C29}">
    <text>Sidarta Figueredo Silva, nomeado pt 775 de 02/06/2015 e exonerado, a pedido, a partir de 18/12/2016, pt 1526 de 21/12/2015.
Wellington da Costa, nomeado Pt 2175, de 33.11.16, exonerado Pt 1415, de 25/8/17.
Mariana Xavier Rocha nomeada pt 1440 de 28.08.17 e exonerada, a pedido, pt 967, de 09.05.19. Ana Cleire Ferreira de Oliveira Gomes, nomeada, Port. 1.668, DOU de 14.10.19. Exonerada, Port. 570, DOU de 03/11/2021.
Vítor Carneiro Curado, Nomeado, Port. 572, DOU de 03/11/2021. Exonerado, Port. 1029, DOU de 03/11/2022.
Rafael Gomes Fernandes. Nomeado, Port. 1.084, DOU de 10/11/2022. Exonerado, Port. 1.533, DOU 03.12.2024.
Ana Cleire Ferreira de Oliveira Gomes de Araújo. Nomeada, Port. 263, DOU 20/02/2025.Exonerada, Port. 467, DOU 13/04/2026.
Marina Ferreira Gonçalves. Nomeada, Port. 467, DOU 13/04/2026.</text>
  </threadedComment>
  <threadedComment ref="H360" personId="{C335653A-28A0-4230-B004-79E19E236716}" id="{5B8B840A-E02A-4AA0-918E-FC20499568D0}">
    <text>Patricia Fernanda Toledo Barbosa nomeação Pt 747, de 24/3/16, exoneração Pt 2.072, de 10/11/16.</text>
  </threadedComment>
  <threadedComment ref="O360" personId="{F8B4D847-0F59-490F-8F92-F42AD26C2DD0}" id="{E9ECAD50-6981-48A7-9948-5213BE686DF0}">
    <text>Patrícia Fernanda Toledo Barbosa, designada pt 496 de 25/02/2016 e dispensada pt 748 de 24/03/2016.
Leonardo Oliveira Leitão designado pt 849 de 07.04.16 e dispensado pt 1156 de 05.09.18.</text>
  </threadedComment>
  <threadedComment ref="H361" personId="{8B28C577-FD35-43FD-BD55-44B19B0AE08E}" id="{B18E4BCB-DD97-46EF-BB5C-8FC8F96DE3FB}">
    <text>Leonardo Oliveira Leitão, nomeado Pt 584, de 7/3/16, exonerado Pt 1.148, de 11/7/17.
Antonielly Garcia Rodrigues nomeada pt 1146 de 11.07.17, exonerada a pedido pt 1406 de 18.10.18.
Cristiano Gregis, Nomeado, Port. 1.406, DOU de 18/10/2018. Exonerado, Port. 591, DOU de 08/11/2021.
Glaucia Pacheco Buffon, Nomeada, Port. 428, DOU de 15/06/2022.</text>
  </threadedComment>
  <threadedComment ref="H363" personId="{8B28C577-FD35-43FD-BD55-44B19B0AE08E}" id="{C8F8F713-BF53-47B5-8A5B-441148DEAE47}">
    <text>Adriana Moufarrege, nomeada Pt 158, de 31/1/17, nomeação tornada insubsistente pela Pt 262, de 16/1/17.
Sheila Martins Cordovil - nomeada: Port.1000, DOU de  06.08.2018; exonerada, Port. 70, DOU de 04.02.21. Walfredo da Silva Calmon, nomeado, Port. 70, DOU de 04.02.21. Exonerado. Port. 615, DOU de 22.05.204.
Fabiano Romanholo Ferreira. Nomeado, Port. 1.100, DOU 29/08/2024.</text>
  </threadedComment>
  <threadedComment ref="O363" personId="{A8EE753D-DA54-402E-B575-A590765E478F}" id="{D6773EA1-095C-4B61-A3A7-DA77EA932FA6}">
    <text>Adriana Moufarrege, designada pela PT 497 de 25/02/16, e dispensada PT 159 de 31/01/2017. Dispensa tornada insubsistente pela Pt 262, de 16/02/17.
Adriana Moufarrege, designada Pt 497, de 25/2/17, dispensada Pt 1.153, de 11/7/17.
Sheila Martins Cordovil designada pt 1153 de 11.07.17 e dispensada pt 1385 de 11.10.18. Kátia Shimabukuro Donath, designada, Port. 1.385, DOU de 11.10.18; dispensada, Port. 531, DOU de 27.07.20.
Maria Glória Vicente, designada, Port. 664, DOU de 04.11.20.</text>
  </threadedComment>
  <threadedComment ref="H364" personId="{F8B4D847-0F59-490F-8F92-F42AD26C2DD0}" id="{98D964B8-5728-4631-9974-8AA5561B041F}">
    <text>Helen Norat Siqueira, nomeada pt 585 de 07/03/2016 e exoenrada, a pedido, a partir de 21/07/2016, pt 1536 de 29/07/2016.
Antonielly Garcia Rodrigues, nomeado Pt 334, de 26/8/16, exonerado Pt 1.146, de 11/7/17.
Glácia P.Buffon: Nom. PT 1.022, 26.06.17. Exon. PT 1.603, 25.09.17
Guilherme Antônio Marques Buss nomeado pt 1917 de 22.11.17 e exonerado pt 1392 de 15.10.18. Kátia Shimabukuro Donath, nomeada, Port. 1.681, DOU de 03.12.18; exonerada, Port. 529, DOU de 24.07.20. Haylander Kruell Loregian, nomeado, Port. 538, DOU de 30.07.20.</text>
  </threadedComment>
  <threadedComment ref="H364" dT="2026-06-16T14:24:14.18" personId="{FB2D123D-C0EF-4359-8717-34969F7CBDC2}" id="{7181F490-E033-4CF5-BD01-B31CEA35A437}" parentId="{98D964B8-5728-4631-9974-8AA5561B041F}">
    <text>Exonerar Haylander Kruell Loregian, PT 706, DOU 15/06/2026. Nomear Claudia Cristina Santiago Gomes, PT 707, DOU 15/06/2026</text>
  </threadedComment>
  <threadedComment ref="H365" personId="{0D454853-F00B-429E-A927-084A7F7B8BC3}" id="{F5CEB009-EE59-40D0-BB67-EA72280E6B50}">
    <text>Maria Gloria Vicente nomeada pt 586 de 07.03.16 e exonerada pt 375 de 22.03.18. Rodrigo Forte Lopes, nomeado, Port. 375, DOU de 22.03.18; exonerado, Port. 402, DOU de 12.05.20. Leidy Anne Alves Teixeira, nomeada, Port. 482, DOU de 26.06.20; exonerada, Port. 226, DOU de 28.04.21.
Luana Ferreira Bento, Nomeada, Port. 432, DOU de 30/08/2021. Exonerada, Port. 771, DOU de 08/09/2022.
Stela Candioto Melchior. Nomeada, Port. 771, DOU de 08/09/2022.</text>
  </threadedComment>
  <threadedComment ref="H366" personId="{8B28C577-FD35-43FD-BD55-44B19B0AE08E}" id="{182A4F6A-750D-4738-9810-1A2C4D397A95}">
    <text>Marcia Gonçalves de Oliveira, nomeada Pt 744, de 24/3/16, exonerada Pt 1.019, de 26/6/17. Marcelo Vogler de Moraes - nomeado: Port. 1003, DOU de 06.08.18; exonerado, Port. 110, DOU de 22.02.21. Helaine Carneiro Capucho, nomeada, Port. 125, DOU de 01.03.21. Apostilamento BS nº 58/2021. Exonerada, Port. 1027, DOU de 03/11/2022.
Julia Souza Vidal. Nomeada, Port. 1081, DOU de 10.11.2022.Exonerada, Port.684, DOU 05.06.2024.
Flávia Neves Rocha Alves. Nomeada, Port. 683, DOU de 05.06.2024.Exonerada, Port. 438, DOU 02/04/2026.
Viviane Vilela Marques Barreiros. Nomeada, Port. 468, DOU 13/04/2026.</text>
  </threadedComment>
  <threadedComment ref="O366" personId="{F8B4D847-0F59-490F-8F92-F42AD26C2DD0}" id="{8573FC36-67CF-4862-B70F-B1EEBA697EAB}">
    <text>Marcia Gonçalves de Oliveira, designada pt 495 de 25/02/2016 e dispensada pt 744 de 24/03/2016.
Livia Santos Ramalho Evangelista, designada Pt 812, de 1/4/16, dispensada Pt 1.023, de 26/6/17.
Marcelo Vogler de Moraes designado pt 1023 de 26.06.17 e dispensado a pedido pt 1152 de 05.09.18. Fernanda Simioni Gasparotto, designada, Port. 1.152, DOU de 05.09.18; dispensada, Port. 156, DOU de 09.03.21. Júlia Souza Vidal, designada, Port. 209, DOU de 19.04.21. Dispensada, Port. 1082, DOU de 10/11/2022.
Ana Cleire Ferreira de Oliveira Gomes de Araújo. Designada, Port. 1082, DOU de 10/11/2022. Dispensada, Port.644, DOU de 28.05.2024.
Fernanda Simioni Gasparotto. Designada, Port 751, DOU 20.06.2024.</text>
  </threadedComment>
  <threadedComment ref="H367" personId="{8B28C577-FD35-43FD-BD55-44B19B0AE08E}" id="{6488A31E-0D4E-4214-A23F-E79D2E7826FB}">
    <text>Livia Santos Ramalho Evangelista, nomeada Pt 587, de 7/3/16, exonerada Pt 1.022, de 26/6/17.
Gláucia Pacheco Buffon, nomeada Pt 1.022, de 26/6/17, exonerada Pt 1.147, de 11/7/17. Yannie Silveira Gonçalves, nomeada, Port. 1.202, DOU de19.07.17; exonerada, Port. 111, DOU de 23.02.21. Julia Souza Vidal, nomeada, Port. 169, DOU de 22.03.21. Apostilamento BS nº 58/2021. Exonerada, Port. 1081, DOU de 10/11/2022.
Monica da Luz Carvalho Soares. Nomeada, Port. 867, DOU de 09/08/2023.Exonerada, Port. 231, DOU 12/02/2025.
Fernanda Simioni Gasparotto. Nomeada, Port. 286, DOU 24/02/2025.</text>
  </threadedComment>
  <threadedComment ref="H368" personId="{8B28C577-FD35-43FD-BD55-44B19B0AE08E}" id="{CFE8E4D9-FE40-4688-A6E8-14F340E31D5B}">
    <text>Karen Fleck, nomeada Pt  588, de 7/3/16, exonerada Pt 1.149, de 11/7/17. 
Marina Ferreira Gonçalves nomeada pt 1243 de 26.07.17 e exonerada pt 463 de 06.04.18. Bianca Kollross, nomeada, Port. 462, DOU de 06.04.18; exonerada, Port. 137, DOU de 04.03.21.
Tatiana de Almeida Jubé, Nomeada, Port. 484, DOU de 22/09/2021.
Apostilamento BS nº 58/2021. Exonerada, Port 713, DOU de 30/08/2022.
Ana Cleire Ferreira de Oliveira Gomes de Araújo. Nomeada, Port. 724, DOU de 31/08/2022.
Exonerada, Port. 1.128, DOU 02.09.2024.
Adriana Mitsue Ivama Brumell. Nomeada, Port. 1.299, DOU 14/10/2024. Exonerada, Port. 657, DOU 26/05/2026.
Vanessa Pucci Souza. Nomeada Port. 657, DOU 26/05/2026.</text>
  </threadedComment>
  <threadedComment ref="H369" personId="{35FB955B-7549-4A01-9C51-1AA8F6FC6E08}" id="{BE7C9921-C2EB-4492-9E14-18BEE1B4269B}">
    <text>Renata de Morais Souza, nomeada, Port. 749, DOU de 24.03.16; exonerada, Port. 74, DOU de 08.02.21.
Thiago Brasil Silvério. Nomeado, Port. 86, DOU de 10/02/2021. Exonerado, Port. 96, DOU de 03/02/2023.
Renata de Morais Souza, Nomeada, Port. 96, DOU de 03/02/2023.</text>
  </threadedComment>
  <threadedComment ref="O369" personId="{F8B4D847-0F59-490F-8F92-F42AD26C2DD0}" id="{D34345C6-542C-45F7-A6D5-A658F496F64C}">
    <text>Renata de Morais Souza, designada pt 359 de 05/02/2016 e dispensada pt 750 de 24/03/2016.
Camila de Paula Silva Ramalho Miranda, designada pt 813 de 04/04/2016 e dispensada pt 994 de 04/05/2016.
Thiago Brasil Silverio, designado Pt 994, de 4/5/16, dispensado, Pt 255, de 13/2/17.
Thaís Mesquita do Couto Araújo, designada, Port. 255, DOU de 13.02.17; dispensada, Port. 128, DOU de 01.03.21.
Gláucia Ribeiro Lima Wiltgen. Designada, Port. 60, DOU de 24/01/2023. Dispensada, Port. 191, DOU de 09/03/2023.
Thiago Brasil Silvério. Designado, Port. 191, DOU de 09/03/2023.</text>
  </threadedComment>
  <threadedComment ref="H370" personId="{F8B4D847-0F59-490F-8F92-F42AD26C2DD0}" id="{30B6400B-8080-4C19-A46F-0BB4D37CB957}">
    <text>Camila de Paula Silva Ramalho Miranda, nomeada pt 490 de 25/02/2016 e exonerada pt 1283 de 27/06/2016. Thaís Mesquita do Couto Araújo, nomeada, Port. 1.332, DOU de 04.07.16; exonerada, Port. 123, DOU de 02.03.21. Camila de Paula Silva Ramalho Miranda, nomeada, Port. 123, DOU de 02.03.21; exonerada, Port. 181, DOU de 06.04.21. Gláucia Ribeiro Lima Wiltgen, nomeada, Port. 181, DOU de 06.04.21. Exonerada, Port. 116, DOU de 14/02/2023.
Thiago Brasil Silvério. Nomeado, Port. 191, DOU de 09/03/2023.</text>
  </threadedComment>
  <threadedComment ref="H371" personId="{F8B4D847-0F59-490F-8F92-F42AD26C2DD0}" id="{9C4F50C9-0A2A-451B-80ED-6C8ADDFEDED3}">
    <text xml:space="preserve">Gloria Maria de Oliveira Latuf, nomeada pt 488 de 25/02/2016 e exonerada pt 801 de 01/04/2016. Thiago Brasil Silvério, nomeado, Port.830, DOU de 06.04.16; exonerado, Port. 86, DOU de 10.02.21. Moema Luisa Silva Macêdo, nomeada, Port. 87, DOU de 10.02.21.
</text>
  </threadedComment>
  <threadedComment ref="O371" personId="{35FB955B-7549-4A01-9C51-1AA8F6FC6E08}" id="{DFC04A47-0CB6-4062-B0FE-76C2B9415A66}">
    <text>Elmo da Silva Santana, designado, Port. 113, DOU de 10.02.20; dispensado, Port.146, DOU de 04.03.21. Gláucia Ribeiro Lima Wiltgen, designada, Port. 146, DOU de 04.03.21. Dispensada, Port. 68, DOU de 26/01/2023.
Elmo da Silva Santana. Designado, Port. 68, DOU de 26/01/2023.</text>
  </threadedComment>
  <threadedComment ref="H372" personId="{F8B4D847-0F59-490F-8F92-F42AD26C2DD0}" id="{C70AB46D-7D92-4815-93DF-78813BACBD68}">
    <text>Thiago Brasil Silverio, nomeado pt 489 de 25/02/2016 e exonerado pt 830 de 06/04/2016.
Juliana Araújo Costa, nomeada Pt 1.593, de 8/8/16, exonerada Pt  19, de 11/01/17.
Daniela Marques de Andrade Lemos, nomeada Pt 19, de 11/1/17, exonerada, a pedido, a partir de 1/2/17, Pt 264, de 17/2/17.
Elmo da Silva Santana, nomeado Pt 698, de 3/5/17, exonerado Pt 1346, de 16/8/17.
Renata Cristina Eto nomeada pt 1385 de 22.08.17 e exonerada pt 1264 de 27.09.18.Daniela Marques de Andrade Lemos, nomeada, Port. 1.680, DOU de 03.12.2018; exonerada, Port. 1.669, DOU de 14.10.19. Elmo da Silva Santana, nomeado, Port. 1.715, DOU de 23.10.19; exonerado, Port. 145, DOU de 04.03.21. Vitor Carneiro Curado, nomeado, Port. 144, DOU de 04.03.21. Exonerado, Port. 572, DOU de 03/11/2021.
Cristiano Gregis, Nomeado, Port. 591, DOU de 08/11/2021. Exonerado, Port. 58, DOU de 25/01/2022.
Elmo da Silva Santana. Nomeado, Port. 70, DOU de 26/01/2023.</text>
  </threadedComment>
  <threadedComment ref="H373" personId="{8B28C577-FD35-43FD-BD55-44B19B0AE08E}" id="{76ADAFB6-D5E5-4838-91E8-59C43AC9ECF8}">
    <text>Flavia Baptista Nobrega Moreira, nomeada Pt 629, de 10/3/16, exonerada Pt 962, de 13/6/17. Marcus Aurélio Miranda de Araújo, nomeado, Port. 2.063, DOU de 21.12.17; exonerado, Port. 481, DOU de 26.06.20. Norberto Polla de Campos, nomeado, Port 476, DOU de 25.06.20; exonerado, Port. 96, DOU de 17.02.2021. Nélio Cézar de Aquino, nomeado, Port. 96, DOU de 17.02.21. Exonerado, Port. 80, DOU de 11/02/2022.
Bruno Gonçalves Araújo Rios, Nomeado, Port. 299, DOU de 05/05/2022.Exonerado. Port. 207, DOU 03/02/2025
Gabriela de Lima Vieira. Nomeada, Port. 204, DOU 03/02/2025.</text>
  </threadedComment>
  <threadedComment ref="O373" personId="{F8B4D847-0F59-490F-8F92-F42AD26C2DD0}" id="{566E64A3-D73E-45B5-9A30-7F001E71628F}">
    <text>Flavia Baptista Nobrega Moreira, designada pt 360 de 05/02/2016 e dispensada pt 630 de 10/03/2016.
Lorena Cristiane da Silva,designada pt 808, de 1/4/16, e dispensada a pedido pt 2.226, de 12/12/16. 
Rodolfo Navarro Nunes, designado Pt 2.226, de 12/12/16, dispensado Pt 955, de 13/6/17.
Marcus Aurelio Miranda de Araújo, designado Pt 955, de 13/6/17, dispensado Pt 
Cristiano Gregis designado pt 2081 27.12.17 e dispensado pt 1476 de 25.10.18. Rogério de Aguiar Marshall, designado Port. 1.476, DOU de 25.10.28; dispensado, Port. 1699, DOU de 18.10.19. Gláucia Ribeiro Lima, designada, Port. 1.959, DOU de 13.12.2019. Dispensada, Port. 
353, DOU de 15.04.20. Rodolfo Navarro Nunes, designado Port. 353, DOU de 15.04.20. Dispensado, Port. 448, DOU de 09.06.20. Norberto Polla de Campos, designado, Port. 448, DOU de 09.06.20; dispensado, Port. 576, DOU de 31.08.20. Neriton Ribeiro de Souza, designado, Port. 575, DOU de 31.08.20; dispensado, Port. 78, DOU de 09.02.21. Nélio Cezar de Aquino, designado, Port. 78, DOU de 09.02.21, Dispensado, Port. 328, DOU de 01/07/2021. Rosilane de Aquino Silva, Designada, Port. 328, DOU de 01/07/2021. Dispensada, Port. 401, DOU de 13/08/2021.
Arthur Leonardo Lopes da Silva, Designado, Port. 596, DOU de 10/11/2021. Dispensado, Port. 227, DOU de 13/04/2022.
Bruno Gonçalves Araújo Rios, Designado, Port 227, DOU de 13/04/2022. Dispensado, Port. 300, DOU de 05/05/2022.
Jacqueline Condack Barcelos. Designada, Port. 21, DOU de 16/01/2023. Dispensada, Port. 185, DOU de 06/03/2023.
Gabriela de Lima Vieira. Designada, Port. 185, DOU de 06/03/2023.</text>
  </threadedComment>
  <threadedComment ref="O373" dT="2025-04-08T14:47:58.75" personId="{FB2D123D-C0EF-4359-8717-34969F7CBDC2}" id="{43B44DE5-9D4B-455D-A070-D9E73A001BA6}" parentId="{566E64A3-D73E-45B5-9A30-7F001E71628F}">
    <text>Michelle Werneck de Oliveira, designada, Port. 465, DOU 07/04/2025.</text>
  </threadedComment>
  <threadedComment ref="H374" personId="{8B28C577-FD35-43FD-BD55-44B19B0AE08E}" id="{5D1FF4AD-1685-4383-850D-E256AF386C0D}">
    <text>Lucia Sciortino Giorgis, nomeada Pt 439, de 22/2/16, exonerada, a partir 3/4/17, Pt 590, de 6/4/17.
Camila da Silva Borges Lacerda de Oliveira: RETIFICAÇÃO do nome da servidora publicada em 10/04/17. Camila da Silva Borges Lacerda de Oliveira, nomeada, Port. 591, DOU de 06.04.17; exonerada, Port. 1.624, DOU de 08.10.19. Alessandra Pessoa, nomeada, Port. 1.819, DOU de 12.11.2019; exonerada, Port. 431, Dou de 29.05.20. Clodoaldo José de Almeida Souza Junior, nomeado, Port. 432, DOU de 29.05.20; exonerado, Port. 493, DOU de 03.07.20.
Rosangela Silva Duarte Collares, Nomeada, Port. 493, DOU de 03/07/2020. Exonerada, Port. 676, DOU de 22/08/2022. 
Sylviann Marcelle Gonçalves de Souza. Nomeada, Port. 773, DOU de 08/09/2022.Exonerada, Port. 1240, DOU 10/10/2025.
Julia Souza Vidal. Nomeada, Port. 1.354, DOU 05/11/2025.</text>
  </threadedComment>
  <threadedComment ref="H375" personId="{8B28C577-FD35-43FD-BD55-44B19B0AE08E}" id="{FF032F78-E562-4021-9D4D-D678D60DD701}">
    <text>Renata Cristina Eto, nomeada Pt 440, de 22/2/16, exonerada, a pedido, Pt 1384, de 22/8/17. Rogério de Aguiar Marshall, nomeado, Port. 1.438, DOU DE 28.08.17; exonerado, Port. 1.698, DOU de 18.10.19. Tânia Evaangelisata Silva Carneiro, nomeada, Port. 1937, DOU de 05.12.2019; exonerada, Port. 394, DOU de 08.05.20. Norberto Polla de Campos, nomeado, Port. 392, DOU de 08.05.20; exonerado, Port. 476, DOU de 25.06.20. Yandra Ribeiro Torres, nomeada, Port. 489, DOU de 01.07.20. Exonerada, Port. 296, DOU de 15/06/2021. Júlio Cesar Colpo da Silveira, Nomeado, Port. 294, DOU 15/06/2021. Exonerado, Port. 672, DOU de 10/12/2021.
Jacqueline Condack Barcelos, Nomeado, Port. 250, DOU de 27/04/2022. Exonerada, Port. 561, DOU 30/04/2025.
Michelle Werneck de Oliveira. Nomeada, Port. 576, DOU 30/04/2025.</text>
  </threadedComment>
  <threadedComment ref="H376" personId="{0D454853-F00B-429E-A927-084A7F7B8BC3}" id="{D6F90568-F4A1-4EA9-BB4E-89AAD3A75F17}">
    <text>Criado pela RDC 274 de 2019. Fernando Albuquerque Sant'Anna, nomeado, Port. 706, DOU de 08.04.19; exonerado, Port. 141, DOU de 04.03.21. Fernanda Smidt Lara Resende, nomeada, Port. 140, DOU de 04.03.21. Exonerada, Port. 106, DOU de 22/02/2022.
Marcelo Felga de Carvalho, Nomeado, Port. 109, DOU de 22/02/2022. Exonerado, Port. 388, DOU de 01/06/2022.
Yandra Ribeiro Torres, Port. 388, DOU de 01/06/2022. Exonerada, Port. 324, DOU de 10/04/2023.
Lorena Sales Rocha. Nomeada, Port. 324, DOU de 10/04/2023.</text>
  </threadedComment>
  <threadedComment ref="H377" personId="{CD5FD9EF-826B-402A-A9A3-448529BF4EC6}" id="{09A73249-5492-4CC6-B0EC-84F06EFA88CC}">
    <text xml:space="preserve">Criado pela RDC 274 de 2019. Luiz Sérgio Rodrigues Alves Júnior, nomeado, Port. 707, DOU de 08.04.2019; exonerado, Port. 10, DOU de 08.01.21. Rosilane de Aquino Silva, nomeada, Port. 183, DOU de 06.04.21. Exonerada, Port. 394, DOU de 10/08/2021. Lilian Santos Prado, Nomeada, Port. 552, DOU de 25/10/2021; Exoneração, Port. 727, DOU de 03.07.2023. RDC 800/2023 Melhorias na redação das competências da GGPAF e suas unidades subordinadas ; Nomeada, Port. 720, DOU de 03.07.2023.
</text>
  </threadedComment>
  <threadedComment ref="H378" personId="{C335653A-28A0-4230-B004-79E19E236716}" id="{DBE5DD4C-B411-4D1B-B344-781CBC0E540C}">
    <text>NELCI DOS SANTOS, nomeado Pt 798, de 01/04/16 e exonerado pela Pt 1906, de 13/10/16.
Cássio Nascimento Marques, nomeado Pt 2050, de 9/11/16, exonerado, a pedido, a partir de 10/8/17,  Pt 1358, de 17/8/17 (retificada em 21/8/17); 
Maria Gislene dos Santos Miranda, nomeada Pt 1387, de 22/8/17, exonerada a partir de 13/11/17,  Pt 1.938, de 23/11/17.
Fernando Albuquerque Sant'Anna nomeado pt 314 de 09.03.18 e exonerado pt 706 de 08.04.19. Teresa Amanda Correia Lima Castelo Branco, nomeada, Port. 1.014, DOU de 15.05.19; exonerada, Port. 393, DOU de 08.05.20.
Tânia Evangelista Silva Carneiro. Nomeada, pt 394, DOU 08.05.20. Exonerada, pt 778, 04.01.21.
Vanessa de Araújo Matos, Nomeado, pt.783, DOU de 04.01.21. Exonerada, Port. 168, DOU de 14/03/2022.
Lorena Cristiane da Silva Souza, Nomeada, Port. 333, DOU de 12/05/2022. Exonerada, Port. 388, DOU de 20/04/2023.
Janaína Vieira Pacheco. Nomeada, Port. 388, DOU de 20/04/2023.
Exonerada, Port. 825, DOU 14/07/2026.
Rosangela Silva Duarte. Nomeada, Port. 829, DOU 14/07/2026.</text>
  </threadedComment>
  <threadedComment ref="H379" personId="{CD5FD9EF-826B-402A-A9A3-448529BF4EC6}" id="{D65914BB-6FA5-451B-A83A-03AB04881B72}">
    <text>Marcelo Felga de Carvalho, Nomeado, pt.779, DOU de 04.01.21. Exonerado, Port. 50, DOU de 20/01/2022. Cristiano Gregis, Nomeado, Port. 58, DOU de 25/01/2022.</text>
  </threadedComment>
  <threadedComment ref="O379" personId="{35FB955B-7549-4A01-9C51-1AA8F6FC6E08}" id="{3760F044-476A-4ACA-9396-BBAC174479A6}">
    <text>Lorena Sales Rocha, designada, Port. 109,DOU de 19.02.21. Dispensada, Port. 59, DOU de 25/01/2022.
Noemi Melo Cabral. Designada, Port 1224, DOU de 28/12/2022.</text>
  </threadedComment>
  <threadedComment ref="H380" personId="{CD5FD9EF-826B-402A-A9A3-448529BF4EC6}" id="{DF748376-428C-416E-9D63-3D3AC14CA03C}">
    <text>Lorena Sales Rocha, Nomeado, pt.798, DOU de 04.01.21. Exonerada, Port. 190, DOU de 09/03/2023.
Noemi Melo Cabral, Nomeada, Port. 190, DOU de 09/03/2023.Exonerada, Port.155 DOU 30/01/2025.
Fernanda Bezerra de Oliveira. Nomeada, Por. 895, DOU 29/07/2025.</text>
  </threadedComment>
  <threadedComment ref="H381" personId="{35FB955B-7549-4A01-9C51-1AA8F6FC6E08}" id="{4291499E-E1F9-44C3-87A2-231117EBFF4A}">
    <text>Felipe Machado Ribeiro de Sousa, nomeado, Port. 76, DOU de 08.02.21. Exoneração, Port. 721, DOU de 03.07.2023.
Claudia Maria da Costa Souza, nomeada, Port 1.297,DOU de 09.11.2023</text>
  </threadedComment>
  <threadedComment ref="H382" personId="{0D454853-F00B-429E-A927-084A7F7B8BC3}" id="{478F312B-AEE9-47D3-9FA8-2FE2C3FC508A}">
    <text>Hilton Katz, nomeado, Port. 1.443, DOU de 27.08.19. Apostilamento nº 02, BS 01/2021, RDC 446/2020. Exonerado, Port. 1033, Dou de 03/11/2022. 
Mônica Cristina Antunes Figueiredo Duarte. Nomeada, Port. 1033, DOU de 03/11/2022.</text>
  </threadedComment>
  <threadedComment ref="H383" personId="{CD5FD9EF-826B-402A-A9A3-448529BF4EC6}" id="{8835E809-E454-4B57-9FEA-C1F5DC99B99F}">
    <text xml:space="preserve">Clodoaldo José de Almeida Souza Júnior, Nomeado, pt.801, DOU de 04.01.21; exonerado, Port. 129, DOU de 01.03.21. Patrícia Domingues Masera, nomeada, Port. 132, DOU de 02.03.21. Exoneração, Port. 736, DOU de 03.07.2023. RDC 800/2023 Alteração do escopo de competências e nomenclatura da CMPAF; Patrícia Domingues Masera, Nomeada Port. 736, DOU de 03/07/2023.
</text>
  </threadedComment>
  <threadedComment ref="O383" personId="{35FB955B-7549-4A01-9C51-1AA8F6FC6E08}" id="{C1D518C2-DD71-4658-B771-A194BCB1CCD2}">
    <text xml:space="preserve">Maru Luce Barbosa da Silva, designada, Port. 184, DOU de 04.04.21. Dispensada, Port. 79, DOU de 11/02/2022.
Clodoaldo José de Almeida Souza Júnior, Designado, Port. 79, DOU de 11/02/2022. Dispensado, Port. 405, DOU de 03/06/2022.
Anna Luisa Zago Lóes de Albuquerque, Designada, Port. 477, DOU de 27/06/2022. Dispensada, Port. 738, DOU de 03/07/2023. RDC n° 800/2023, alteração do escopo de competências da CMPAF; Designação, Port. 738, DOU de 03/07/2023.
</text>
  </threadedComment>
  <threadedComment ref="H384" personId="{CD5FD9EF-826B-402A-A9A3-448529BF4EC6}" id="{C576A7BA-DA61-49CA-8018-767E505B1BFD}">
    <text xml:space="preserve">Mysael Lima dos Santos Sousa, Nomeado, pt.785, DOU de 04.01.21; exonerado, Port. 148, DOU de 04.03.21. Mary Luce Barbosa da Silva, nomeada, Port. 148, DOU de 04.03.21. Exonerada, Port. 78, DOU de 11/02/2022.
Clodoaldo José de Almeida Souza Júnior, Nomeado, Port. 78, DOU de 11/02/2022. Exonerado, Port. 404, DOU de 03/06/2022.
Anna Luisa Zago Lóes de Albuquerque, Nomeada, Port. 476, DOU de 27/06/2022. Exoneração, Port. 737, DOU de 03.07.2023. RDC 800/2023 Alteração do escopo de competências e nomenclatura da CMPAF; Anna Luisa Zago Lóes de Albuquerque,, Nomeada Port. 737, DOU de 03/07/2023.
</text>
  </threadedComment>
  <threadedComment ref="H385" personId="{8B28C577-FD35-43FD-BD55-44B19B0AE08E}" id="{C4D27F97-FE97-4A7B-B42F-D048D41C137F}">
    <text>Rosilane de Aquino Silva, nomeada Pt 757, de 24/03/16, e exonerada Pt 450, de 20/03/17.Gláucia Ribeiro Lima, nomeada, Port. 316, DOU de 11.02.19; exonerada, Port. 354, DOU de 15.04.20. Mateus Rodrigues Cerqueira, nomeado, Port. 396, DOU de 07.05.20; exonerado, Port. 469, DOU de 22.06.20. Nériton Ribeiro de Souza, nomeado, Port. 530, DOU de 24.07.20. Exonerado, Port. 576, DOU de 27/07/2022.
Elisa da Silva Braga Boccia, Nomeada, Port. 587, DOU de 01/08/2022.</text>
  </threadedComment>
  <threadedComment ref="O385" personId="{F8B4D847-0F59-490F-8F92-F42AD26C2DD0}" id="{2D8F644C-DA4F-45CE-B020-69892DDD8BDE}">
    <text>Rosilane de Aquino Silva, designada pt 361 de 05/02/2016 e dispensada pt 758 de 24/03/2016.
Michelle Maia Ornellas, designada Pt  942, de 25/04/16, e dispensada Pt 701, 03/05/17.
Luana Janine Lopes da Costa, designada Pt 701, de 3/5/17, dispensada Pt 899, de 7/6/17.
Rosilane de Aquino Silva designada Pt 899, de 7/6/17, dispensada Pt 998, de 21/6/17.
Cristiano Gregis nomeado pt 998 de 21.06.17 e dispensado pt 1287 de 01.10.18. Gláucia Ribeiro Lima, designada, Port. 1.287, DOU de 01.10.18; dispensada, Port. 1.358, DOU de 05.08.19; Leonardo Nascimento Santos, designado, Port. Port. 1.358, DOU de 05.08.19; dispensado, Port. 472, DOU de 22.06.20. Nériton Ribeiro de Souza, designado, Port. 472, DOU de 22.06.20; dispensado, Port. 575, DOU de 31.08.20.
Mônica Cristina Antunes Figueirêdo. Duarte. Designada, Port 1141, DOU de 25/11/2022.Dispensada, Port. 1.080, DOU 10/09/2025.
Sylviann Marcelle Gonçalves de Souza. Designada, Port. 1.330, DOU 31/10/2025.</text>
  </threadedComment>
  <threadedComment ref="H386" personId="{0D454853-F00B-429E-A927-084A7F7B8BC3}" id="{30F0262A-ACC8-4546-9B40-98D24389A988}">
    <text>Maria das Graças Ramos Oliveira nomeada pt 438 de 22.02.16 e exonerada, a pedido, pt 1368 de 10.10.18. Nériton Ribeiro de Souza, nomeado, Port. 1.409, DOU de 18.10.18; exonerado, Port. 318, DOU de 11.02.19. Leonardo Nascimento Santos, nomeado, Port. 317, DOU de 11.02.19. Exonerado, Port. 488, DOU de 30/06/2022.
Caroline Nayanna Rodrigues Santos, Nomeada, Port. 539, DOU de 13/07/2022.Exonerada, Port. 1.241, DOU 10/10/2025.
Laila Sofia Mouawad. Nomeada, Port. 1.251, DOU 13/10/2025.</text>
  </threadedComment>
  <threadedComment ref="H387" dT="2023-07-09T17:22:22.93" personId="{2663413D-70EF-429F-8381-0CCE1535BCD1}" id="{780E779B-5ABA-45FD-AE6A-48539F71690A}">
    <text>Mônica Cristina Antunes Figueirêdo Duarte, Nomeada Port. 722, DOU de 03/07/2023.</text>
  </threadedComment>
  <threadedComment ref="H387" dT="2025-09-10T13:41:02.45" personId="{19456390-86F0-41C3-A0FA-462CFD58F39D}" id="{8FCA9099-5DAB-406D-B51E-9FE54139BBF2}" parentId="{780E779B-5ABA-45FD-AE6A-48539F71690A}">
    <text>Exonerada. Port. 1.079, DOU 10/09/2025.
Sylviann Marcelle Gonçalves de Souza. Nomeada, Port. 1.240, DOU 10/10/2025.</text>
  </threadedComment>
  <threadedComment ref="H388" personId="{CD5FD9EF-826B-402A-A9A3-448529BF4EC6}" id="{21A6FF42-2ED1-4667-A5CD-E39C7F23AE7D}">
    <text>João Gregório de Oliveira Júnior, Nomeado, pt.797, DOU de 04.01.21. Exoneração, Port. 725, DOU de 03.07.2023. Rodolfo da Silva Martins. Nomeado, Port. 723, DOU de 03.07.2023. Exonerado, Port. 1171,DOU de 16.10.2023. 
Misael Lima dos Santos. Nomeado, Port.1.350 , DOU de 24.11.2023. Exonerado, Port. 818, DOU 28.06.2024.
Caroline Nayanna Rodrigues Santos. Nomeada, Port. 1.241, DOU 10/10/2025.</text>
  </threadedComment>
  <threadedComment ref="H388" dT="2026-07-03T12:29:36.78" personId="{FB2D123D-C0EF-4359-8717-34969F7CBDC2}" id="{39640446-F353-41FA-BCD4-1E880F064E8C}" parentId="{21A6FF42-2ED1-4667-A5CD-E39C7F23AE7D}">
    <text>Caroline Nayanna Rodrigues Santos. Exonerada. Port. 773, DOU 01/07/2026.</text>
  </threadedComment>
  <threadedComment ref="H389" personId="{CD5FD9EF-826B-402A-A9A3-448529BF4EC6}" id="{4A7F460B-041C-4B01-9978-39DBB28B3AAB}">
    <text>Edson Marinho de Sena, Nomeado, pt.799, DOU de 04.01.21. Exonerado, Port. 330, DOU de 11/04/2023. Tânia Evangelista Silva Carneiro, Nomeada, Port. 724, DOU de 03/07/2023.</text>
  </threadedComment>
  <threadedComment ref="H390" personId="{CD5FD9EF-826B-402A-A9A3-448529BF4EC6}" id="{06242A67-1C94-4ADD-B1CC-61EA0612B0C7}">
    <text xml:space="preserve">Rodolfo da Silva Martins, Nomeado, pt.800, DOU de 04.01.21.Exoneração, Port. 723, DOU de 03.07.2023. João Gregório de Oliveira Júnior, nomeado Port. 725, DOU de 03/07/2023.
</text>
  </threadedComment>
  <threadedComment ref="H391" personId="{0D454853-F00B-429E-A927-084A7F7B8BC3}" id="{478F312B-AEE9-47D4-9FA8-2FE2C3FC508A}">
    <text xml:space="preserve">Hilton Katz, nomeado, Port. 1.443, DOU de 27.08.19. Apostilamento nº 02, BS 01/2021, RDC 446/2020. Exonerado, Port. 1033, Dou de 03/11/2022. 
Mônica Cristina Antunes Figueiredo Duarte. Nomeada, Port. 1033, DOU de 03/11/2022.Exoneração, Port. 722, DOU de 03.07.2023. Maria Olívia Nogueira Teixeira Prata, Nomeada Port. 726, DOU de 03/07/2023.
</text>
  </threadedComment>
  <threadedComment ref="O391" dT="2022-12-01T13:37:08.35" personId="{E26EC34D-EFAB-41C3-B794-8943BEEEA2C0}" id="{4240B229-6CC2-40FF-8FBA-9C511E4A546C}">
    <text>Maria Olívia Nogueira Teixeira Prata. Designada, Port. 1156, DOU de 01/12/2022. Dispensada, Port. 805, DOU de 19/07/2023.
Albanita Maria Bezerra. Designada, Port. 805, DOU de 19/07/2023.</text>
  </threadedComment>
  <threadedComment ref="H392" personId="{0D454853-F00B-429E-A927-084A7F7B8BC3}" id="{45D2B4CE-BE06-4DA8-8B6C-55808D31B808}">
    <text>Lívia Emi Inumaru, nomeada - Port. 1.444, DOU de 27.08.19. Ana Flávia Dias Vieira da Costa, nomeada, Port. 344, DOU de 08.04.20.
Apostilamento nº 01, BS 01/2021, RDC 446/2020.</text>
  </threadedComment>
  <threadedComment ref="O392" personId="{00F80E7A-D910-482F-82DE-79E8D28D0DFC}" id="{0BB4F8F1-30FF-4066-84F0-B752773800DD}">
    <text>Caroline Nayanna Rodrigues Santos, designada, Port. 364, DOU de 22.02.19; dispensada, Port. 345, DOU de 08.04.20.
Patrícia Pereira da Silva de Freitas. Designada. DOU de 19/05/2021. Dispensada, Port. 120, DOU de 14/02/2023.
Patrícia Basílio Medeiros Carpes. Designada, Port. 227, DOU de 13/03/2023.</text>
  </threadedComment>
  <threadedComment ref="H393" personId="{0D454853-F00B-429E-A927-084A7F7B8BC3}" id="{2EE8C228-CABA-4198-8D79-2791BD142EEB}">
    <text>Lívia Emi Inumaru, nomeada - Port. 1.444, DOU de 27.08.19
Apostilamento nº 03, BS 01/2021, RDC 446/2020.</text>
  </threadedComment>
  <threadedComment ref="O393" personId="{CD5FD9EF-826B-402A-A9A3-448529BF4EC6}" id="{5566891C-FD33-40E7-A7C9-4B8C64EE3DB0}">
    <text>Rodolfo da Silva Martins, designado, pt 892, DOU de 26.04.19.
Apostilamento nº 18, BS 01/2021, RDC 446/20. Dispensado,pt 1.170,DOU de 16.10.2023
Juliana de Melos Couto de Almeida. Nomeda Port. 265, DOU de 07.03.2024</text>
  </threadedComment>
  <threadedComment ref="H394" dT="2023-07-09T17:33:19.44" personId="{2663413D-70EF-429F-8381-0CCE1535BCD1}" id="{E47FEC52-B8A4-43ED-8963-874536B08579}">
    <text xml:space="preserve">RDC 800/2023 Criação do PAFRE; Lilian Santos Prado, Nomeada, Port. 727, DOU de 03.07.2023.
</text>
  </threadedComment>
  <threadedComment ref="O394" dT="2023-11-29T17:57:47.14" personId="{19456390-86F0-41C3-A0FA-462CFD58F39D}" id="{E20AB04A-22AB-4BF3-9B94-6F1190A7DF7B}">
    <text>Marcel Figueira, Designado Port. 1.371, DOU de 29.11.2023</text>
  </threadedComment>
  <threadedComment ref="H395" dT="2023-07-09T17:39:54.18" personId="{2663413D-70EF-429F-8381-0CCE1535BCD1}" id="{C037824B-860F-4407-BBE3-EDAC340D76BE}">
    <text xml:space="preserve">RDC 800/2023 Criação da CFPAF; Camila Fracalossi Rediguieri, Nomeada  Port. 728, DOU de 03.07.2023.
</text>
  </threadedComment>
  <threadedComment ref="O395" dT="2023-07-09T18:37:42.70" personId="{2663413D-70EF-429F-8381-0CCE1535BCD1}" id="{061C39FC-B499-423D-BE62-9EB5DF9FCAEF}">
    <text>RDC 800/2023 Criação da CFPAF; Rodolfo Navarro Nunes, Designar Port. 764, DOU de 07.07.2023.</text>
  </threadedComment>
  <threadedComment ref="O395" dT="2025-03-17T13:23:24.82" personId="{19456390-86F0-41C3-A0FA-462CFD58F39D}" id="{39FC4C90-7676-4DE0-8B11-C81A3DE0877A}" parentId="{061C39FC-B499-423D-BE62-9EB5DF9FCAEF}">
    <text>Rodolfo Navarro Nunes, Dispensado. Port. 385, DOU de 17.03.2025.
Erica Cristina Santos Carvalho. Designada, Port. 385, DOU de 17.03.2025</text>
  </threadedComment>
  <threadedComment ref="H396" dT="2023-07-09T17:41:31.47" personId="{2663413D-70EF-429F-8381-0CCE1535BCD1}" id="{7D89E1F4-19F7-444F-9DA7-7BD68C01089A}">
    <text>RDC 800/2023 Criação da CFPAF.</text>
  </threadedComment>
  <threadedComment ref="H396" dT="2024-03-12T12:36:58.75" personId="{19456390-86F0-41C3-A0FA-462CFD58F39D}" id="{A4F5B1B6-BEE9-41F5-B6EA-10CFF6D09E17}" parentId="{7D89E1F4-19F7-444F-9DA7-7BD68C01089A}">
    <text>Erica Cristina Santos Carvalho. Nomeada. Port. 384, DOU de 17.03.2024.</text>
  </threadedComment>
  <threadedComment ref="H397" dT="2023-09-19T12:23:09.14" personId="{E26EC34D-EFAB-41C3-B794-8943BEEEA2C0}" id="{12C7B106-692D-41D1-8D8A-C6E08499A9E8}">
    <text xml:space="preserve">RDC 800/2023 Criação da CFPAF; Silvana Rodrigues Nascimento, Nomeada Port. 730, DOU de 03.07.2023. Exonerada, Port. 1045, DOU de 19/09/2023.
</text>
  </threadedComment>
  <threadedComment ref="H397" dT="2024-02-22T11:29:49.39" personId="{19456390-86F0-41C3-A0FA-462CFD58F39D}" id="{C2C9D1F2-D435-4605-B7A3-3B0142E4075B}" parentId="{12C7B106-692D-41D1-8D8A-C6E08499A9E8}">
    <text>Mayara Chaves Faria Brina. Nomeada, Port 202, DOU de 22.02.2024</text>
  </threadedComment>
  <threadedComment ref="H398" dT="2023-07-09T17:41:19.05" personId="{2663413D-70EF-429F-8381-0CCE1535BCD1}" id="{D8F6961B-EE9C-4713-9F8B-2929C9154D2F}">
    <text>RDC 800/2023 Criação da CFPAF; Wanda Fornaciari Augusto, Nomeada  Port. 731, DOU de 03.07.2023.</text>
  </threadedComment>
  <threadedComment ref="H398" dT="2024-06-24T12:24:29.89" personId="{19456390-86F0-41C3-A0FA-462CFD58F39D}" id="{43F71DD3-3FC4-4436-AEB8-20D3B5243ED4}" parentId="{D8F6961B-EE9C-4713-9F8B-2929C9154D2F}">
    <text>Exonerada, Port. 767, DOU 24.06.2024</text>
  </threadedComment>
  <threadedComment ref="H398" dT="2024-07-11T16:36:43.85" personId="{19456390-86F0-41C3-A0FA-462CFD58F39D}" id="{E4F5C871-6353-4038-8623-842DB8F4ABEF}" parentId="{D8F6961B-EE9C-4713-9F8B-2929C9154D2F}">
    <text>Cláudia Alves Pereira. Nomeada, Port. 859, DOU 11.07.2024. Exonerada, Port. 875, DOU 18/07/2025.
Alana Silva da Purificação Galeno. Nomeada, Port.876, DOU 18/07/2025.Exonerada, Port.119, DOU 06/02/2026.</text>
  </threadedComment>
  <threadedComment ref="H398" dT="2026-07-03T12:32:07.33" personId="{FB2D123D-C0EF-4359-8717-34969F7CBDC2}" id="{49005B88-3333-4F0B-9E20-B3A28AFB2DB0}" parentId="{D8F6961B-EE9C-4713-9F8B-2929C9154D2F}">
    <text>Caroline Nayanna Rodrigues Santos. Nomeada. Port. 773, DOU 01/07/2026.</text>
  </threadedComment>
  <threadedComment ref="H399" dT="2023-07-09T17:41:25.86" personId="{2663413D-70EF-429F-8381-0CCE1535BCD1}" id="{44485D17-A35B-4E2A-901C-45266469D1B2}">
    <text>RDC 800/2023 Criação da CFPAF; Mariana Rebello Pereira,, Nomeada  Port. 732, DOU de 03.07.2023.</text>
  </threadedComment>
  <threadedComment ref="H400" dT="2023-07-09T17:41:31.47" personId="{2663413D-70EF-429F-8381-0CCE1535BCD1}" id="{415A5436-ABF8-4632-81BB-5DD79E1B4AC5}">
    <text>RDC 800/2023 Criação da CFPAF.</text>
  </threadedComment>
  <threadedComment ref="H400" dT="2024-03-12T12:36:58.75" personId="{19456390-86F0-41C3-A0FA-462CFD58F39D}" id="{9367F5DA-12FB-4D92-A0D0-F7135A31C457}" parentId="{415A5436-ABF8-4632-81BB-5DD79E1B4AC5}">
    <text>Erica Cristina Santos Carvalho. Nomeada. Port. 283, DOU de 12.03.2024.Exonerada, Port. 384, DOU 17/03/2025.</text>
  </threadedComment>
  <threadedComment ref="H400" dT="2025-07-02T17:30:18.65" personId="{FB2D123D-C0EF-4359-8717-34969F7CBDC2}" id="{7114CA3D-DDB2-4B13-92E1-C16603DFC1BA}" parentId="{415A5436-ABF8-4632-81BB-5DD79E1B4AC5}">
    <text>Sara Fabiana Bittencourt de Aguiar. Nomeada. Port. 808, DOU 02/07/2025.</text>
  </threadedComment>
  <threadedComment ref="H401" dT="2023-07-09T17:53:41.90" personId="{2663413D-70EF-429F-8381-0CCE1535BCD1}" id="{6AC63A62-CF6F-4694-96D4-085DD0760237}">
    <text xml:space="preserve">RDC 800/2023 Criação da PVAFE; Marcela Zaquia Fraga de Castro, Nomeada  Port. 733, DOU de 03.07.2023.
</text>
  </threadedComment>
  <threadedComment ref="H401" dT="2024-07-26T11:13:48.00" personId="{19456390-86F0-41C3-A0FA-462CFD58F39D}" id="{5254D16D-A9C5-454F-9C3D-ECC68DCCE912}" parentId="{6AC63A62-CF6F-4694-96D4-085DD0760237}">
    <text>Exonerada, Port. 927, DOU 26.07.2024.</text>
  </threadedComment>
  <threadedComment ref="H401" dT="2024-08-19T13:30:10.18" personId="{19456390-86F0-41C3-A0FA-462CFD58F39D}" id="{796ED06F-5C21-48C6-BC8C-6B849562C962}" parentId="{6AC63A62-CF6F-4694-96D4-085DD0760237}">
    <text>Cleonice Moreira Cordeiro. Nomeada, Port. 1.038, DOU 19.08.2024</text>
  </threadedComment>
  <threadedComment ref="O401" dT="2025-07-07T13:02:01.38" personId="{19456390-86F0-41C3-A0FA-462CFD58F39D}" id="{F1302DD5-B2E0-4202-B3EC-9F000EAA404A}">
    <text>Monique Monia Pontes Gama. Designada, Port. 824, DOU 07/07/2025.</text>
  </threadedComment>
  <threadedComment ref="H402" personId="{CD5FD9EF-826B-402A-A9A3-448529BF4EC6}" id="{75B26777-EC19-4BE5-8AD8-0E6C271E60FE}">
    <text>Michelle Werneck de Oliveira, Nomeada, Port. 310, DOU de 22/06/2021. Exonerada, Port. 560, DOU de 18/07/2022.
Thais Mesquita do Couto Araújo. Nomeada, Port. 902, DOU de 11/10/2022.
Thais Mesquita do Couto Araújo. Nomeada, Port. 232, DOU 12/02/2025.</text>
  </threadedComment>
  <threadedComment ref="O402" personId="{CD5FD9EF-826B-402A-A9A3-448529BF4EC6}" id="{7F9E5FAB-32AC-4700-BD0D-EE2758FD899F}">
    <text>Michelle Werneck de Oliveira, designada, Port. 322, DOU de 29/06/2021. Dispensada, Port. 1038, DOU de 04/11/2022.
Thais Mesquita do Couto Araújo. Designada, Port. 1167, DOU de 07/12/2022.Dispensada, Port. 234, DOU 12/02/2025.
Victor Gustavo Santos Gabas. Designado, Port.613, DOU 07/05/2025.</text>
  </threadedComment>
  <threadedComment ref="H403" personId="{CD5FD9EF-826B-402A-A9A3-448529BF4EC6}" id="{A788E7F8-F1E4-402F-9D7E-4510B143D144}">
    <text>Michelle Werneck de Oliveira, Nomeada, Port. 310, DOU de 22/06/2021. Exonerada, Port. 560, DOU de 18/07/2022.
Thais Mesquita do Couto Araújo. Nomeada, Port. 902, DOU de 11/10/2022.Exonerada,Port. 232, DOU 12/02/2025.
Michelle Werneck de Oliveira. Nomeada, Port. 233, DOU 12/02/2025.Exonerada, Port. 576, DOU 30/04/2025.
Victor Gustavo Santos Gabas. Nomeado, Port. 612, DOU 07/05/2025.</text>
  </threadedComment>
  <threadedComment ref="H404" dT="2023-07-09T17:58:12.92" personId="{2663413D-70EF-429F-8381-0CCE1535BCD1}" id="{A7D672A4-2AAA-469C-89FB-38F3F76DFD07}">
    <text xml:space="preserve">RDC 800/2023. Diego da Silva Moreira, Nomeado Port. 734, DOU de 03/07/2023. </text>
  </threadedComment>
  <threadedComment ref="H405" dT="2023-07-09T17:58:46.50" personId="{2663413D-70EF-429F-8381-0CCE1535BCD1}" id="{4DE5DA6B-11AD-4401-8C75-7CBBA32562A6}">
    <text xml:space="preserve">RDC 800/2023. Victor Gustavo Santos Gabas, Nomeado Port. 735, DOU de 03/07/2023. </text>
  </threadedComment>
  <threadedComment ref="H405" dT="2025-05-15T17:34:38.11" personId="{19456390-86F0-41C3-A0FA-462CFD58F39D}" id="{457397CD-7992-4350-9FE7-C94BAEE25DD3}" parentId="{4DE5DA6B-11AD-4401-8C75-7CBBA32562A6}">
    <text>Exonerado, Port. 612, DOU 07/05/2025.</text>
  </threadedComment>
  <threadedComment ref="H405" dT="2025-07-01T19:23:28.58" personId="{FB2D123D-C0EF-4359-8717-34969F7CBDC2}" id="{ABF0669E-F096-4C14-87A8-0E2968FC76AF}" parentId="{4DE5DA6B-11AD-4401-8C75-7CBBA32562A6}">
    <text>Bianca Kollross. Nomeada Port. 805, DOU de 01/07/2025.</text>
  </threadedComment>
  <threadedComment ref="H406" personId="{CD5FD9EF-826B-402A-A9A3-448529BF4EC6}" id="{8E1FD6FD-AFA8-4854-9424-2039C57ED367}">
    <text>Jerfeson Nepumuceno Caldas, Nomeado, pt.795, DOU de 04.01.21.</text>
  </threadedComment>
  <threadedComment ref="O406" personId="{CD5FD9EF-826B-402A-A9A3-448529BF4EC6}" id="{FFE69851-A3DC-49BB-94EA-330AB16E229F}">
    <text>Sérgio Sabino Rodrigues, Designado, pt.807, DOU de 04.01.21.</text>
  </threadedComment>
  <threadedComment ref="H407" personId="{CD5FD9EF-826B-402A-A9A3-448529BF4EC6}" id="{ABB4B474-1E78-43AD-A3BF-9DBDCA56C54A}">
    <text>Lúcio Firmino Ramos, Nomeado, pt.786, DOU de 04.01.21.</text>
  </threadedComment>
  <threadedComment ref="H408" personId="{CD5FD9EF-826B-402A-A9A3-448529BF4EC6}" id="{AC6F6BE6-1F78-404F-8551-6542E28087C1}">
    <text>Sérgio Sabino Rodrigues, Nomeado, pt.787, DOU de 04.01.21.</text>
  </threadedComment>
  <threadedComment ref="H409" personId="{0D454853-F00B-429E-A927-084A7F7B8BC3}" id="{93077145-299A-4EE4-A3B3-8BC29710A18C}">
    <text>Helio dos Santos Costa nomeado pt 370 de 05.02.16 e exonerado pt 681 de 08.04.19.
Houve alteração regimental, RDC 274 de 2019, que alterou o nome da CVPAF-AC e a vinculou à regional CRPAF-AM. Exonerado, Port. 591, DOU de 16.09.20. Luiz Carlos Soares da Silva, nomeado, Port. 591,DOU de 16.09.20.
Apostilamento nº 27, BS 01/2021, RDC 446/2020.</text>
  </threadedComment>
  <threadedComment ref="O409" personId="{8B28C577-FD35-43FD-BD55-44B19B0AE08E}" id="{BD15CD80-618B-4E91-A1BE-0D592911C019}">
    <text>Graci Medeiros Lopes, designada Pt 251, de 4/2 13, dispensada Pt 2020, de 11/12/17.
Luiz Carlos Soares da Silva designado pt 2020 de 11.12.17 e dispensado pt 715 de 08.04.19.
Houve alteração regimental, RDC 274 de 2019, que alterou o nome da CVPAF-AC e a vinculou à regional CRPAF-AM.
Luiz Carlos Soares da Silva, Designado, Port. 715, DOU de 08.04.19. Dispensado, Port. 686, DOU de 19.11.20.
Elizanira Ribeiro Alves de Mendonça, designado, Port. 686, DOU de 19.11.20
Apostilamento nº 28, BS 01/2021, RDC 446/2020. Dispensada, Port. 342, DOU de 18/05/2022.</text>
  </threadedComment>
  <threadedComment ref="H410" personId="{F8B4D847-0F59-490F-8F92-F42AD26C2DD0}" id="{B4D4EDAC-8753-4219-BC78-332BD2F02A97}">
    <text>Alex Sandre de Moura, nomeado pt 141 de 04/02/2013 e exonerado pt 1875 de 28/11/2013. 
John Nogueira Rodrigues nomeado pt 372 de 05.02.16 e exonerado pt 1474 de 25.10.18.
Gilson Lely Brito da Silva nomeado pt 1474 de 25.10.18 e exonerado pt 680 de 08.04.19.
Houve alteração regimental, RDC 274 de 2019, que alterou o nome da CVPAF-AP e a vinculou à regional CRPAF-AM. Gilson  Lely Brito da Silva, nomeado, Port. 680, DOU de 08.04.19; exonerado, Port. 589, DOU de 16.09.20. Claudemir Lima Brito, nomeado, Port. 589, DOU de 16.09.20.
Apostilamento nº 25, BS 01/2021, RDC 446/2020.Exonerado, Port.338, DOU 06/03/2025.
GILSON LELY BRITO DA SILVA. Nomeado, Port. 338, DOU 06/03/2025</text>
  </threadedComment>
  <threadedComment ref="O410" personId="{F8B4D847-0F59-490F-8F92-F42AD26C2DD0}" id="{BA21D64B-FA0F-4693-8B5B-51A4CEC61642}">
    <text>Rosa de Fatima F. do Carmo, designada pt 260, de 04/02/2013 e dispensada, a pedido, pt 498 de 07/03/2013.
John Nogueira, designado pt 498 de 07/03/2013 e dispensado pt 1005 de 17/06/2014.
Claudemir Lima Brito, designado PT 01.006 de 17/06/2014 e dispensado PT 01.263 de 31/07/2017
Gilson Lely Brito da Silva designado pt 1263 de 31.07.17 e dispensado pt 1461 de 24.10.18. Carlos Alberto Nascimento Barbosa, designado, Port. 1.993, DOU de 23.12.19
Apostilamento nº 26, BS 01/2021, RDC 446/2020.</text>
  </threadedComment>
  <threadedComment ref="H411" personId="{F8B4D847-0F59-490F-8F92-F42AD26C2DD0}" id="{E77CABC2-80F3-41C0-B323-5335FC1BEE43}">
    <text>Iracy do Socorro Dantas Nery, nomeada pt 462 de 28/02/2013 e exonerada, a pedido, pt 2011 de 02/01/2015.
Flavio Silva de Almeida nomeado pt 116 de 26.01.15 e exonerado pt 679 de 08.04.19.
Houve alteração regimental, RDC 274 de 2019, transformou a CVPAF/AM em regional, CRPAF/AM.
Jerfeson Nepumuceno Caldas, nomeado, pt 679, DOU 08.04.19, Exonerado, pt 795, DOU de 04.01.21. Altemir Calazans Belém, nomeado, Port. 200, DOU de 13/04/21.</text>
  </threadedComment>
  <threadedComment ref="O411" personId="{F8B4D847-0F59-490F-8F92-F42AD26C2DD0}" id="{F1DE079F-2AC4-48E5-B39A-6B9E47083963}">
    <text>Iracy do Socorro Dantas Nery, designada pt 257 de 04/02/13 e dispensada pt 463 de 28/02/2013.
Oseas Reis da Costa, designado pt 567 de 25/03/2013 e dispensado pt 408 de 04/04/2014.
Flavio Ferreira de Almeida, designado pt 408 de 04/04/2014 e dispensado, a partir de 26/01/2015, pt 54 de 30/01/2015.
Lúcio Firmino Ramos, designado pt 189 de 09/04/2015 e dispensado pt 1503 de 11/12/2015.
Gilson Goes Rodrigues designado pt. 1503 de 11.12.15 e dispensado pt. 235 de 26.02.18.
Sérgio Sabino Rodrigues designado pt 235 de 26.02.18 e dispensado pt 714 de 08.04.19.
Houve alteração regimental, RDC 274 de 2019, transformou a CVPAF/AM em regional, CRPAF/AM.
Dispensado, pt 807, DOU de 04.01.21. Lúcio Firmino Ramos, designado, Port. 50, DOU de 28.01.21.</text>
  </threadedComment>
  <threadedComment ref="H412" personId="{F8B4D847-0F59-490F-8F92-F42AD26C2DD0}" id="{1DE8B19A-89EE-4D69-8A79-0AB22EF1799F}">
    <text>Patricia Cristina Antunes Sebastião, nomeada pt 176 de 04/02/2013 e exonerada pt 1638 de 10/10/2014. 
Edivandro Mota Guimarães nomeado pt 1639 de 10.10.14 e exonerado pt 682 de 08.04.19.
Houve alteração regimental, RDC 274 de 2019, que alterou o nome da CVPAF-PA e a vinculou à regional CRPAF-AM.
Apostilamento nº 29, BS 01/2021, RDC 446/2020. Edivandro Mota Guimarães, nomeado, Port. 682, DOU de 09.04.19; exonerado, Port. 46, DOU de 27.01.21. Augusto dos Anjos Peiche, nomeado, Port. 46, DOU de 27.01.21.</text>
  </threadedComment>
  <threadedComment ref="O412" personId="{0D454853-F00B-429E-A927-084A7F7B8BC3}" id="{F3A80AF9-7862-4991-B279-308310A0F227}">
    <text>Pedro Basílio Vale de Souza designado pt 1926 de 09.12.13 e dispensado pt 716 de 08.04.19.
Houve alteração regimental, RDC 274 de 2019, que alterou o nome da CVPAF-PA e a vinculou à regional CRPAF-AM.
Apostilamento nº 30, BS 01/2021, RDC 446/2020.Dispensado, Port. 649, DOU 16/05/2025.
Tertuliano da Silva Montão Neto. Designado, Port. 649, DOU 16/05/2025.</text>
  </threadedComment>
  <threadedComment ref="H413" personId="{F8B4D847-0F59-490F-8F92-F42AD26C2DD0}" id="{53A26BFC-20AE-43B0-9EB1-F2DFB089411F}">
    <text>Helio dos Santos Costa, nomeado pt 205 de 04/02/2013 e exonerado pt 1248 de 07/08/2013.
Tertuliano da Silva Montão Neto, nomeado pt 1249 de 07/08/2013 e exonerado, a pedido, a partir de 01/08/2015, pt 878 de 31/07/2015.
Waldir Rocha Lima nomeado pt 2051 de 09.11.16 e exonerado pt 683 de 08.04.19.
Houve alteração regimental, RDC 274 de 2019, que alterou o nome da CVPAF-RO e a vinculou à regional CRPAF-AM. Waldir Rocha Lima, nomeado, Port. 683, DOU de 08.04.19; exonerado, Port. 532, DOU de 27.07.20. Bernadina de Freitas, nomeada, Port. 532, DOU de 27.07.20. Exonerada, Port. 4, DOU de 09/01/2023.
Apostilamento nº 31, BS 01/2021, RDC 446/2020.
Paulo Sérgio Souza Marques. Nomeado, Port. 4, DOU de 09/01/2023.</text>
  </threadedComment>
  <threadedComment ref="O413" personId="{F8B4D847-0F59-490F-8F92-F42AD26C2DD0}" id="{492BC8FF-E8A5-4B02-B422-17637B55830B}">
    <text>João de Deus Filho, designado pt 314 de 04/02/2013 e dispensado, a pedido, pt 1744 de 24/10/2014.
WALDIR ROCHA LIMA designação Pt 484 de 03/11/14, exoneração Pt 2.052, de 09/11/16.
Hélio Luciano de Paula,  designado Pt 2.052, de 9/11/16, dispensado, a pedido, Pt 1.160, de 13/7/17. Paulo Sérgio Souza Marques, designado, Port. 1.357, DOU de 05.08.19.
Apostilamento nº 32, BS 01/2021, RDC 446/2020. Dispensado, Port. 108, DOU de 09/02/2023.</text>
  </threadedComment>
  <threadedComment ref="H414" personId="{0D454853-F00B-429E-A927-084A7F7B8BC3}" id="{141EBB79-86CA-45DC-98D5-FC0646A2FDA3}">
    <text>Katia Faria da Silva nomeada pt 378 de 05.02.16 e exonerada pt 684 de 08.04.19.
Houve alteração regimental, RDC 274 de 2019, que alterou o nome da CVPAF-RR e a vinculou à regional CRPAF-AM.
Apostilamento nº 33, BS 01/2021, RDC 446/2020.</text>
  </threadedComment>
  <threadedComment ref="O414" personId="{0D454853-F00B-429E-A927-084A7F7B8BC3}" id="{458A7315-75CC-4647-B27F-85EDAC633BC4}">
    <text>Bernardina de Freitas designada pt 675 de 18.05.18 e dispensada pt 788 de 18.06.18.
Rosineide Tavares de Souza Picanço designada pt 788 de 18.06.18 e dispensada pt 717 de 08.04.19.
Houve alteração regimental, RDC 274 de 2019, que alterou o nome da CVPAF-RR e a vinculou à regional CRPAF-AM.
Apostilamento nº 34, BS 01/2021, RDC 446/2020.
Rosineide Tavares de Souza Picanço, Designada, Port 717, DOU de 08/04/2019. Dispensada, Port. 271, DOU de 18/05/2021.
Solange Almeida Moraes, Port 271, Designada, DOU de 18/05/2021.</text>
  </threadedComment>
  <threadedComment ref="H415" personId="{0D454853-F00B-429E-A927-084A7F7B8BC3}" id="{22CD4B09-4A6B-46D4-9D67-1BC3033B6075}">
    <text>Wania Leila de Souza Pantoja nomeada pt 210 de 04.02.13 e exonerada pt 744 de 08.04.19.
Houve alteração regimental, RDC 274 de 2019, que alterou a vinculação de estaduais a regionais. Wania Leila de Souza Pantoja, nomeada, Port. 744, DOU de 08.04.19; exonerada, Port. 1.293, DOU de 23.07.2019. Wania Leila de Souza Pantoja, nomeada, Port. 1.849, DOU de 20.11.19.
Apostilamento nº 35, BS 01/2021, RDC 446/2020.</text>
  </threadedComment>
  <threadedComment ref="O415" personId="{F8B4D847-0F59-490F-8F92-F42AD26C2DD0}" id="{03DEF443-C384-4C18-9562-60BF11203AE2}">
    <text xml:space="preserve">Solange Maria Gemaque de Oliveira, designada pt 379 de 13/02/2013 e dispensada pt 1629 de 11/10/2013.
Maria Goreth de Almeida Alves, designada pt 1629 de 11/10/2013 e dispensada pt 164 de 10/02/2014. 
Maria Goreth de Almeida Alves, designada pt 515 de 30.07.15 e dispensada a pedido pt 1265 de 27.09.18. </text>
  </threadedComment>
  <threadedComment ref="H416" personId="{CD5FD9EF-826B-402A-A9A3-448529BF4EC6}" id="{0D1DB7D8-9247-48FD-A620-5012BC60D1B3}">
    <text>Afonso Infurna Júnior, Nomeado, pt.794, DOU de 04.01.21. Exonerado, Port. 218, DOU de 08/04/2022.
Adriana Aquino Barbosa, Nomeada, Port 355, DOU seção 1 de 26/05/2022 (republicado na seção 2, em 27/05/2022).</text>
  </threadedComment>
  <threadedComment ref="O416" personId="{CD5FD9EF-826B-402A-A9A3-448529BF4EC6}" id="{BD8BC079-B91C-432E-8CB9-76D880CA0387}">
    <text>Adriana Aquino Barbosa, Designado, pt.806, DOU de 04.01.21. Dispensada, Port. 356, DOU seção 1 de 26/05/2022 (republicada na seção 2 em 27/05/2022).
Wildenildo Oliveira dos Santos, Designado, Port. 356, DOU seção 1 de 26/05/2022 (republicado na seção 2 em 27/05/2022).</text>
  </threadedComment>
  <threadedComment ref="H417" personId="{CD5FD9EF-826B-402A-A9A3-448529BF4EC6}" id="{2026F519-0FF1-450B-AC3B-17094111F2B5}">
    <text>Genivaldo Francisco de Paula, Nomeado, pt.788, DOU de 04.01.21. Exonerado, Pt. 1087,DOU de 03/10/2023</text>
  </threadedComment>
  <threadedComment ref="H418" personId="{CD5FD9EF-826B-402A-A9A3-448529BF4EC6}" id="{05E829A1-3FAE-4AA2-A4E5-AF7C3E2DCBF7}">
    <text>Adriana Aquino Barbosa, Nomeada, pt.789, DOU de 04.01.21. Exonerada, Port. 403, DOU de 03/06/2022.
Mario Eduardo Medeiros e Silva, Nomeado, Port. 499, DOU de 01/07/2022.</text>
  </threadedComment>
  <threadedComment ref="H419" personId="{0D454853-F00B-429E-A927-084A7F7B8BC3}" id="{E6DF8AA7-9749-43B8-BB10-805FCCD02A65}">
    <text>Maria Nazare Alves da Silva nomeada pt 371 de 05.02.16 e exonerada pt 698 de 08.04.19.
Houve alteração regimental, RDC 274 de 2019, que alterou o nome da CVPAF-AL e a vinculou à regional CRPAF-PE.
Apostilamento nº 41, BS 01/2021, RDC 446/2020. Maria Nazaré Alves da Silva, exonerada, Port.120, DOU de 26.02.21. Mônica Cristina Antunes Figueiredo Duarte, nomeada, Port. 120, DOU de 26.02.21. Exonerada, Port. 92, DOU de 11/02/2022.
Alda Maria Alves Queiroz, Nomeada, Port. 203, DOU de 31/03/2022. Exonerada, Port. 677, DOU de 22/08/2022. 
Rosangela Silva Duarte Collares, Nomeada, Port. 676, DOU de 22/08/2022.Exonerada, Port. 829, DOU 14/07/2026.</text>
  </threadedComment>
  <threadedComment ref="O419" personId="{F8B4D847-0F59-490F-8F92-F42AD26C2DD0}" id="{E1B01D5C-E1D4-4D9D-B4C3-81B7B49F38BF}">
    <text>Maria dos Santos Soares, designada pt 254 de 04/02/2013 e dispensada, pt 865 de 20/05/2013.Raul C.A. Filho: Dispen.PT 1870 - DOU 10.11.17; Sônia Maria N.Oliveira - Desig. PT 1.870 - DOU 10.11.17.
Sônia Maria do Nascimento Oliveira designada pt 1870 de 10.11.17 e dispensada pt 731 de 08.04.19.
Houve alteração regimental, RDC 274 de 2019, que alterou o nome da CVPAF-AL e a vinculou à regional CRPAF-PE.
Apostilamento nº 42, BS 01/2021, RDC 446/2020. Dispensada Port. 884, DOU 21/07/2025.</text>
  </threadedComment>
  <threadedComment ref="H420" personId="{8B28C577-FD35-43FD-BD55-44B19B0AE08E}" id="{1E9065FF-B5EB-4594-8644-26D948B89279}">
    <text xml:space="preserve">Mirian Meireles Matsumoto nomeada Pt 145, 04/02/13, e exonerada Pt 403, de 13/03/17.
Antonio Amarílio Lopo dos Santos Neto nomeado pt 564 de 03.04.17 e exonerado pt 685 de 08.04.19.
Houve alteração regimental, RDC 274 de 2019, transformou a CVPAF/BA em regional, CRPAF/BA; nomeado, Port. 685, DOU de 08.04.19; exonerado, Port. 127, DOU de 11.02.20.  Lair de Souza Bartolomeu, nomeada, Port. 155, DOU de 17.02.2020. Exonerada, pt 792, DOU de 04.01.21. RDC 446 transformou CRPAF/BA em CVPAF/BA. Nomeada, pt 792, DOU de 04.01.21.
</text>
  </threadedComment>
  <threadedComment ref="O420" personId="{CC32068E-3BD1-44D9-B835-D61929471297}" id="{B2BACCCF-C6F4-437A-A751-9EE5F72A272A}">
    <text>Dispensado Gilvando Conceição de Oliveira em 25.02.16 pt 492 de 25.2.16 ( a contar de 25.1.2016)
Antônio Luiz Lima Batista designado Pt 492, de 25/02/16, e dispensado Pt Pt 402, de 13/03/17.
Wilson Oliveira Santos designado pt 402 de 13.03.17 e dispensado pt 707 de 25.05.18.
Antônio Luiz Lima Batista designado pt 707 de 25.05.18 e dispensado pt 718 de 08.04.19.
Houve alteração regimental, RDC 274 de 2019, transformou a CVPAF/BA em regional, CRPAF/BA.
Dispensado, pt 804, DOU de 04.01.21.
RDC 446 transformou CRPAF/BA em CVPAF/BA. Designado, pt 804, DOU de 04.01.21. Dispensado, Port. 222, DOU de 23/04/21. Eronilson Costa, designado, Port. 222, DOU de 23/04/21.</text>
  </threadedComment>
  <threadedComment ref="H421" personId="{0D454853-F00B-429E-A927-084A7F7B8BC3}" id="{27DFC48B-6207-495D-9651-D6F3A1AD403E}">
    <text>Criado pela RDC 274 de 2019.
Lair de Souza Bartolomeu, nomeada, Pt. 916 DOU de 02.05.19; exonerada, Pt. 245 DOU de 06.03.20 Ana Cláudia de Sá Teles Minnaert, nomeada, Port. 297, DOU de 20.03.20. Exonerada, pt 793, DOU de 04.01.21. RDC 446 transformou CRPAF/BA em CVPAF/BA. Nomeada, pt 793, DOU de 04.01.21.</text>
  </threadedComment>
  <threadedComment ref="H422" personId="{A4C9E93B-9F8F-49E4-913B-4483D9A23E98}" id="{113BC4B6-67D1-43B6-890A-24CA2B162C97}">
    <text>Analice Carvalho Costa, nomeada pt 150 de 04/02/2013 e exonerada pt 545 de 03/03/2016.
Raimundo Cunha Filho, nomeado pt 545 de 03/03/2016 e exonerado pt 359 de 06/06/2016.
Lilianne Brito da Silva Rocha nomeada pt 2289 de 28.12.16 e exonerada pt 686 de 08.04.19.
Houve alteração regimental, RDC 274 de 2019, que alterou o nome da CVPAF-CE e a vinculou à regional CRPAF-BA. Nomeada, Port. 686., DOU de 08.04.19; exonerada, Port. 1.246, DOU de 08.07.19. Raniele Ferreira de Lima, nomeado, Port. 1.645, DOU de 08.10.2019
Apostilamento nº 36, BS 01/2021, RDC 446/2020.</text>
  </threadedComment>
  <threadedComment ref="O422" personId="{F8B4D847-0F59-490F-8F92-F42AD26C2DD0}" id="{1D335B4E-DC86-4E53-A75E-DC2BD4825DCA}">
    <text>Francisco Ueliton de Holanda, designado pt 268 de 04/02/2013 e dispensado pt 849 de 17/05/2013.
Cleonice Moreira Cordeiro, designada pt 849 de 17/05/2013 e dispensada pt 80 de 10/02/2015.
Leonardo Carvalho Mano Gonçalves, designado pt 80 de 10/02/2015 e dispensado pt 1256 de 21/06/2016.
Lilianne Brito da Silva Rocha, designada Pt 1.256, de 21/06/16, dispensada Pt 2.291, de 28/12/16.
Raniele Ferreira de Lima designado pt 2291 de 28.12.16 e dispensado pt 719 de 08.04.19.
Houve alteração regimental, RDC 274 de 2019, que alterou o nome da CVPAF-CE e a vinculou à regional CRPAF-BA.
Raniele Ferreira de Lima, designado Pt 719, de 08/04/19; dispensado Pt. 234, DOU de 03.03.20.
Paulo Marcelo de Lima Accioly, Designado, pt 234, 04.01.21
Apostilamento nº 37, BS 01/2021, RDC 446/2020.
Dispensado, Port. 625, DOU de 29/11/2021.</text>
  </threadedComment>
  <threadedComment ref="H423" personId="{35FB955B-7549-4A01-9C51-1AA8F6FC6E08}" id="{4E500A17-2878-4E8E-8FBC-78A01130F37A}">
    <text>José Reginaldo Siqueira Mendes. Nomeado: PT nº xx de xxx de xxxx. Exoneração: PT nº 1477, a partir de 01.08.2017. DOU 31.08.2017.
Mário Eduardo Medeiros e Silva nomeado pt 1480 de 31.08.17 e exonerado pt 687 de 08.04.19.
Houve alteração regimental, RDC 274 de 2019, que alterou o nome da CVPAF-MA e a vinculou à regional CRPAF-BA. Mário Eduardo Medeiros e Silva, nomeado, Port. 687, DOU de 08.04.19; exonerado, Port. 1.737, DOU de 25.10.19. Sidarta Fgueredo Silva, nomeado, Port. 1.772, DOU de 04.11.19; exonerado, Port. 710, DOU de 08.12.20. Wildenildo Oliveira dos Santos, nomeado, Port. 41, DOU de 25.01.21</text>
  </threadedComment>
  <threadedComment ref="O423" personId="{0D454853-F00B-429E-A927-084A7F7B8BC3}" id="{639BB8DC-D91B-4183-BB41-3595C041F643}">
    <text>Pedro Machado Filho designado pt 280 de 04.02.13 e dispensado pt 720 de 08.04.19.
Houve alteração regimental, RDC 274 de 2019, que alterou o nome da CVPAF-MA e a vinculou à regional CRPAF-BA.
Apostilamento nº 38, BS 01/2021, RDC 446/2020.</text>
  </threadedComment>
  <threadedComment ref="H424" personId="{F8B4D847-0F59-490F-8F92-F42AD26C2DD0}" id="{09A11F1C-7609-4236-9426-8767A3F702B9}">
    <text>João Barbosa, nomeado pt 135 de 03/02/2014 e exonerado pt 1.246, de 30/07/2014.
José Airamir Padilha de Castro, nomeado pt 1246, de 30/07/2014 e exonerado pt 401 de 06/04/2015 (Mudança de estrutura de CCT III para CCT IV).
Jose Airamir Padilha de Castro nomeado Pt 374, de 5/2/16, e exonerado Pt 588, de 6/4/17.
Ricardo Donizeti de Oliveira nomeado pt 589 de 06.04.17 e exonerado, a partir de 01.04.19, pt 699 de 08.04.19.
Houve alteração regimental, RDC 274 de 2019, que alterou o nome da CVPAF-PB e a vinculou à regional CRPAF-PE.
Vagner Matias da Silva, nomeado, pt 1387, 12.08.19
Apostilamento nº 43, BS 01/2021, RDC 446/2020.
Exonerado, Port. 603, DOU de 11/11/2021.
Júlio César Colpo da Silveira, Nomeado, Port. 672, DOU de 10/12/2021. Exonerado, Port. 186, DOU de 08/03/2023.
Christiane dos Santos Teixeira Delphin. Nomeada, Port. 325, DOU de 10/04/2023.</text>
  </threadedComment>
  <threadedComment ref="O424" personId="{FE0F4D43-C58A-4743-B936-20918270AE78}" id="{B3BD5DE6-C705-41D7-B967-DE3460402824}">
    <text>Joana Darc Soares da Costa, designada pela pt 294 de 04/02/2013 e dispensada pela pt 1403 de 03/09/2013.
Wamberto Sergio Gomes da Silva designado pt 1686 21.10.13 dispensado pt 732 de 08.04.19.
Houve alteração regimental, RDC 274 de 2019, que alterou o nome da CVPAF-PB e a vinculou à regional CRPAF-PE. Dispensado, Port. 293, DOU de 19.03.20. Laércio Rodrigues Marques, designado, Port. 293, DOU de 19.03.20.
Apostilamento nº 44, BS 01/2021, RDC 446/2020.</text>
  </threadedComment>
  <threadedComment ref="H425" personId="{FE0F4D43-C58A-4743-B936-20918270AE78}" id="{D923FE48-AE15-466B-ABDB-54C05132818D}">
    <text>Karla Freira Baeta, nomeada pela pt 183 de 04/02/2013 e exonerada, a contar de 10/06/2013, pela pt 997 de 11/06/2013.
Olimar Cardoso dos Santos nomeado pt 1100 de 04.07.13 e exonerado pt 697 de 08.04.19.
Houve alteração regimental, RDC 274 de 2019, transformou a CVPAF/PE, em regional, CRPAF/PE. Olimar Cardoso dos Santos, exonerado, Port. 571, DOU de 27.08.20. Afonso Infurna Junior, nomeado, Port. 595, DOU de 17.09.20. Exonerado, pt 794, DOU de 04.01.21. Thaís Jussara de Araújo Ferreira Pereira, nomeada, Port. 84, DOU de 10.02.21. Exonerada, Port. 636, DOU de 01/12/2021.
Olimar Cardoso dos Santos. Nomeado, Port. 635, DOU de 01/12/2021</text>
  </threadedComment>
  <threadedComment ref="O425" personId="{F8B4D847-0F59-490F-8F92-F42AD26C2DD0}" id="{BD77A84B-B06D-4188-9127-EF6A73E4895C}">
    <text>Olimar Cardoso dos Santos, designado pt 297 de 04/02/2013 e dispensado pt 1.101 de 04/07/2013. 
Celio Ricardo Melo do Nascimento designado pt 1527 de 23.09.13, e dispensado pt 652 de 14.05.18.
Adriana Aquino Barbosa designada pt 652 de 14.05.18 e dispensada pt 730 de 08.04.19.
Houve alteração regimental, RDC 274 de 2019, transformou a CVPAF/PE, em regional, CRPAF/PE.
Dispensada, pt 806, DOU de 04.01.21
Ariadna Cristina Gomes Barra Sucupira. Designada, Port. 289, 09/03/2026</text>
  </threadedComment>
  <threadedComment ref="H426" personId="{0D454853-F00B-429E-A927-084A7F7B8BC3}" id="{583D540E-9C6E-4022-9F9C-B62E8EAD6F19}">
    <text>Maria Elizabeth Queiroz Fernandes nomeada pt 375 de 05.02.16 e exonerada pt 688 de 08.04.19.
Houve alteração regimental, RDC 274 de 2019, que alterou o nome da CVPAF-PI e a vinculou à regional CRPAF-BA.
Apostilamento nº 39, BS 01/2021, RDC 446/2020.</text>
  </threadedComment>
  <threadedComment ref="O426" personId="{0D454853-F00B-429E-A927-084A7F7B8BC3}" id="{A945AAEC-9034-4A03-ADC6-78C2234388A5}">
    <text>Francisco Borges da Silva designado pt 298 de 04.02.13 e dispensado pt 721 de 08.04.19.
Houve alteração regimental, RDC 274 de 2019, que alterou o nome da CVPAF-PI e a vinculou à regional CRPAF-BA.
Apostilamento nº 40, BS 01/2021, RDC 446/2020.
Dispensado, Port. 331, DOU de 02/07/2021.
Maria da Conceição de Araújo Passos, Designada, Port. 331, DOU de 02/07/2021.</text>
  </threadedComment>
  <threadedComment ref="H427" personId="{A4C9E93B-9F8F-49E4-913B-4483D9A23E98}" id="{728684B8-C24E-4A38-9986-684A990C9EFC}">
    <text>Albanita Maria Bezerra, nomeada pt 202 de 04/02/13 e exonerada pt 548 de 03/03/2016.
Janaina Bezerra Mesquita, nomeação Pt 548, de 3/3/16, exoneração, a pedido, a partir de 14/8/17, Pt1320, de 14/8/17.
Francisco Canindé Gerlândio De Souza nomeado pt 1444 de 28.08.17 e exonerado pt 700 de 08.04.19.
Houve alteração regimental, RDC 274 de 2019, que alterou o nome da CVPAF-RN e a vinculou à regional CRPAF-PE.
Apostilamento nº 45, BS 01/2021, RDC 446/2020.</text>
  </threadedComment>
  <threadedComment ref="O427" personId="{A4C9E93B-9F8F-49E4-913B-4483D9A23E98}" id="{63623E27-9C92-4532-8AB2-5DD2921B8ECF}">
    <text>Maria Helena de Medeiros, designada pela pt 311 de 04/02/13 e dispensada pela pt 546 de 03/03/2016.
Larissa Muratori Aguiar designada Pt 546, de 03/03/16, e dispensada Pt 407, de 13/03/17.
Janaína Bezerra Mesquita designada pt. 1493 de 04.09.17 e dispensada pt. 236 de 26.02.18.
Eujane Dantas Medeiros designada pt 236 de 26.02.18 e dispensada pt 733 de 08.04.19.
Houve alteração regimental, RDC 274 de 2019, que alterou o nome da CVPAF-RN e a vinculou à regional CRPAF-PE.
Apostilamento nº 46, BS 01/2021, RDC 446/2020. Dispensada, Port. 59.02.21. Helder Soares de Souza, Designado, Port. 59, DOU de 02.02.21. Dispensado, Port. 83, DOU de 11/02/2022.
Thaís Jussara de Araújo Ferreira, Designada, Port. 83, DOU de 11/02/2022.</text>
  </threadedComment>
  <threadedComment ref="H428" personId="{0D454853-F00B-429E-A927-084A7F7B8BC3}" id="{DF622BC3-49D6-42D3-ADF3-3827A2A1A97B}">
    <text>Gilton Machado Resende Filho nomeado pt 1607 de 25.09.17 e exonerado pt 701 de 08.04.19.
Houve alteração regimental, RDC 274 de 2019, que alterou o nome da CVPAF-SE e a vinculou à regional CRPAF-PE.
Gilton Machado Resende Filho nomeado pt 701 de 08.04.19 e exonerado, a partir de 1º.10.19, pt 1616 de 3.10.19. Mario Eduardo Medeiros e Silva, nomeado, Port. 1.658, DOU de 21/10/2019. Exonerado, Port. 604, DOU de 21.09.20.
Gilton Machado Resende Filho, Nomeado, Port. 604, DOU de 21.09.20. Apostilamento nº 47, BS 01/2021, RDC 446/2020. Exonerado, Port. 744, DOU de 01/09/2022.
Genilson Santos. Nomeado, Port. 918, DOU de 14/10/2022.</text>
  </threadedComment>
  <threadedComment ref="O428" personId="{0D454853-F00B-429E-A927-084A7F7B8BC3}" id="{5F097F28-B6EF-469A-B521-A8BBDC7665DF}">
    <text>Genildes de Carvalho Ribeiro designada pt 1933 de 23.11.17; designada/dispensada, pt 734 de 08.04.19.
Houve alteração regimental, RDC 274 de 2019, que alterou o nome da CVPAF-SE e a vinculou à regional CRPAF-PE. Dispensada, Port. 1255, DOU de 05.07.2019; Genilson Santos: designado, Port. 1.255, DOU de 05.07.19. Apostilamento nº 48, BS 01/2021, RDC 446/2020. Dispensado, Port. 977, DOU de 26/10/2022.
Antonio Henrique Vieira de Menezes. Designado, Port. 977, DOU de 26/10/2022.</text>
  </threadedComment>
  <threadedComment ref="H429" personId="{8B28C577-FD35-43FD-BD55-44B19B0AE08E}" id="{B6B59C87-B667-46A9-B004-67C1E2758F7F}">
    <text>Maria Marta Ferreira, nomeada Pt 161, de 4/2/13, e exonerada Pt 557, de 3/4/17.
Alessandro Magno Damasceno Belisário nomeado pt 557 de 03.04.17 e exonerado pt 689 de 08.04.19.
Houve alteração regimental, RDC 274 de 2019, transformou a CVPAF/GO em regional, CRPAF/GO; exonerado, Port. 502, DOU de 07.07.20. Luciana Ribeiro Carneiro Silva, nomeada, Port. 502, DOU de 07.07.20. Exonerada, Port. 701, DOU de 24/08/2022.
Nélio de Bastos Morais. Nomeado, Port. 783, DOU de 12/09/2022.</text>
  </threadedComment>
  <threadedComment ref="O429" personId="{F8B4D847-0F59-490F-8F92-F42AD26C2DD0}" id="{741BAB11-6858-4586-9B8C-6FF4088DD2D5}">
    <text>Jose Luiz Camargo, designado pt 277 de 04/02/2013 e dispensado, a pedido, pt 165 de 24/03/2015.
Veralucia Maria da Penha, designada Pt 165, de 24/3/15, e dispensada, a pedido, Pt 345, de 03/03/17.
Luciana Ribeiro Carneiro Silva designado pt 344 de 03.03.17 e dispensada pt 722 de 08.04.19.
Houve alteração regimental, RDC 274 de 2019, transformou a CVPAF/GO em regional, CRPAF/GO.
Luciana Ribeiro Carneiro Silva designada pt 722 de 08.04.19 e dispensada pt 934 de 06.05.19. Sandra Vieira di Coimbra, designada, Port. 934, DOU de 06.05.09; dispensada, Port. 0001, DOU de 06/01/2020. Márcio Pereira dos Santos, designado, Port. 0001, DOU de 06.01.2020; dispensado, Port. 504, DOU de 07.07.20. Sebastião Luiz de Souza Júnior, designado, Port. 504, DOU de 07.07.20. Dispensado, Port. 785, DOU de 12/09/2022. 
Luciana Ribeiro Carneiro Silva. Designada, Port. 785, DOU de 12/09/2022.</text>
  </threadedComment>
  <threadedComment ref="H430" personId="{0D454853-F00B-429E-A927-084A7F7B8BC3}" id="{785828BD-FEBE-4CAE-AFC3-0490D0D8CD11}">
    <text>Criado pela RDC 274 de 2019. Luciana Ribeiro Carneiro Silva, nomeada, Port. 921, DOU de 02.05.19; exonerada, Port. 439, DOU de 05.06.20. Nélio de Bastos Morais, nomeado, Port. 439, DOU de 05.06.20.
Apostilamento nº 13, BS 01/2021, RDC 446/2020; exonerado, Port. 114, DOU de 01.03.21. Hamilton Luciano de Queiroz, nomeado, Port. 114, DOU de 01.03.21. Exonerado, Port. 519, DOU de 07/07/2022.
Nélio de Bastos Morais, Nomeado, Port. 519, DOU de 07/07/2022. Exonerado, Port. 784, DOU de 12/09/2022.
Luciana Ribeiro Carneiro Silva, Nomeado, Port. 784, DOU de 12/09/2022.</text>
  </threadedComment>
  <threadedComment ref="H431" personId="{0D454853-F00B-429E-A927-084A7F7B8BC3}" id="{6103F5B6-090A-45C9-B991-A305A878C7C9}">
    <text>Márcio Pereira dos Santos, nomeado, Port. 922, DOU de 02.05.19; exonerado, Port. 503, DOU de 07.07.20. Sebastião Luiz de Souza Júnior, nomeado, Port. 503, DOU de 07.07.20
Apostilamento nº 12, BS 01/2021, RDC 446/2020.Exonerado, Port. 1.190, DOU 23.09.2024.
Marcio Pereira dos Santos. Nomeado, Port. 1.190, DOU 23.09.2024.</text>
  </threadedComment>
  <threadedComment ref="H432" personId="{F8B4D847-0F59-490F-8F92-F42AD26C2DD0}" id="{499E0351-79B8-464F-9FAD-98B05C9CF996}">
    <text>Nilva Teixeira Machado, nomeada pt 154 de 04/02/2013 e exonerada pt 472 de 01/03/2013.
Clarice Matos Roll nomeada pt 473 de 01.03.13 e exonerada pt 690 de 08.04.19.
Houve alteração regimental, RDC 274 de 2019, que alterou o nome da CVPAF-DF e a vinculou à regional CRPAF-GO.
Clarice Matos Roll, Nomeada, Port. 690, DOU de 08/04/2019. Exonerada, Port. 303, DOU de 16/06/2021.
Geraldo Marques Ferreira Filho, Nomeado, Port. 434, DOU de 30/08/2021.</text>
  </threadedComment>
  <threadedComment ref="O432" personId="{F8B4D847-0F59-490F-8F92-F42AD26C2DD0}" id="{D8A258FB-F650-4427-8A8A-C88D08545851}">
    <text>Ricardo Donizetti de Oliveira, designado pt 272 de 04/02/2013 e dispensado pt 1.688 de 17/10/2014. 
Marcia Helena da Silva, designada pt 1688 de 17/10/2014 e dispensada, a pedido, pt 672 de 18/03/2016.
Geraldo Marques Ferreira Filho designado pt 800 de 01.04.16 e dispensado pt 723 de 08.04.19.
Houve alteração regimental, RDC 274 de 2019, que alterou o nome da CVPAF-DF e a vinculou à regional CRPAF-GO. Designado, Port. 723, DOU de 08/04/2019. Dispensado, Port. 443, DOU de 08/09/2021.
Clarice Matos Roll, Designada, Port. 487, DOU de 23/09/2021.</text>
  </threadedComment>
  <threadedComment ref="H433" personId="{0D454853-F00B-429E-A927-084A7F7B8BC3}" id="{CA77B0ED-7519-42AA-8ADD-709F7F4D1FB2}">
    <text>Deniz Pereira Nardes nomeado pt 545 de 04.02.13 e exonerado pt 692 de 08.04.19.
Houve alteração regimental, RDC 274 de 2019, que alterou o nome da CVPAF-MT e a vinculou à regional CRPAF-GO. Exonerado, a partir de 01/10/19, Port. 1.779, DOU de 07.11.2019. Paula Beatriz Martins Barbosa, nomeada, Port. 1.779, DOU de 07.11.19.</text>
  </threadedComment>
  <threadedComment ref="O433" personId="{F8B4D847-0F59-490F-8F92-F42AD26C2DD0}" id="{19B4899C-70AC-4745-9049-B6407A3829E1}">
    <text>Silvio da Guia Jacinto, designado pt 285 de 04/02/2013 e dispensado pt, a pedido, pt 574 de 16/05/2014.
Silvio da Guia Jacinto designado pt 1228 de 28.07.14 e dispensado pt 725 de 08.04.19.
Houve alteração regimental, RDC 274 de 2019, que alterou o nome da CVPAF-MT e a vinculou à regional CRPAF-GO.
Silvio da Guia Jacinto designado pt 725 de 08.04.19 e dispensado pt 1148 de 12.06.19. Paula Beatriz Martins Barbosa, designada, Port. 1.148, DOU de 12.06.19; dispensada, Port. 1.908, DOU de 28.11.2019.
Roni William Ferreira, designado Port.1.976 DOU de 17/12/19.</text>
  </threadedComment>
  <threadedComment ref="H434" personId="{0D454853-F00B-429E-A927-084A7F7B8BC3}" id="{62191DF8-95A3-41B6-AEF0-32F6C37F63C1}">
    <text>Marta de Paiva Hoffmann nomeada pt 170 de 04.02.13 e exonerada pt 691 de 08.04.19.
Houve alteração regimental, RDC 274 de 2019, que alterou o nome da CVPAF-MS e a vinculou à regional CRPAF-GO. Exonerada, Port. 650, DOU de 22.10.20. Kaliandra Moraes Queiroz do Espírito Santo, nomeada, Port. 650, DOU de 22.10.20. Exonerada, Port. 1152, DOU de 01/12/2022.
Dalvelina da Costa Leite. Nomeada, Port. 1212, DOU de 21/12/2022.</text>
  </threadedComment>
  <threadedComment ref="O434" personId="{0D454853-F00B-429E-A927-084A7F7B8BC3}" id="{99797DC2-F0C0-4E0F-B00C-ABABCB0FF1AA}">
    <text>Dalvelina da Costa Leite designado pt 287 de 04.02.13 e dispensada pt 724 de 08.04.19. Dispensada, Port.1213, DOU de 21/12/2022.
Houve alteração regimental, RDC 274 de 2019, que alterou o nome da CVPAF-MS e a vinculou à regional CRPAF-GO.
Marta de Paiva Hoffmann. Designada, Port.1213, DOU de 21/12/2022. Dispensada, Port. 157, DOU de 02/03/2023.
Silas Redua da Silva. Designado, Port. 157, DOU de 02/03/2023.</text>
  </threadedComment>
  <threadedComment ref="H435" personId="{0D454853-F00B-429E-A927-084A7F7B8BC3}" id="{C3496EEB-FC39-40C5-A622-204DB01CBE97}">
    <text>Miris Rocha da Silva nomeada pt 173 de 04.02.13 e exonerada pt 752 de 08.04.19.
Houve alteração regimental, RDC 274 de 2019, que alterou a vinculação de estaduais a regionais. Exonerada, Port. 651, DOU de 22.10.20. Karen Marques do Amaral, nomeada, Port. 651, DOU de 22.10.20. Exonerada, Port. 574, DOU de 04/11/2021.
Miris Rocha da Silva, Nomeada, Port. 574, DOU de 04/11/2021.</text>
  </threadedComment>
  <threadedComment ref="O435" personId="{F8B4D847-0F59-490F-8F92-F42AD26C2DD0}" id="{4A19C6D9-3FD8-466A-B437-C124FF48E42E}">
    <text>Maria da Penha Pereira Philbois, designada pt 290 de 04/02/2013 e dispensada pt 1298 de 15/08/2013.
Ilzon da Silva, designado pt 1522 de 23.09.13 e dispensado pt 787 de 08.04.19.
Houve alteração regimental, RDC 274 de 2019, que alterou a vinculação de estaduais a regionais. Designado, Port. 787, DOU de 08/04/2019, Dispensado, Port. 476, DOU de 16/09/2021 (retificado no DOU de 29/09/2021).</text>
  </threadedComment>
  <threadedComment ref="H436" personId="{CD5FD9EF-826B-402A-A9A3-448529BF4EC6}" id="{25BBF7B9-F921-4EE8-AC41-C19F1947D014}">
    <text>Clara Kiyomi Kioshima, Nomeado, pt.796, DOU de 04.01.21.</text>
  </threadedComment>
  <threadedComment ref="O436" personId="{0D454853-F00B-429E-A927-084A7F7B8BC3}" id="{6B1F195C-0795-4ACD-8BCE-C2EB78E7A244}">
    <text>Daniela Dorneles designada pt 301 de 04.02.13 e dispensada 727 de 08.04.19.
Houve alteração regimental, RDC 274 de 2019, transformou a CVPAF/PR, em regional, CRPAF/PR.
RDC 446 transformou CRPAF/PR em CVPAF/PR. Designada, pt 808, DOU de 04.01.21. Daniela Dorneles, designada, Port. 808, DOU de 04.01.21, dispensada, Port. 153, DOU de 09.03.21. Fabiana Pereira Lins, designada, Port. 153, DOU de 09.03.21. Dispensada, Port. 492, DOU de 28/09/2021.
Lorilei de Fátima Wzorek, designada, Port. 110, DOU de 22/02/2022.Dispensada, Port. 1.550, DOU 10.12.2024.
Luciana Hollanda de Morais.Designada, port. 1.620,DOU 24.12.2024.</text>
  </threadedComment>
  <threadedComment ref="H437" personId="{CD5FD9EF-826B-402A-A9A3-448529BF4EC6}" id="{5CD62617-AA23-412A-ABD9-6AF1DAF53E76}">
    <text>Daniela Dorneles, Nomeado, pt.790, DOU de 04.01.21; exonerada, Port. 60, DOU de 02.02.21. Fabiana Pereira Lins, nomeada, Port. 61, DOU de 02.02.21. Exonerada, Port. 491, DOU de 28/09/2021.
Luciana Hollanda de Morais. Nomeada, Port. 280, DOU de 12.03.2024</text>
  </threadedComment>
  <threadedComment ref="H438" personId="{CD5FD9EF-826B-402A-A9A3-448529BF4EC6}" id="{9DC6EDE4-3D81-4179-B200-626CDBA7FEF2}">
    <text>Lorilei de Fátima Wzorek, Nomeado, pt.791, DOU de 04.01.21.</text>
  </threadedComment>
  <threadedComment ref="H439" personId="{0D454853-F00B-429E-A927-084A7F7B8BC3}" id="{EED4EA44-BB8E-45F9-B926-534F5D17FB28}">
    <text>Clara Kiyomi Kioshima nomeada pt 189 de 04.02.13 e exonerada pt 694 de 08.04.19.
Houve alteração regimental, RDC 274 de 2019, transformou a CVPAF/PR, em regional, CRPAF/PR.
Exonerada, pt 796, DOU de 04.01.21. Daniela Dorneles, nomeada, Port. 60, DOU de 02.02.21.</text>
  </threadedComment>
  <threadedComment ref="O439" personId="{0D454853-F00B-429E-A927-084A7F7B8BC3}" id="{5AFD96F3-324E-412A-8A62-3EDD8D271EA4}">
    <text>Daniela Dorneles designada pt 301 de 04.02.13 e dispensada 727 de 08.04.19.
Houve alteração regimental, RDC 274 de 2019, transformou a CVPAF/PR, em regional, CRPAF/PR.
Dispensada, Dispensada, pt 808, DOU de 04.01.21.
Katia Regina Vieira Dias, Designada, Port. 271, DOU de 29/04/2022.</text>
  </threadedComment>
  <threadedComment ref="H440" personId="{0D454853-F00B-429E-A927-084A7F7B8BC3}" id="{2D7CC535-E123-4326-A120-692BDC780214}">
    <text>Jose Rodrigues de Matos nomeado pt 193 de 04.02.13 e exonerado pt 753 de 08.04.19.
Houve alteração regimental, RDC 274 de 2019, que alterou a vinculação de estaduais a regionais.
Apostilamento nº 49, BS 01/2021, RDC 446/2020. Exonerado, Port 396, DOU 20/03/2025.
Vanessa Vendramini Mossi. Nomeada, Port. 396, DOU 20/03/2025.</text>
  </threadedComment>
  <threadedComment ref="O440" personId="{0D454853-F00B-429E-A927-084A7F7B8BC3}" id="{BD7C9393-4287-4193-8BD6-ED45606D5BA7}">
    <text>Maria Izilnice Esmeralda de Oliveira designada pt 304 de 04.02.13 e dispensada pt 788 de 08.04.19.
Houve alteração regimental, RDC 274 de 2019, que alterou a vinculação de estaduais a regionais.
Apostilamento nº 50, BS 01/2021, RDC 446/2020.</text>
  </threadedComment>
  <threadedComment ref="H441" personId="{F8B4D847-0F59-490F-8F92-F42AD26C2DD0}" id="{2397108F-F067-457C-BB80-7178DCA083BA}">
    <text>Rogerio Gonçalves Lopes, nomeado pt 194 de 04/02/2013 e exonerado pt 104 de 23/01/2015.
Ricardo Henrique de Brito e Sousa: Nomeado: PT 192, DOU 13.2.15; Exon: PT  1774, DOU de 25.10.18. Rodrigo Thomaz Alaver, nomeado, Port. 198, DOU de 16.02.18; exonerado, Port. 307, DOU de 08.02.19. Roberto Busato Filho, nomeado, Port. 307, DOU de 08.02.19.
Roberto Busato Filho nomeado pt 307 de 08.02.19 e exonerado pt 755 de 08.04.19.
Houve alteração regimental, RDC 274 de 2019, que alterou a vinculação de estaduais a regionais.
Apostilamento nº 08, BS 01/2021, RDC 446/2020.</text>
  </threadedComment>
  <threadedComment ref="O441" personId="{ABCADBEA-FE3D-4C50-8AAB-7117D4F0935A}" id="{DF04125C-D00C-4417-8B0A-81F305B6E45B}">
    <text>Rodrigo Thomaz Alaver designado pt 00.305 em 04/02/2013 e dispensado em 01.244 em 20.06.2016.
Márcio Ferreira Lopes designado pt 1245 de 20.06.16 e dispensado pt 790 de 08.04.19. Designado, Port. 790, DOU de 08/04/2019.
Houve alteração regimental, RDC 274 de 2019, que alterou a vinculação de estaduais a regionais.
Apostilamento nº 22, BS 01/2021, RDC 446/2020.
Dispensado, Port. 713, DOU de 27/12/2021.
Maria Auxiliadora Amaral, Designada, Port. 393, DOU de 02/06/2022.</text>
  </threadedComment>
  <threadedComment ref="H442" personId="{F8B4D847-0F59-490F-8F92-F42AD26C2DD0}" id="{028F56DC-B0A6-4605-A512-8E205987BA78}">
    <text>Ines Pereira Mallmann, nomeada pt 212 de 04/02/2013 e exonerada, a pedido, a contar de 01/05/2013, pt 812 de 10/05/2013.
Karem Vasconcelos Gomes, nomeada pt 8 de 06/01/2014 e exonerada pt 1.128 de 24/09/2015.
Mauda Valdeci Vess Rocha nomeada pt 1128 de 24.09.15 e exonerada pt 695 de 08.04.19.
Houve alteração regimental, RDC 274 de 2019, que alterou o nome da CVPAF-RS e a vinculou à regional CRPAF-PR.
Apostilamento nº 51, BS 01/2021, RDC 446/2020. Exonerada, Port. Port. 407, DOU 24/03/2025.
Luciana Kolm. Nomeada, Port. 407, DOU 24/03/2025.</text>
  </threadedComment>
  <threadedComment ref="O442" personId="{0D454853-F00B-429E-A927-084A7F7B8BC3}" id="{E6622CA8-5579-439B-B1F2-0505D41E6BAA}">
    <text>Adriana Siqueira Pahim designada pt 04.02.13 e dispensada, a partir de 31.12.18, pt 550 de 28.03.19.
Luciana Kolm designada pt 550 de 28.03.19 e dispensada pt 728 de 09.04.19.
Houve alteração regimental, RDC 274 de 2019, que alterou o nome da CVPAF-RS e a vinculou à regional CRPAF-PR.
Apostilamento nº 52, BS 01/2021, RDC 446/2020. Dispensada, Port. 409, DOU 24/03/2025.
JULIO CESAR COLPO DA SILVEIRA. Designado, Port. 409, DOU 24/03/2025.</text>
  </threadedComment>
  <threadedComment ref="H443" personId="{CD5FD9EF-826B-402A-A9A3-448529BF4EC6}" id="{7DBD99AB-5FEA-488C-8B37-2E79F2AF7416}">
    <text>Luciana Kolm, Nomeado, pt.803, DOU de 04.01.21.Exonerada, Port. 408, DOU 24/03/2025.
Julio cesar Colpo da Silveira. Nomeado, Port. 737, DOU 09/06/2025.</text>
  </threadedComment>
  <threadedComment ref="H444" personId="{F8B4D847-0F59-490F-8F92-F42AD26C2DD0}" id="{739CF256-752C-468C-9CCB-B4063A5D7752}">
    <text>Julio Cesar Colpo da Silveira, nomeado pt 215 de 04/02/2013 e exonerado, a contar de 19/09/2013, pt 1626 de 11/10/2013.
Paulo Sergio Nobre de Carvalho, nomeado pt 1627 de 11/10/2013 e exonerado, a pedido, a partir de 11/08/2014, pt 1.359 de 22/08/2014.
Marta Maria Bolson, nomeada PT 379 de 05.02.2016 e exonerada PT 1.617 de 28/09/2017.
Izaura de Fátima do Amaral Streit nomeada pt 1697 de 09.10.17 e exonerada pt 758 de 08.04.19.
Houve alteração regimental, RDC 274 de 2019, que alterou a vinculação de estaduais a regionais.
Apostilamento nº 07, BS 01/2021, RDC 446/2020. Exonerada, Port. 227, DOU de 13/03/2023.
Júlio César Colpo da Silveira. Nomeado, Port. 186, DOU de 08/03/2023. Exonerado,  Port. 632, DOU 13/05/2025.
Carlos Roberto Magalhães Pessoa. Nomeado, Port. 632, DOU 13/05/2025.</text>
  </threadedComment>
  <threadedComment ref="O444" personId="{F8B4D847-0F59-490F-8F92-F42AD26C2DD0}" id="{501C0B47-293A-4816-84E0-538520114F23}">
    <text>Paulo Sergio Nobre de Carvalho, designado pt 322 de 04/02/2013 e dispensado pt 1628 de 11/10/2013. 
Joel Silva Pavão, designado pt 1628 de 11/10/2013 e dispensado pt 1382 de 25/08/2014.
Izaura de Fatima do Amaral Streit, designada PT 428 de 19.02.16 e dispensada PT 1618 de 28.09.2017.
Joel Silva Pavão, Designado, Port. 1.698, DOU de 09/10/2017. Dispensado, Port. 129, DOU de 02/03/2021.
Carlos Roberto Magalhães Pessoa, Designado, Port. 220, DOU de 08/04/2022. Dispensado, Port.633,DOU 13/05/2025
Joel Silva Pavão, Designado, Port. 633,DOU 13/05/2025.</text>
  </threadedComment>
  <threadedComment ref="H445" personId="{0D454853-F00B-429E-A927-084A7F7B8BC3}" id="{B97268B2-9989-44CA-84E9-F4EA9E4E89E3}">
    <text>Frontino Barbosa Mendonça nomeado pt 1021 de 20.06.13 e exonerado pt 659 de 16.05.18. Élvio Araújo Madrid: nomeado, Port. 1.245, DOU de 08.07.19.
Apostilamento nº 53, BS 01/2021, RDC 446/2020.</text>
  </threadedComment>
  <threadedComment ref="H446" personId="{F8B4D847-0F59-490F-8F92-F42AD26C2DD0}" id="{99E4AD90-6804-4EAA-9F99-40D6DDB000B8}">
    <text>Criação na RDC Nº 934, DE 30 DE OUTUBRO DE 2024, publicada no DOU de 31/10/2024. 
José Paulo Pizani Ribeiro, nomeado pelo Termo de Apostilamento n°02/2024, publicado no BS N° 64, DE 04/11/2024. Exonerado, Port. 634, DOU 13/05/2025.
Carlos Eduardo Lacerda Ramalho. Nomeado, Port. 634, DOU 13/05/2025.</text>
  </threadedComment>
  <threadedComment ref="O446" personId="{0D454853-F00B-429E-A927-084A7F7B8BC3}" id="{0955C9FB-3D1A-4867-ABC3-F54F90470C67}">
    <text>Adail Fernando Soares Umpierre designado pt 326 de 04.02.13 e dispensado pt 794 de 08.04.19.
Houve alteração regimental, RDC 274 de 2019, que alterou a vinculação de estaduais a regionais.
José Paulo Pizani Ribeiro. Designado, Port. 1.012, DOU 26.08.2025.</text>
  </threadedComment>
  <threadedComment ref="H447" personId="{F8B4D847-0F59-490F-8F92-F42AD26C2DD0}" id="{B2F033D8-3E34-4461-AEE6-C41185715BFA}">
    <text>Telesmagno Neves Teles, nomeado pt 221 de 04/02/2013 e exonerado, a pedido, pt 195 de 13/02/2015.
Vera Lúcia Dal Forno nomeada pt 526 de 06.05.15 e exonerada pt 696 de 08.04.19.
Houve alteração regimental, RDC 274 de 2019, que alterou o nome da CVPAF-SC e a vinculou à regional CRPAF-PR.
Marcos Fernando Galves da Silva, nomeado, pt 696,  DOU de 08.04.19
Apostilamento nº 54, BS 01/2021, RDC 446/2020. Marcos Fernando Galves da Silva, nomeado, Port. 696, DOU de 08.04.19; exonerado, Port. 14, DOU de 14.01.21. Cristiane Yamamoto Dutra, nomeada, Port. 112, DOU de 24.02.21.</text>
  </threadedComment>
  <threadedComment ref="O447" personId="{F8B4D847-0F59-490F-8F92-F42AD26C2DD0}" id="{295CD7BA-8BF9-4D67-8A80-202D3E338000}">
    <text xml:space="preserve">Elizabeth Regina Dias Brasil, designada pt 327 de 04/02/2013 e dispensada pt 285 de 19/05/2015.
Juliana Amorim da Silva, designada pt 285 em 19/05/2015 e Dispensada pt 1242 20/06/2016.
Sandro Agrello Nunes Oliveira designado pt 1935 de 23.11.17 e dispensado pt 460 de 06.04.18.
Melissa Luciele Karlinski designada pt 460 de 06.04.18 e dispensada pt 710 de 25.05.18.
Heriberto Paulo de Limas designado pt 710 de 25.05.18 e dispensado pt 729 de 08.04.19.
Houve alteração regimental, RDC 274 de 2019, que alterou o nome da CVPAF-SC e a vinculou à regional CRPAF-PR.
Heriberto Paulo de Limas designado pt 729 de 08.04.19 e dispensado pt 1322 de 30.07.19. Parícia Basílio Medeiros, designada, Port. 1.322, DOU de 30.07.19; dispensada, Port. 1.806, DOU de 08.11.19. Sylviann Marcelle Gonçalves de Souza, desginada, Port. 1.806, DOU de 08.11.19. Dispensada, Pt. 243 DOU de 06.03.20. Vanessa Borges Albiero Sakimoto, designada, Port. 243, DOU de 06.03.20;dispensada, Port. 547, DOU de 10.08.20. Patrícia Basílio Medeiros Carpes, designada, Port. 547, DOU de 10.08.20.
Apostilamento nº 55, BS 01/2021, RDC 446/2020. Dispensada, Port. 280, DOU de 31/05/2021.
Vera Lucia Dal Forno. Designado, Port. 792, DOU de 13/07/2023. </text>
  </threadedComment>
  <threadedComment ref="H448" personId="{A8EE753D-DA54-402E-B575-A590765E478F}" id="{88D9CEE8-D116-4A2D-A736-F457C92778E1}">
    <text>Carlos Henrique  Piazza , nomeado pt 227 de 04/02/13 e exonerado pt 359 de 06/09/2016.
Cristiane Yamamoto Dutra, nomeada Pt 1.959, de 25/10/16, exonerada Pt 281, de 22/02/17.
Patrícia Basílio Medeiros, nomeada Pt 281, de 22/2/17, e exonerada Pt 810, de 25/05/17.
Cristiane Yamamoto Dutra nomeada pt 853 de 31.05.17 e exonerada pt 767 de 08.04.19.
Houve alteração regimental, RDC 274 de 2019, que alterou a vinculação de estaduais a regionais.
Apostilamento nº 11, BS 01/2021, RDC 446/2020. Cristiane Yamamoto Dutra, Nomeada, Port. 767, DOU de 08.04.19; exonerada, Port. 112, DOU de 24.02.21. Flávio Silva de Almeida - nomeado, Port. 240, DOU de 06/05/21.</text>
  </threadedComment>
  <threadedComment ref="O448" personId="{C335653A-28A0-4230-B004-79E19E236716}" id="{C57F6AD4-DE30-49BD-8FDE-749E1EE9544B}">
    <text>Nizio Jose Correa da Silva designado Pt 330, de 04/02/13, dispensado Pt 1.960, com retificação publicada em 7/11/16. Roberto Busato Filho, designado, Port. 1960, DOU de 25.10.16; Dispensado, Port. 308, DOU de 08.02.2019.
Flávio Silva de Almeida, Designado, pt 1492, 13.09.19.
Apostilamento nº 24, BS 01/2021, RDC 446/2020; Dispensado, Port. 241, DOU de 06/05/21. Sávio Rodrigo de Lima, designado, Port. 241, DOU de 06/05/2021.</text>
  </threadedComment>
  <threadedComment ref="H449" personId="{0D454853-F00B-429E-A927-084A7F7B8BC3}" id="{BE0538D1-31C6-4B55-860A-DE2DEDC64C07}">
    <text>Marcos Fernando Galves da Silva nomeado pt 228 de 04.02.13 e exonerado pt 710 de 08.04.19.
Houve alteração regimental, RDC 274 de 2019, que alterou a vinculação de estaduais a regionais.
Augusto dos Anjos Peiche. Nomeado, pt 1170, DOU 17.06.19. Apostilamento nº 56, BS 01/2021, RDC 446/2020; exonerado, Port. 90, DOU de 10.02.21. 
Márcia Scariot, nomeada, Port. 230, DOU de 29.04.21. Exonerada. Port. 916, DOU de 14/10/2022.
Raimundo Nonato da Silva Menezes. Nomeado. Port. 319, DOU 12/03/2026.</text>
  </threadedComment>
  <threadedComment ref="O449" personId="{0D454853-F00B-429E-A927-084A7F7B8BC3}" id="{E7B51A05-79B4-4377-86F0-82DA546904C4}">
    <text>Augusto dos Anjos Peiche designado pt 2186 de 01.12.16 e dispensado pt 797 de 08.04.19.
Houve alteração regimental, RDC 274 de 2019, que alterou a vinculação de estaduais a regionais.
Augusto dos Anjos Peiche designado pt 797 de 08.04.19 e dispensado pt 1161 de 17.06.19. Marcia Scariot, desiganada, Port. 147, DOU de 13.02.20.
Apostilamento nº 17, BS 01/2021, RDC 446/2020. Dispensada, Port. 263, DOU de 17/05/2021.
Raimundo Nonato da Silva Menezes, Designado, Port. 263, DOU de 17/05/2021.</text>
  </threadedComment>
  <threadedComment ref="O449" dT="2026-06-24T16:29:14.03" personId="{FB2D123D-C0EF-4359-8717-34969F7CBDC2}" id="{7C5AFC87-0F14-40B4-9F9E-3FD9968A8C10}" parentId="{E7B51A05-79B4-4377-86F0-82DA546904C4}">
    <text>Raimundo Nonato da Silva Menezes. Dispensado. Port. 738, DOU 24/06/2026.</text>
  </threadedComment>
  <threadedComment ref="O449" dT="2026-06-24T16:30:08.02" personId="{FB2D123D-C0EF-4359-8717-34969F7CBDC2}" id="{E7331152-8D0B-4C3F-8C12-199CAA6D4704}" parentId="{E7B51A05-79B4-4377-86F0-82DA546904C4}">
    <text>Patrícia Souza Xavier. Designada. Port. 738, DOU 24/06/2026.</text>
  </threadedComment>
  <threadedComment ref="H450" personId="{F8B4D847-0F59-490F-8F92-F42AD26C2DD0}" id="{B9573ECF-6191-451C-B375-8DE081AC11FE}">
    <text>Miriam Neves de Aquino, nomeada pt 196 de 04/02/2013 e exonerada pt 1.129 de 24/09/2015.
Afonso Infurna Junior, nomeação Pt 1129, de 24/9/15, exoneração, a pedido, Pt 1321, de 14/8/17. André Muniz Afonso. Nom. PT 1.430, DOU 28.8.17 e exonerado pt. 854 de 04.07.18.
Larissa de Azevedo Rego Peres nomeada pt 403 de 28.03.18 e exonerada pt 702 de 08.04.19.
Houve alteração regimental, RDC 274 de 2019, transformou a CVPAF/RJ, em regional, CRPAF/RJ.
Larissa de Azevedo, Nomeada, Port. 702, DOU de 08/04/2019. Exonerada, Port. 665, DOU de 08/12/2021.
Norberto Polla Campos, Nomeado, Port. 665, DOU de 08/12/2021. Exonerado, Port. 1169, DOU de 07/12/2022.
Ana Cláudia Bastos de Andrade. Nomeada, Port. 1169, DOU de 07/12/2022.Exonerada, Port. 903, DOU de 19.07.2024.
GILSON LELY BRITO DA SILVA. Nomeado. Port. 903, DOU de 19.07.2024.Exonerado, Port. 327, DOU 06/03/2025.
Marcelo Felga de Carvalho. Nomeado Port. 327, DOU 06/03/2025.</text>
  </threadedComment>
  <threadedComment ref="O450" personId="{F8B4D847-0F59-490F-8F92-F42AD26C2DD0}" id="{232277B8-B044-48CD-A3DC-AA4019722E60}">
    <text>Sheila Rejane Nascimento Silva, designada pt 307 de 04/02/2013 e dispensada pt 297 de 21/05/2015.
Afonso Infurna Junior, designado pt 297 de 21/05/2015 e dispensado pt 1113 de 23/09/2015.
Stefania Leirias Braga, designada PT 499 de 25/02/2016 e dispensada PT 1659 de 02/10/2017.Délia Juçara  Caldeira. Desig. PT nº 1731, DOU. 17.9.17.
Délia Juçara Caldeira designada pt 1731 de 17.09.17 e dispensada pt 912 de 18.07.18.
Norberto Polla de Campos designado pt 912 de 18.07.18 e dispensado pt 735 de 08.04.19.
Houve alteração regimental, RDC 274 de 2019, transformou a CVPAF/RJ, em regional, CRPAF/RJ. Dispensado, Port. 453, DOU de 12.06.20. Mariene Castilho D'Avila, designada, Port. 453, DOU de 12.06.20 Dispensada, Port. 339, DOU de 07/07/2021.
Stefania Leirias Braga, Designada, Port. 339, DOU de 07/07/2021. Dispensada, Port. 163, DOU de 14/03/2022.
Ana Cláudia Bastos de Andrade, Port. 163, DOU de 14/03/2022. Dispensada, Port. 1192, DOU de 14/12/2022.
Karen Marques do Amaral. Designada, Port. 12, DOU de 11/01/2023. Dispensada, Port. 789, DOU de 13/07/2023.
Kaliandra Moraes Queiroz do Espírito Santo. Designada, Port. 789, DOU de 13/07/2023. Dispensada, Port. 788, DOU 26.06.2024.
Gilson Lely Brito da Silva. Designado, Port. 820, DOU 01.07.2024. Dispensado. Port, 904, DOU de 19.07.2024.
Marcelo Felga de Carvalho. designado, Port. 1.523, DOU 02.12.2024.Dispensado, Port. 328, DOU 06/03/2025.</text>
  </threadedComment>
  <threadedComment ref="O450" dT="2025-04-08T15:30:48.20" personId="{FB2D123D-C0EF-4359-8717-34969F7CBDC2}" id="{7ECDF433-2473-4B46-80F5-0C33B80CA446}" parentId="{232277B8-B044-48CD-A3DC-AA4019722E60}">
    <text xml:space="preserve">Igor Ticchetti Kishi, designado, Port. 470, DOU 08/04/2025. </text>
  </threadedComment>
  <threadedComment ref="H451" personId="{F8B4D847-0F59-490F-8F92-F42AD26C2DD0}" id="{DEAC0A7E-93ED-44E9-8234-4259272FE8CA}">
    <text>Afonso Infurna Júnior, nomeado pt 272 de 11/05/2015 e exonerado pt 727 de 15/06/2015.
Tâmara da Nóbrega, nomeada Pt 727, de 15/06/15 e exonerada Pt 1.879, de 10/10/16.
Vanessa Melo do Amaral, nomeada Pt  1879, de 10/10/16, exonerada Pt 2066, de 22/12/17.
Délia Juçara Caldeira nomeada pt 2066 de 22.12.17 e exonerada pt 911 de 18.07.18. Vanessa Melo do Amaral, nomeada, Port. 936, DOU de 06.05.19; exonerada, a partir de 22/07/2019, Port. 1.373, DOU de 08.08.19. Mariene Castilho D'Avila, nomeada, Port. 1.374, DOU de 08.08.19
Apostilamento nº 14, BS 01/2021, RDC 446/2020.
Exonerada, Port. 341, DOU de 08/07/2021.
Patrícia Francisco Branco, Nomeada, Port. 341, DOU de 08/07/2021. Exonerada, Port. 659, DOU de 07/12/2021.
Karen Marques do Amaral, Nomeada, Port. 700, DOU de 22/12/2021. Exonerada, Port. 1.320, DOU 14/11/2023. 
Helen Miranda da Silva, Nomeada, Port.1.351, DOU de 24.11.2023</text>
  </threadedComment>
  <threadedComment ref="H452" personId="{0D454853-F00B-429E-A927-084A7F7B8BC3}" id="{6A0EF933-48E4-45A7-858C-6106ADA0B108}">
    <text>Criado pela RDC 274 de 2019.
Christiane dos Santos Teixeira Delphim, Nomeada, pt 942, DOU de 06.05.19
Apostilamento nº 15, BS 01/2021, RDC 446/2020.
Exonerada, Port. 660, DOU de 07/12/2021.
Ana Claúdia Bastos de Andrade, Nomeada, Port. 55, DOU de 25/01/2022. Exonerada, Port. 1170, DOU de 07/12/2022.
Norberto Polla de Campos. Nomeado, Port. 1170, DOU de 07/12/2022. Exonerado, Port. 942, DOU de 01/09/2023.
Kaliandra Moraes Queiroz do Espirito Santo. Nomeada, Port. 977, DOU de 06/09/2023. Exonerada Port. 814, DOU 28.06.2024.
Denise Gama Teixeira Malta de Moraes. Nomeada, Port. 959, DOU 05.08.2024.</text>
  </threadedComment>
  <threadedComment ref="H453" personId="{FE0F4D43-C58A-4743-B936-20918270AE78}" id="{73F88442-B31C-4852-A155-ABCEA779BC9B}">
    <text>Mauricio Vianna, nomeado pela pt 199 de 04/02/2013 e exonerado, a pedido, pela pt 891 de 23/05/2013.
Jairo Correa Domingues, nomeado pt 1630 de 11/10/2013 e exonerado, a apartir de 14/07/2014, pt 1268 de 31/07/2014.
Maria Eleonora Soares de Oliveira, nomeada pt 1269 de 31/07/2014 e exonerada, a pedido, a partir de 05/06/2015, pt 815 de 09/07/2015.
Stefania Leirias Braga,  nomeada Pt 376, de 5/2/16, exonerada Pt 1.104, de 6/7/17. Paula Bernadete de Moura Ferreira - Nomeada: PT  nº 1.104 - 06.07.17. Exonerada a partir de 18.09.17, PT nº 1.775, 26.10.17. Jairo C. Domingues: Nom. PT 1819, DOU 03.11.17 e exonerado pt. 401 de 28.03.18.
Norberto Polla de Campos nomeado pt 401 de 28.03.18 e exonerado pt 768 de 08.04.19.
Houve alteração regimental, RDC 274 de 2019, que alterou a vinculação de estaduais a regionais; exonerado, Port. 392, DOU de 08.05.20. Vania Regina Câmara, nomeada, Port. 435, DOU de 01.06.
Apostilamento nº 04, BS 01/2021, RDC 446/2020.</text>
  </threadedComment>
  <threadedComment ref="O453" personId="{F8B4D847-0F59-490F-8F92-F42AD26C2DD0}" id="{27D0828B-871C-4A83-A9C8-C5544455A301}">
    <text>Maria Eleonora Iozzi, designada pt 308 de 04/02/2013 e dispensada pt 774 de 06/05/2013.
Jairo Correa Domingues, designado pt 864 de 20/05/2013 e dispensado pt 1631 de 11/10/2013.
Marcelle de Oliveira Koeppe, designado 497 de 10/11/2014 e dispensada pt 475 de 13/07/2015. 
Stefania Leirias Braga, designada pt 475 de 13/07/2015 e dispensada pt 1225 de 08/10/2015.
Angélica Ines Ferreira da Silva, nomeada pt 500 de 25/02/2016 e exonerada pt.353 de 05/02/16.
Tatiana de Gouveia Baratelli, designada Pt 353, de 5/9/16, dispensada Pt 1.108, de 6/7/17.
Gláucia Regina de Oliveira Rodrigues designada pt 2064 de 22.12.17 e dispensada pt. 402 de 28.03.18. Ana Cláudia Bastos de Andrade, designada, Port. 402, DOU de 28.03.18; dispensada, Port. 327, DOU de 13.02.19. Heolisa Rey Farza, designada, Port. 327, DOU de 13.02.19.
Heloisa Rey Farza designada pt 327 de 13.02.19 e dispensada pt 798 de 08.04.19.
Houve alteração regimental, RDC 274 de 2019, que alterou a vinculação de estaduais a regionais. Heloisa Rey Farza, dispensada, Port. 1.572, DOU de 26.09.19.
Gláucia Regina de Oliveira, Designação, pt 1657, DOU de 14.10.19
Apostilamento nº 19, BS 01/2021, RDC 446/2020.</text>
  </threadedComment>
  <threadedComment ref="H454" personId="{F8B4D847-0F59-490F-8F92-F42AD26C2DD0}" id="{C7E8B460-FCCB-4484-BA41-87B94E650217}">
    <text>Sheila Rejane Nascimento, nomeada pt 201 de 04/02/2013 e exonerada pt 774 de 29/06/2015.
Larissa de Azevedo Rego Peres, nomeada Pt 377, de 5/2/16, exonerada, a pedido, a partir de 15/8/17, Pt 1352, de 16/8/17.
Angélica Inês Ferreira da Silva nomeada pt 1680 de 06.10.17 e exonerada pt 403 de 28.03.18.
Larissa de Azevedo Rego Peres nomeada pt 403 de 28.03.18 e exonerada pt 853 de 04.07.18.
Afonso Infurna Júnior nomeado pt 885 de 13.07.18 e exonerado pt 769 de 08.04.19.
Houve alteração regimental, RDC 274 de 2019, que alterou a vinculação de estaduais a regionais. Afonso Infurna Júnior, nomeado, Port. 769, DOU de 08.04.19; exonerado, Port. 595, DOU de 17.09.20. Stefânia Leirias Braga, nomeada, Port. 611, DOU de 28.09.20. Apostilamento nº 06, BS 01/2021, RDC 446/2020. Exonerada, Port. 325, DOU de 11/05/2022.
Igor Ticchetti Kishi, Nomeado, Port. 517, DOU de 07/07/2022.</text>
  </threadedComment>
  <threadedComment ref="O454" personId="{F8B4D847-0F59-490F-8F92-F42AD26C2DD0}" id="{938DDFBB-557B-40F8-A852-B7C4EE4717FF}">
    <text>Denise Gama Teixeira Malta de Moraes, designada pt 310 de 04/02/2013 e dispensada pt 413 de 30/06/2015.
Larissa de Azevedo Rego Peres, designado pt 413 de 30/06/2015 e dispensada pt 1115 de 22/09/2015.
Christiane dos Santos Teixieira Delphim, nomeada pt 309 de 04/02/2013 e exonerada pt 352 de 05/02/2016.
Marcelo Felga de Carvalho,  designado Pt 352, de 5/9/16, dispensado Pt 1.107, de 6/7/17.
Glaucia Ribeiro Lima, designada Pt 1.107, de 6/7/17, dispensada Pt 1.204, de 19/7/17.
Norberto Polla de Campos designado pt. 2065 de 22.12.17 e dispensado pt. 573 de 24.04.18.
Afonso Infurna Júnior designado pt 619 de 07.05.18 e dispensado pt 885 de 13.07.18.
Patrícia Francisco Branco, Designada, Port. 632, DOU de 15.10.20.
Apostilamento nº 21, BS 01/2021, RDC 446/2020. Dispensada, Port. 474, DOU de 16/09/2021 (Retificada no processo 25752.926018/2021-02).
Patricia Aleksitch Castello Branco, Designada, Port. 474, DOU de 16/09/2021 (Retificado no DOU de 29/09/2021). Dispensada, Port. 251, DOU de 27/04/2022.
Maria Eleonora Iozzi da Silva, Designada, Port. 305, DOU de 09/05/2022.</text>
  </threadedComment>
  <threadedComment ref="H455" dT="2024-11-29T18:24:37.72" personId="{2663413D-70EF-429F-8381-0CCE1535BCD1}" id="{04E6B59E-AB23-47CA-A9D4-A56CA8A2B7DC}">
    <text>Criação na RDC Nº 934, DE 30 DE OUTUBRO DE 2024, publicada em 31/10/2024.</text>
  </threadedComment>
  <threadedComment ref="H455" dT="2025-05-07T12:59:12.35" personId="{19456390-86F0-41C3-A0FA-462CFD58F39D}" id="{6784D86B-332C-43F7-8C12-172095B2824A}" parentId="{04E6B59E-AB23-47CA-A9D4-A56CA8A2B7DC}">
    <text>Grace Benedita de Carvalho Martins. Nomeada, Port. 582, DOU 07/05/2025.</text>
  </threadedComment>
  <threadedComment ref="O455" dT="2025-03-20T17:52:18.61" personId="{19456390-86F0-41C3-A0FA-462CFD58F39D}" id="{201D46C3-7ACC-4A49-AFD3-846DCBD53047}">
    <text>Grace Benedita de Carvalho Martins . Designada, Port. 288, DOU 24/02/2025. Dispensada, Port. 583, DOU 07/05/2025.
José Henrique da Rosa Oliveira. Designado, Port. 830, DOU 14/07/2026.</text>
  </threadedComment>
  <threadedComment ref="H456" personId="{F8B4D847-0F59-490F-8F92-F42AD26C2DD0}" id="{AB9F4A92-40F3-4759-9E95-F40998290538}">
    <text>Ieda de Abreu Peixoto, nomeada pt 167 de 04/02/2013 e exonerada, a pedido, pt 586 de 19/05/2014.
Carolina Souza Penido nomeada pt 586 de 19.05.14 e exonerada pt 703 de 08.04.19.
Houve alteração regimental, RDC 274 de 2019, que alterou o nome da CVPAF-MG e a vinculou à regional CRPAF-RJ.</text>
  </threadedComment>
  <threadedComment ref="O456" personId="{F8B4D847-0F59-490F-8F92-F42AD26C2DD0}" id="{B9F59E15-5BD5-4940-B854-894A67B128E6}">
    <text>Hélio Augusto de Oliveira, nomeado pt 283 de 04/02/2013 e dispensado pt 595 de 21/05/2014.
Ieda de Abreu Peixoto, nomeada pt 595 de 21/05/2014 e dispensada, a pedido, pt 610 de 02/01/2015.
Heloisa de Almeida Lopes Murta, designada pt 724 de 24/03/2016 e dispensada pt 1544 de 29/07/2016.
Isabela Tecchio Guimarães Ramos designada pt 1544 de 29.07.16 e dispensada pt 736 de 08.04.19.
Houve alteração regimental, RDC 274 de 2019, que alterou o nome da CVPAF-MG e a vinculou à regional CRPAF-RJ. Isabela Tecchio Guimarães Ramos designada pt 736 de 08.04.19 e dispensada, a pedido, pt 889 de 26.04.19.</text>
  </threadedComment>
  <threadedComment ref="H457" personId="{F8B4D847-0F59-490F-8F92-F42AD26C2DD0}" id="{4F1792F8-05B9-43A8-BC1C-44753652D9A0}">
    <text>Carlos Aristides Alves dos Santos, nomeado pt 155 de 04/02/2013 e exonerado, a pedido, pt 460 de 17/04/2014.
Patricia Moreira da Silva, nomeada pt 584 de 19/05/2014 e exonerada, a pedido, pt 81 de 20/01/2015.
Michelle Maia Ornellas, nomeada pt 324 de 17/03/2015 e exonerada, a pedido, pt 1542 de 23/12/2015.
Carlos Aristides Alves dos Santos, nomeado PT 543 de 03.03.16 e exonerado PT 1.748 de 17/10/17
Ricardo Henrique de Brito e Sousa nomeado pt 1748 de 18.10.17 e exonerado pt 704 de 08.04.19.
Houve alteração regimental, RDC 274 de 2019, que alterou o nome da CVPAF-ES e a vinculou à regional CRPAF-RJ. Nomeado, Port. 704, DOU de 08/04/2019. Exonerado, Port. 424, DOU de 24/08/2021.
Fabiana Pereira Lins, Nomeada, Port. 497, DOU de 29/09/2021.</text>
  </threadedComment>
  <threadedComment ref="O457" personId="{F8B4D847-0F59-490F-8F92-F42AD26C2DD0}" id="{3DC96440-D499-44A5-A44E-85F9C32E6F54}">
    <text>Denise Maria Chebabe Carnelli, designada pt 273 de 04/02/2013 e dispensada, a pedido, a contar de 02/10/2013, pt 1681 de 21/10/2013.
Rubens de Oliveira, designado pt 1706 de 25/10/2013 e dispensado pt 461 de 17/04/2014.
Patricia Moreira da Silva, designada pt 461 de 17/04/2014 e e dispensada pt 585 de 19/05/2014.
Clara Alcione Martins designada pt 957 de 9.6.14
dispensada pt 1550 de 23.9.14
Michelle Maia Ornellas, designada pt 1550 de 23/09/2014 e dispensada pt 138 de 20/03/2015.
Leonardo do Vale Kirsch, designado pt 138 de 20/03/2015 e dispensado, a pedido, pt 1536 de 22/12/2015.
Carlos Aristides Alves Santos, designado pt 1.537 de 22/12/2015 e dispensado pt 544 de 03/03/2015.
Leonardo do Vale Kirsh, designado Pt 544, de 3/3/15, e dispensado Pt 798 de 22/5/17.
Carlos Aristides Alves dos Santos designado pt 2008 de 06.07.17 e dispensado pt 780 de 14.06.18.
Janaína Vieira Pacheco designada pt 780 de 14.06.18 e dispensada pt 737 de 08.04.19.
Houve alteração regimental, RDC 274 de 2019, que alterou o nome da CVPAF-ES e a vinculou à regional CRPAF-RJ. Dispensada, Port. 1.740, DOU de 25/10/2019. Carlos Aristides Alves dos Santos, designado, Port. 1.740, DOU de 25/10/2019. Dispensado, port. 226, DOU de 13/04/2022.
Janaína Vieira Pacheco, Designada, Port. 226, DOU de 13/04/2022. Dispensada, Port. 389, DOU de 20/04/2023.</text>
  </threadedComment>
  <threadedComment ref="H458" personId="{F8B4D847-0F59-490F-8F92-F42AD26C2DD0}" id="{7BA05FED-A093-4F06-B428-77A430F148A8}">
    <text>Lucia Regina Duarte de Sá Simon, nomeada pt 232 de 04/02/2013 e exonerada pt 1147 de 11.07.2014.
Massae Tanaka, nomeada pt 1247 de 30/07/2014 e exonerada, a pedido, a partir de 11/05/2015, pt 667 de 05/06/2015.
Carina Mayumi Yamashita Oura nomeada pt 1131 de 24.09.15 e exonerada pt 705 de 08.04.19.
Houve alteração regimental, RDC 274 de 2019, transformou a CVPAF/SP, em regional, CRPAF/SP. Exonerada, Port. 1158, DOU de 01/12/2022.
Yunes Eiras Baptista. Nomeada, Port. 1.158, DOU de 01/12/2022.</text>
  </threadedComment>
  <threadedComment ref="O458" personId="{F8B4D847-0F59-490F-8F92-F42AD26C2DD0}" id="{39E82FB5-0300-4CBE-B007-2A0DD9D125EF}">
    <text>Carina Mayumi Yamashita Oura, designada pt 333 de 04/02/2013 e dispensada pt 1114 de 23/09/2015.
Viviani Cintra de Souza, designada pt 1.194 de 05/10/15 e dispensada a contar de 15/02/2016 pt 533 de 03/03/2016.
ELISA DA SILVA BRAGA BOCCIA nomeada Pt 534 de 3/3/2016 e exonerada Pt 1.909 de14/10/2016.
Tereza Cristina Vieira de Oliveira Franco designada pt 1909 de 14.10.16 e dispensada pt 738 de 08.04.19.
Houve alteração regimental, RDC 274 de 2019, transformou a CVPAF/SP, em regional, CRPAF/SP. Dispensada, Port. 1.346, DOU 03/11/2025.
Simone Rodrigues Cardoso. Designada, Port. 1.346, DOU 03/11/2025</text>
  </threadedComment>
  <threadedComment ref="H459" personId="{F8B4D847-0F59-490F-8F92-F42AD26C2DD0}" id="{3E9725AA-60C7-4F08-BF83-AD7F5FDECAD7}">
    <text>Tereza Cristina Vieira de Oliveira Franco, nomeada pt 519 de 30/07/2015 e exonerada pt 1193 de 05/10/2015.
Viviani Cintra de Souza, nomeada pt 1.193 de 05/10/15 e exonerada a pedido a partir de 15/02/2016 pt 535 de 03/03/2016.
Tereza Cristina Vieira de Oliveira Franco nomeada pt 536 de 03.03.16 e exonerada pt 772 de 08.04.19.
Houve alteração regimental, RDC 274 de 2019, transformou a CVPAF/SP, em regional, CRPAF/SP.
Apostilamento nº 16, BS 01/2021, RDC 446/2020.</text>
  </threadedComment>
  <threadedComment ref="H460" personId="{0D454853-F00B-429E-A927-084A7F7B8BC3}" id="{F1513D86-90E9-4323-A0B4-5E2704BEC405}">
    <text>Criado pela RDC 274 de 2019.
Cláudia Alves Pereira. Nomeada, pt 914, DOU de 02.05.19
Apostilamento nº 17, BS 01/2021, RDC 446/2020. Exonerada. Port. 268, DOU de 08.03.2024.
Maria Fernanda Pereira. Nomeada. Port.268, DOU de 08.03.2024. Exonerada, Port. 933, DOU 01/08/2025.
Simone Rodrigues Cardoso. Nomeada,  Port. 933, DOU 01/08/2025.</text>
  </threadedComment>
  <threadedComment ref="H461" personId="{F8B4D847-0F59-490F-8F92-F42AD26C2DD0}" id="{0EBBA66E-91FE-4BC0-96D7-B1476890038F}">
    <text>Massae Tanaka, nomeada pt 236 de 04/02/2013 e exonerada pt 848 de 17/05/2013.
Elisa da Silva Braga Boccia nomeada pt 848 de 17.05.19 e exonerada pt 773 de 08.04.19.
Houve alteração regimental, RDC 274 de 2019, transformou a CVPAF/SP, em regional, CRPAF/SP.
Apostilamento nº 05, BS 01/2021, RDC 446/2020.
Elisa da Silva Braga Boccia. Exonerada, Port. 661, DOU de 17/08/2022.
Elisabeth Claudia Lacher e Addor, Nomeada, Port. 660, DOU de 17/08/2022. Exonerada, Port. 240, DOU de 01.03.2024.
Lais Santana Dantas. Nomeada, Port 240, DOU de 01.03.2024. Exonerada, Port. 504, DOU 02.05.2024.
Wanda Fornaciari Augusto. Nomeada, Port.767, DOU 24.06.2024.</text>
  </threadedComment>
  <threadedComment ref="O461" personId="{F8B4D847-0F59-490F-8F92-F42AD26C2DD0}" id="{632658C9-97CE-40FD-A3F6-5B6CB0EB4457}">
    <text>Elisa da Silva Braga Boccia, designada pt 380 de 13/02/2013 e dispensada pt 1.108 de 04/07/2013.
Wanda Fornaciari Augusto designada pt 1108 de 04.07.13 e dispensada pt 801 de 08.04.19. Designada, Port. 801, 08/04/2019.
Houve alteração regimental, RDC 274 de 2019, que alterou a vinculação de estaduais a regionais.
Apostilamento nº 20, BS 01/2021, RDC 446/2020.
Dispensada, Port. 720, DOU de 30/12/2021.
Elisabeth Claudia Lacher e Addor, Designada, Port. 720, DOU de 30/12/2021. Dispensada, Port. 100, DOU de 31.01.2024.
Lais Santana Dantas, Designada, Port. 100, DOU de 31.01.2024. Dispensada, Port. 270, DOU de 08.03.2024.
Simone Rodrigues Cardoso. Desiganda, Port. 768, DOU 24.06.2024. Dispensada, Port. 936, DOU 01/08/2025.
Évora Franco Pereira. Designada, Port. 936, DOU 01/08/2025.</text>
  </threadedComment>
  <threadedComment ref="H462" personId="{CD5FD9EF-826B-402A-A9A3-448529BF4EC6}" id="{F5EC24A4-ABC4-4BDC-90D2-2120FC7EF27C}">
    <text>Wanda Fornaciari Augusto, Nomeado, pt.802, DOU de 04.01.21. Exonerada, Port. 5, DOU de 06/01/2022.
Simone Rodrigues Cardoso, Nomeada, Port. 201, DOU de 28/03/2022.Exonerada, Port. 935, DOU 01/08/2025.
Évora Franco Pereira. Nomeada, Port.935, DOU 01/08/2025.</text>
  </threadedComment>
  <threadedComment ref="H463" personId="{F8B4D847-0F59-490F-8F92-F42AD26C2DD0}" id="{25688D52-53A1-4661-8499-6291148EEB95}">
    <text>Yunes Eiras Baptista, nomeado pt 233 de 04/02/2013 e exonerado pt 1278 de 23/06/2016.
Cristina Quemelo Adami Fais nomeada pt 344 de 31.08.16 e exonerada pt 774 de 08.04.19.
Houve alteração regimental, RDC 274 de 2019, transformou a CVPAF/SP, em regional, CRPAF/SP.
Cristina Quemelo Adami Fais nomeada pt 774 de 08.04.19 e exonerada, a pedido, a partir de 01.05.19, pt 911, de 02.05.19.
Ticiara Ferreira Lopes da Silva, Nomeada, Port. 1.314, DOU de 30/07/2019. Exonerada, Port. 403, DOU de 13/08/2021.
Oswaldo Marangoni Junior, Nomeado, Port. 527, DOU de 13/10/2021.</text>
  </threadedComment>
  <threadedComment ref="O463" personId="{F8B4D847-0F59-490F-8F92-F42AD26C2DD0}" id="{41AC1EBE-584F-4CF3-AB8A-A394C96CE898}">
    <text>Luiz Antonio Pismel Dantas, designado pt 336 de 04/02/2013 e dispensado, a pedido, pt 1205 de 05/10/2015.
Plinio Cavalcanti de Albuquerque Neto, designado pt 1205 de 05/10/2015 e dispensado, a pedido, pt 1.370 de 07/07/2016. Luis Anderson Machado: designado, Port. 103, DOU de 24.01.17, Dispensado: Port. 1091, DOU de 28.08.18. Yunes Eiras Baptisa, designada, Port. 912, DOU de 02.05.19, Dispensada, Port. 1.852, DOU de 20.19. Lígia Aparecida dos Santos, designada, Port. 1.852, DOU de 20.11.19. Dispensada, Port. 529, DOU de 13/10/2021.
Yunes Eiras Baptista, Designado, Port. 84, DOU de 11/02/2022. Dispensado, Port. 1174, DOU de 07/12/2022.
Luis Anderson Machado. Designado, Port. 1174, DOU de 07/12/2022.</text>
  </threadedComment>
  <threadedComment ref="H464" personId="{F8B4D847-0F59-490F-8F92-F42AD26C2DD0}" id="{4EE772BC-AF7B-40F1-998F-1B0F5C0D81DF}">
    <text>Patrícia Pereira da Silva de Freitas, designada pt 337 de 04/02/2013 e dispensada, a pedido, pt 581 de 11/12/2014.
Cecilia Antonia Barbosa, designada pt 257 de 30/04/2015 e dispensada, a pedido, pt 1204 de 05/10/2015. 
Janaína Baggio designada Pt 1.502, de 11/12/15, dispensada Pt 2.143, de 24/11/2016.
Viviani Cintra de Souza, designada Pt 2.075, de 11/11/16, e dispensada Pt 524, de 30/03/17. RETIFICAÇÃO:  Dispensada a pedido. Pt 560, de 03/04/17.
Vitor Gustavo Santos Gabas designado pt 560 de 03.04.17 e dispensado pt 90 de 07.01.19.
Rodrigo Balbuena Machado designado pt 30 de 07.01.19 e dispensado pt 803 de 08.04.19.
Houve alteração regimental, RDC 274 de 2019, que alterou a vinculação de estaduais a regionais. Dispensado, Port, 954, DOU de 04/09/2023.
Gilson Lely Brito da Silva. Designado, Port. 954, DOU de 04/09/2023.Dispensado, Port. 541, DOU de 06.05.2024.
Marianna Donato Pirrone. Nomeada, Port. 1.170, DOU 16.09.2024.</text>
  </threadedComment>
  <threadedComment ref="O464" personId="{F8B4D847-0F59-490F-8F92-F42AD26C2DD0}" id="{9BF3DB04-CC44-4013-9A30-C3DF36067210}">
    <text>Patrícia Pereira da Silva de Freitas, designada pt 337 de 04/02/2013 e dispensada, a pedido, pt 581 de 11/12/2014.
Cecilia Antonia Barbosa, designada pt 257 de 30/04/2015 e dispensada, a pedido, pt 1204 de 05/10/2015. 
Janaína Baggio designada Pt 1.502, de 11/12/15, dispensada Pt 2.143, de 24/11/2016.
Viviani Cintra de Souza, designada Pt 2.075, de 11/11/16, e dispensada Pt 524, de 30/03/17. RETIFICAÇÃO:  Dispensada a pedido. Pt 560, de 03/04/17.
Vitor Gustavo Santos Gabas designado pt 560 de 03.04.17 e dispensado pt 90 de 07.01.19.
Rodrigo Balbuena Machado designado pt 30 de 07.01.19 e dispensado pt 803 de 08.04.19.
Houve alteração regimental, RDC 274 de 2019, que alterou a vinculação de estaduais a regionais. Dispensado, Port, 954, DOU de 04/09/2023.
Gilson Lely Brito da Silva. Designado, Port. 954, DOU de 04/09/2023.Dispensado, Port. 541, DOU de 06.05.2024.
MARIANNA DONATO PIRRONE. Designada, Port. 541, DOU de 06.05.2024.Dispensada, Port. 1.171, DOU 16.09.2024.</text>
  </threadedComment>
  <threadedComment ref="H465" personId="{E3193E39-7E0E-4BAB-A412-735F554BB225}" id="{731125EF-1EB9-4094-A787-C82AEE6FB7A8}">
    <text>Camilo Mussi, designado para responder, CGE II, pela port. 62 de 28.01.08 e cessados os efeitos pela port. 1.358 de 31.10.08.
Flávia Freitas de Paula Lopes exonerada DOU de 28/01 pg 21
Heder Murari Borba, nomeado pela pt 334 de 19/03/2009 e exonerado, a contar de 11/04/2011, pela pt 467 de 13/04/2011.
Diana Carmem Almeida Nunes de Oliveira, nomeada pt 653 de 16/05/2011 e exonerada pt 724 de 15/06/2015.
Diogo Penha Soares nomeado pr 15 de 08.01.16 e exonerado pt. 429 de 02.04.18.
Guilherme Antônio Marques Buss, Nomeado, Port. 184, DOU de 18/01/2019. Exonerado, Port. 88, DOU de 11/02/2022.
Renata Faria Pereira Hurtado, Nomeada, Port. 88, DOU de 11/02/2022. Exonerada, Port. 769, DOU de 06/09/2022.
Giselle Silva Pereira Calais. Nomeada, Port 765, DOU de 06/09/2022. Exonerada, Port. 877, DOU de 14/08/2023.
Marcia Gonçalves de Oliveira. Nomeada, Port. 965, DOU de 05/09/2023.</text>
  </threadedComment>
  <threadedComment ref="H465" dT="2026-02-20T20:17:17.19" personId="{FB2D123D-C0EF-4359-8717-34969F7CBDC2}" id="{FDB507C0-F534-426E-BEAE-9FF9C0F302D1}" parentId="{731125EF-1EB9-4094-A787-C82AEE6FB7A8}">
    <text>Criação RDC Nº 1009, de 05/01/2026, DOU 06/01/2026.
Márcia Gonçalves de Oliviera. Apostilamento Nº 04, BS Nº 06, 02/02/2026.</text>
  </threadedComment>
  <threadedComment ref="H465" dT="2026-04-28T13:05:04.81" personId="{19456390-86F0-41C3-A0FA-462CFD58F39D}" id="{7BC99981-DE06-4B41-837A-6186F82D5FC3}" parentId="{731125EF-1EB9-4094-A787-C82AEE6FB7A8}">
    <text>Exonerada, Port.445,DOU06/04/2026.
Edmilson Silva Diniz Filho. Nomeado, Port. 520, DOU 28/04/2026.</text>
  </threadedComment>
  <threadedComment ref="O465" dT="2023-07-13T12:35:27.27" personId="{E26EC34D-EFAB-41C3-B794-8943BEEEA2C0}" id="{711AE12E-F3EB-43D4-A3E5-28F17F10B3C0}">
    <text>Heder Murari Borba, designado na CGE II pela port. 1.360 de 31.10.08 e dispensado pela port. 333 de 19.03.09.
Regina Maria Gonçalves Barcellos dispensada no DOU de 18/01/08 pg 25, a contar de 14/12/07maria.
Maria Angela da Paz, designada pela pt 552 de 11/05/2009 e dispensada pela pt 528 de 27/04/2011
Diana Carmem Almeida Nunes de Oliveira, desginada pela pt 528 de 27/04/2011 e dispensada pela pt 654 de 16/05/2011.
Maria Angela da Paz, designada pt 720 de 27/05/2011 e dispensada, pt 1546 de 29/12/2015.
Diogo Penha Soares, designado pt 1546 de 29/12/2015 e dispensado pt 15 de 08/01/2016.
André Oliveira Rezende de Souza designado pt 61 de 18.01.16 e dispensado pt 430 de 02.04.18.
Magda Machado de Miranda Costa designada pt 430 de 02.04.18 e dispensada pt 1773 de 24.12.18.
Guilherme Antônio Marques Buss, Designado, Port. 1.773, DOU de 24/12/2018. Dispensado, Port. 89, DOU de 11/02/2022.
Fabiana Barini Rodrigues Alves, Designada, Port. 89, DOU de 11/02/2022.
Dandara Cristina Ramos de Souza da Mata. Designada, PT 624, DOU de 11/08/2022. Dispensada, Port. 791, DOU de 13/07/2023.
Fabiana Petrocelli Bezerra Buss. Designada, Port. 882, DOU de 16/08/2023.</text>
  </threadedComment>
  <threadedComment ref="O465" dT="2024-04-29T18:31:34.46" personId="{19456390-86F0-41C3-A0FA-462CFD58F39D}" id="{05EB15AA-BFE4-4BFC-A106-64B93347FB3E}" parentId="{711AE12E-F3EB-43D4-A3E5-28F17F10B3C0}">
    <text>Dispensada, Port. 481, DOU de 29.04.2024.
Dandara Cristina Ramos de Souza da Mata. Designada, Port. 481, DOU de 29.04.2024.</text>
  </threadedComment>
  <threadedComment ref="O465" dT="2026-02-20T20:22:52.38" personId="{FB2D123D-C0EF-4359-8717-34969F7CBDC2}" id="{EDEF297D-8A69-44BA-8CB6-9C73163B0B41}" parentId="{711AE12E-F3EB-43D4-A3E5-28F17F10B3C0}">
    <text xml:space="preserve">Dandara Cristina Ramos de Souza da Mata. Designada. Apostilamento N º 07, BS Nº 06, 02/02/2026.
</text>
  </threadedComment>
  <threadedComment ref="O465" dT="2026-05-13T14:59:57.35" personId="{FB2D123D-C0EF-4359-8717-34969F7CBDC2}" id="{8A21F7A2-9F3E-4F40-81C7-9FEDE9AEF4D1}" parentId="{711AE12E-F3EB-43D4-A3E5-28F17F10B3C0}">
    <text>Dandara Cristina Ramos de Souza da Mata. Dispensada. Port. 611, DOU 13/05/2026.</text>
  </threadedComment>
  <threadedComment ref="O465" dT="2026-05-13T15:00:33.53" personId="{FB2D123D-C0EF-4359-8717-34969F7CBDC2}" id="{0F995861-73CE-4CD0-8AA3-854859D69A0D}" parentId="{711AE12E-F3EB-43D4-A3E5-28F17F10B3C0}">
    <text>João Henrique Campos de Souza. Designado. Port. 611, DOU 13/05/2026.</text>
  </threadedComment>
  <threadedComment ref="H466" personId="{FE0F4D43-C58A-4743-B936-20918270AE78}" id="{F173E031-2EBB-453B-9F08-12012DDD4AC4}">
    <text>Chiara Chaves Cruz da Silva, nomeada pela pt 1088 de 02/08/2011 e exonerada, a contar de 12/03/2012, pela pt 487 de 28/03/2012.
Karla de Araujo Ferreira, nomeada pela pt  489 de 28/3/2012 e exonerada a contar de 25/2/2016 pela portaria 486 de 25/3/2016.
Fabiana Petrocelli Bezerra Paes e Teixeira, nomeada, Pt. 486, DOU de 25.02.16; Exonerada, Pt. 237, DOU de 03.03.2020. Dandara Cristina Ramos Souza da Mata, nomeada, Pt. 247, DOU de 06.03.2020; Exonerada, Pt. 638, DOU de 19.06.2023.
Fabiana Petrocelli Bezerra Buss. Exonerada, Pt. 480, DOU de 29.04.2024.
Dandara Cristina Ramos Souza da Mata, nomeada,  Pt. 480, DOU de 29.04.2024. Termo de Apostilamento Nº 01/2024, considerando a RDC nº 891,DOU de 15/08/2024.</text>
  </threadedComment>
  <threadedComment ref="H466" dT="2026-02-20T20:18:40.88" personId="{FB2D123D-C0EF-4359-8717-34969F7CBDC2}" id="{85E01E30-02D0-45A2-A395-3E448B5CA58F}" parentId="{F173E031-2EBB-453B-9F08-12012DDD4AC4}">
    <text>Criação RDC Nº 1009, de 05/01/2026, DOU 06/01/2026.
Dandara Cristina Ramos de Souza da Mata. Apostilamento Nº 05, BS Nº 06, 02/02/2026.</text>
  </threadedComment>
  <threadedComment ref="H467" personId="{CD5FD9EF-826B-402A-A9A3-448529BF4EC6}" id="{86E3F2DA-17BB-40C2-82E8-9EA30F67265F}">
    <text>Dandara Cristina Ramos de Souza da Mata, nomeada, Pt. 1.295 DOU de 11.08.14; exonerada, Pt. 247 DOU de 06.03.20.  Andressa Honorato Miranda de Amorim, nomeada, Port. 409, DOU de 15.05.20. Exonerada, Port. 805, DOU de 16/09/2022.
Lilian de Souza Barros. Nomeada, Port. 805, DOU de 16/09/2022. Exonerada, Port. 879, DOU de 16/08/2023.
Ademir Nunes Benevides Filho. Nomeado, Port 879, DOU de 16/08/2023.
Exonerado, Port. 1.116, DOU 02.09.2024
Camila Gonçalves Moreira. Nomeada, Port. 1.625, DOU 24.12.2024.</text>
  </threadedComment>
  <threadedComment ref="H467" dT="2026-02-20T20:20:35.23" personId="{FB2D123D-C0EF-4359-8717-34969F7CBDC2}" id="{1AD5FEEE-CEA3-45A8-A42A-EB338759DA3E}" parentId="{86E3F2DA-17BB-40C2-82E8-9EA30F67265F}">
    <text>Criação RDC Nº 1009, de 05/01/2026, DOU 06/01/2026. 
Camila Gonçalves Moreira. Apostilamento Nº 06, BS Nº 06, 02/02/2026.</text>
  </threadedComment>
  <threadedComment ref="H467" dT="2026-06-10T13:24:55.44" personId="{19456390-86F0-41C3-A0FA-462CFD58F39D}" id="{B7239FA6-BE13-4FEA-8150-239D2A82B0A3}" parentId="{86E3F2DA-17BB-40C2-82E8-9EA30F67265F}">
    <text>Exonerada, Port. 700, DOU 10/06/2026.</text>
  </threadedComment>
  <threadedComment ref="H467" dT="2026-07-03T12:36:31.31" personId="{FB2D123D-C0EF-4359-8717-34969F7CBDC2}" id="{62F424D3-88A2-40A2-83FD-34BA4EB80BF1}" parentId="{86E3F2DA-17BB-40C2-82E8-9EA30F67265F}">
    <text>Fernanda Cunha Monteiro de Barros. Nomeada. Port. 775, DOU 02/07/2026.</text>
  </threadedComment>
  <threadedComment ref="H468" dT="2026-02-20T20:25:51.66" personId="{FB2D123D-C0EF-4359-8717-34969F7CBDC2}" id="{9BF31841-3A87-451F-80DB-7302F96452C7}">
    <text>Criação RDC Nº 1009, de 05/01/2026, DOU 06/01/2026.
Alice Alves de Souza. Apostilamento Nº 08, BS Nº 06, 02/02/2026.</text>
  </threadedComment>
  <threadedComment ref="O468" personId="{8B28C577-FD35-43FD-BD55-44B19B0AE08E}" id="{E4A2E195-4FB2-4D70-A9C0-BF212265A102}">
    <text xml:space="preserve">Renata Regina Leite de Assis, designada Pt 687, de 21/3/16, e dispensada, a pedido, Pt 865, de 5/6/17. 
Ana Maria Alkmim Frantz, designada, Port. 436, DOU de 01.06.20. Dispensada, Port. 1037, DOU de 20/09/2023.
Tatiana de Almeida Jube. Designada, Port. 1037, DOU de 20/09/2023.
</text>
  </threadedComment>
  <threadedComment ref="O468" dT="2026-02-20T20:29:44.27" personId="{FB2D123D-C0EF-4359-8717-34969F7CBDC2}" id="{F4684E22-ABB1-4D31-9F38-ED73546BFBEE}" parentId="{E4A2E195-4FB2-4D70-A9C0-BF212265A102}">
    <text>Criação RDC Nº 1009, de 05/01/2026, DOU 06/01/2026. 
Tatiana de Almeida Jube. Apostilamento Nº 09, BS Nº 06, 02/02/2026.</text>
  </threadedComment>
  <threadedComment ref="H469" personId="{5D1A3FF2-609C-4F6F-802F-68F5BB0AEFDE}" id="{18E58FCE-ECC9-4363-869D-7F2DA3338511}">
    <text>Julival Fagundes Ribeiro, nomeado na CGE IV pela port. 931 de 10.08.2009, tornada sem efeito em 11.09.2009.
Leandro Queiroz Santi, noemado na CGE III pela port. 84 de 09.02.07 e exonerado pela port. 1.383 de 07.11.08.
Janaina Sallas, nomeada pt 1412 de 11/11/2009 e exonerada pt 254, de 09/03/2011.
Maria Angela da Paz, nomeada pt 119 de 30/01/2012 e exonerada, a  pedido, a partir de 11/01/2016, pt 58 de 14/01/2016.
Andre Oliveira Rezende de Souza nomeado pt. 127 de 29.01.16 e exonerado pt. 601 de 30.04.18. Graziela Costa Araújo, nomeada, Port. 1.575, DOU de 26.09.19; exonerada, Port. 155, DOU de 09.03.21. Marcelo Cavalcante de Oliveira, nomeado, Port. 161, DOU de 12.03.21. Exonerado, Port. 91, DOU de 11/02/2022.
Janaína Lopes Domingos Barros, Nomeado, Port. 91, DOU de 11/02/2022.Exonerada, Port. 1.072, DOU 26.08.2024.
João Henrique Campos de Souza. Nomeado, Port. 1.072, DOU 26.08.2024.</text>
  </threadedComment>
  <threadedComment ref="H469" dT="2026-02-20T20:31:48.93" personId="{FB2D123D-C0EF-4359-8717-34969F7CBDC2}" id="{876A3BB7-81F1-4381-8517-B9314E66E9C7}" parentId="{18E58FCE-ECC9-4363-869D-7F2DA3338511}">
    <text xml:space="preserve">Criação RDC Nº 1009, de 05/01/2026, DOU 06/01/2026.
João Henrique Campos de Souza. Apostilamento Nº 10, BS Nº 06, 02/02/2026.
</text>
  </threadedComment>
  <threadedComment ref="O469" personId="{4661C9CD-0CB5-423D-8AC4-040A07416A83}" id="{943A9F92-0127-472C-BEDE-F2F0BF01F90C}">
    <text>Magda Machado de Miranda PT - DOU DE 01/08/07.
Maria Angela da Paz, designada pela pt 1078 de 02/08/2011 e dispensada pela pt 120 de 30/01/2012.
Chiara Chaves Cruz da Silva, designada pt  492 de 28/03/2014 e dispensada, a pedido, pt 978 de 12/06/2014.
Andre Paes de Almeida, designado pt 1630 de 08/10/2014 e dispensado, a pedido, a partir de 30/10/2015 pt 1405 de 19/11/2015.
Chiara Chaves Cruz da Silva, designada pt 1420 de 23/11/2015 e dispensada pt 21 de 11/01/2016.
Andre Oliveira Rezende de Souza, nomeado pt 21 de 11/01/2016 e exonerado pt 148 de 03/02/2016.
João Henrique Campos de Souza designado pt 148 de 03.02.16 e dispensado pt 571 de 26.04.18.
Lais Santana Dantas designado pt 571 de 26.04.18 e dispensada pt 997 de 03.08.18.
Graziela Costa Araújo, Designada, Port. 997, DOU de 03.08.18. Dispensada, Port. 628, DOU de 09.10.20.
João Henrique Campos de Souza, Designado, Port. 252, DOU de 27/04/2022. Dispensado, Port. 1409, DOU de 18/11/2025.</text>
  </threadedComment>
  <threadedComment ref="O469" dT="2025-11-18T14:13:29.67" personId="{FB2D123D-C0EF-4359-8717-34969F7CBDC2}" id="{13D61413-4391-4C84-8757-F7C342882873}" parentId="{943A9F92-0127-472C-BEDE-F2F0BF01F90C}">
    <text>Letícia Lopes Quirino Pantoja. Designada, Port. 1409, DOU de 18/11/2025.</text>
  </threadedComment>
  <threadedComment ref="O469" dT="2026-02-20T21:02:08.07" personId="{FB2D123D-C0EF-4359-8717-34969F7CBDC2}" id="{AD1923B0-4557-4DF8-8F77-0CA4CEA114A8}" parentId="{943A9F92-0127-472C-BEDE-F2F0BF01F90C}">
    <text>Letícia Lopes Quirino Pantoja. Apostilamento Nº 12, BS Nº 06, 02/02/2026.</text>
  </threadedComment>
  <threadedComment ref="H470" personId="{F8B4D847-0F59-490F-8F92-F42AD26C2DD0}" id="{74DC0753-103F-4394-BAA7-B2661B2BE5EC}">
    <text>Eduardo Andre Viana, nomeado pt 754 de 02/06/2014 e exonerado, a partir de 21/07/2014, pt 1.225 de 28/07/2014.
Andre Paes de Almeida, nomeado pt 1226 de 28/07/2014 e exonerado, a pedido, a partir de 30/10/2015, pt 1404 de 19/11/2015.
Chiara Chaves Cruz da Silva, nomeada pt 1419 de 23/11/2015 e exonerada pt 100 de 25/01/2016.
André Phillippe Bacelar Ferreira Gomes. Nomeado, Port 668, DOU 18/03/2016.Exonerado, Port. 1.312, DOU 29/10/2025.
Letícia Lopes Quirino Pantoja. Nomeada, Port.1.390, DOU de 12/11/2025.</text>
  </threadedComment>
  <threadedComment ref="H471" personId="{5D1A3FF2-609C-4F6F-802F-68F5BB0AEFDE}" id="{9654759E-FDC8-48B3-B133-B78C8270A1BE}">
    <text>Eliane Blanco Nunes, nomeada na CCT V pela port. 7 de 07.01.09 e exonerada pela port. 11 de 07.01.10.
Maria Ângela de Avelar Nogueira, nomeada na CGE III, pela port. 483 de 08.07.03 e exonerada na port. 1.459 de 17.11.08, com efeitos retroativo a 12.11.08.
APOSTILAMENTO - A CTOSS  foi transformada para UTOSS, o CCT V para CGE IV - BS n° 44 de 23/08/2010</text>
  </threadedComment>
  <threadedComment ref="H471" dT="2026-02-20T21:04:39.76" personId="{FB2D123D-C0EF-4359-8717-34969F7CBDC2}" id="{A6A3C7B3-3353-4F69-A468-9CBA6C02B26F}" parentId="{9654759E-FDC8-48B3-B133-B78C8270A1BE}">
    <text>Criação RDC Nº 1009, de 05/1/2026, DOU 06/01/2026.
Magda Machado de Miranda Costa. Apostilamento N° 13, BS Nº 06, 02/02/2026.</text>
  </threadedComment>
  <threadedComment ref="O471" personId="{FE0F4D43-C58A-4743-B936-20918270AE78}" id="{92292651-A274-48BC-957E-374F853D20DC}">
    <text>Magda Machado de Miranda Costa, designada pela pt 1079 de 02/08/2011 e dispensada pela pt 1133 de 05/08/2011.
Fabiana Cristina de Sousa, designada pela pt 1.562 de 20/10/11 e dispensada a pedido pela pt 1.169 de 02/06/2016.
Heiko Thereza Santana designada pt 1337 de 04.07.16 e dispensada pt 621 de 07.05.18.</text>
  </threadedComment>
  <threadedComment ref="O471" dT="2026-02-20T21:07:34.88" personId="{FB2D123D-C0EF-4359-8717-34969F7CBDC2}" id="{78332A75-FCF6-4376-B461-3BA5ABEAAD4D}" parentId="{92292651-A274-48BC-957E-374F853D20DC}">
    <text>Maria Dolores Santos da Purificação Nogueira. Apostilamento Nº 15, BS Nº 06, 02/02/2026.</text>
  </threadedComment>
  <threadedComment ref="H472" personId="{F8B4D847-0F59-490F-8F92-F42AD26C2DD0}" id="{E503F431-9C29-42F8-9ED6-235CAD8C2128}">
    <text>Suzie Marie Teixeira Gomes, nomeada pt 756 de 02/06/2014 e exonerada pt 756 de 02/06/2014.
Lilian de Souza Barros, nomeada pt 832 de 06/04/2016 e exonerada, a partir de 28/06/16 pt 1373 de 07/07/2016.  Nomeada, Port.1.402, DOU de 15.06.16, exonerada, Port. 1.177, DOU de 10.09.18; Maria Dolores Santos da Purificação Nogueira, nomeada, Port.1.071 DOU de 29.05.19; exonerada, Port.1.973 DOU 17.12.19. Mara Rubia Santos Gonçalves, nomeada, Port. 1.994, DOU de 23.12.19; exonerada, Port. 415, DOU de 19.05.20. 
Maria Dolores Santos da Purificação Nogueira, nomeada, Port. 415, DOU de 19.05.20. Exonerada, Port. 225, DOU de 13/03/2023.
Heiko Thereza Santana. Nomeada, Port. 225, DOU de 13/03/2023. Exonerada, Port. 1021, DOU de 14/09/2023.
Maria Dolores Santos da Purificação Nogueira. Nomeada, Port. 1021, DOU de 14/09/2023.</text>
  </threadedComment>
  <threadedComment ref="H472" dT="2026-02-20T21:06:33.52" personId="{FB2D123D-C0EF-4359-8717-34969F7CBDC2}" id="{434DA615-A888-4BCD-82D8-6337B6D2C78C}" parentId="{E503F431-9C29-42F8-9ED6-235CAD8C2128}">
    <text>Criação RDC Nº 1009, 05/01/2026, DOU 06/01/2026. 
Maria Dolores Santos da Purificação Nogueira. Apostilamento Nº 14, BS Nº 06, 02/02/2026.</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19"/>
  <sheetViews>
    <sheetView zoomScale="80" zoomScaleNormal="80" workbookViewId="0">
      <pane xSplit="6" ySplit="6" topLeftCell="G266" activePane="bottomRight" state="frozen"/>
      <selection pane="topRight" activeCell="G1" sqref="G1"/>
      <selection pane="bottomLeft" activeCell="A11" sqref="A11"/>
      <selection pane="bottomRight" activeCell="IV519" sqref="IV519"/>
    </sheetView>
  </sheetViews>
  <sheetFormatPr defaultColWidth="9.109375" defaultRowHeight="13.2" x14ac:dyDescent="0.25"/>
  <cols>
    <col min="1" max="1" width="8.44140625" customWidth="1"/>
    <col min="2" max="2" width="43" customWidth="1"/>
    <col min="3" max="3" width="5.109375" bestFit="1" customWidth="1"/>
    <col min="4" max="4" width="7.5546875" customWidth="1"/>
    <col min="5" max="5" width="7.5546875" style="1" customWidth="1"/>
    <col min="6" max="6" width="21.5546875" style="1" customWidth="1"/>
    <col min="7" max="7" width="39.44140625" style="252" customWidth="1"/>
    <col min="8" max="8" width="15" style="252" customWidth="1"/>
    <col min="9" max="9" width="39.44140625" style="7" customWidth="1"/>
    <col min="10" max="10" width="22.5546875" style="7" customWidth="1"/>
    <col min="11" max="11" width="9.5546875" style="256" customWidth="1"/>
    <col min="12" max="12" width="12.88671875" customWidth="1"/>
    <col min="13" max="13" width="0.109375" style="1" customWidth="1"/>
    <col min="14" max="14" width="0.109375" style="7" customWidth="1"/>
    <col min="15" max="15" width="26.5546875" style="7" customWidth="1"/>
    <col min="16" max="16" width="34.44140625" style="7" customWidth="1"/>
    <col min="17" max="17" width="28.109375" style="7" customWidth="1"/>
    <col min="18" max="18" width="22.109375" style="7" customWidth="1"/>
    <col min="19" max="19" width="46.5546875" style="1" bestFit="1" customWidth="1"/>
    <col min="20" max="20" width="14.5546875" style="1" customWidth="1"/>
    <col min="21" max="21" width="11.5546875" style="260" bestFit="1" customWidth="1"/>
    <col min="22" max="22" width="10.109375" customWidth="1"/>
    <col min="23" max="23" width="12.88671875" style="7" hidden="1" customWidth="1"/>
    <col min="24" max="24" width="35.109375" style="1" hidden="1" customWidth="1"/>
    <col min="25" max="25" width="26.5546875" bestFit="1" customWidth="1"/>
  </cols>
  <sheetData>
    <row r="1" spans="1:24" ht="15.6" x14ac:dyDescent="0.3">
      <c r="A1" t="s">
        <v>0</v>
      </c>
      <c r="B1" s="5"/>
      <c r="G1" s="410"/>
      <c r="H1" s="410"/>
      <c r="I1" s="410"/>
      <c r="J1" s="410"/>
      <c r="K1" s="410"/>
      <c r="L1" s="410"/>
      <c r="M1" s="410"/>
      <c r="N1" s="410"/>
      <c r="O1" s="410"/>
      <c r="P1" s="410"/>
      <c r="Q1" s="410"/>
      <c r="R1" s="410"/>
      <c r="S1" s="410"/>
      <c r="T1" s="410"/>
    </row>
    <row r="2" spans="1:24" x14ac:dyDescent="0.25">
      <c r="B2" s="2"/>
      <c r="G2" s="410"/>
      <c r="H2" s="410"/>
      <c r="I2" s="410"/>
      <c r="J2" s="410"/>
      <c r="K2" s="410"/>
      <c r="L2" s="410"/>
      <c r="M2" s="410"/>
      <c r="N2" s="410"/>
      <c r="O2" s="410"/>
      <c r="P2" s="410"/>
      <c r="Q2" s="410"/>
      <c r="R2" s="410"/>
      <c r="S2" s="410"/>
      <c r="T2" s="410"/>
      <c r="U2"/>
      <c r="W2" s="4"/>
      <c r="X2" s="4"/>
    </row>
    <row r="3" spans="1:24" ht="17.399999999999999" x14ac:dyDescent="0.3">
      <c r="F3" s="309" t="s">
        <v>1</v>
      </c>
      <c r="G3" s="410"/>
      <c r="H3" s="410"/>
      <c r="I3" s="410"/>
      <c r="J3" s="410"/>
      <c r="K3" s="410"/>
      <c r="L3" s="410"/>
      <c r="M3" s="410"/>
      <c r="N3" s="410"/>
      <c r="O3" s="410"/>
      <c r="P3" s="410"/>
      <c r="Q3" s="410"/>
      <c r="R3" s="410"/>
      <c r="S3" s="410"/>
      <c r="T3" s="410"/>
      <c r="W3" s="82"/>
      <c r="X3" s="82"/>
    </row>
    <row r="4" spans="1:24" ht="17.399999999999999" x14ac:dyDescent="0.3">
      <c r="B4" s="116" t="s">
        <v>2</v>
      </c>
      <c r="C4" s="7"/>
      <c r="D4" s="7"/>
      <c r="E4" s="252"/>
      <c r="F4" s="310" t="s">
        <v>3</v>
      </c>
      <c r="G4" s="410"/>
      <c r="H4" s="410"/>
      <c r="I4" s="410"/>
      <c r="J4" s="410"/>
      <c r="K4" s="410"/>
      <c r="L4" s="410"/>
      <c r="M4" s="410"/>
      <c r="N4" s="410"/>
      <c r="O4" s="410"/>
      <c r="P4" s="410"/>
      <c r="Q4" s="410"/>
      <c r="R4" s="410"/>
      <c r="S4" s="82"/>
      <c r="T4" s="82"/>
      <c r="U4" s="291"/>
      <c r="V4" s="7"/>
      <c r="W4" s="82"/>
      <c r="X4" s="82"/>
    </row>
    <row r="5" spans="1:24" x14ac:dyDescent="0.25">
      <c r="B5" s="410" t="s">
        <v>4</v>
      </c>
      <c r="C5" s="7"/>
      <c r="D5" s="7"/>
      <c r="E5" s="252"/>
      <c r="F5" s="250"/>
      <c r="G5" s="410"/>
      <c r="H5" s="410"/>
      <c r="I5" s="410"/>
      <c r="J5" s="410"/>
      <c r="K5" s="410"/>
      <c r="L5" s="410"/>
      <c r="M5" s="410"/>
      <c r="N5" s="410"/>
      <c r="O5" s="410"/>
      <c r="P5" s="410"/>
      <c r="Q5" s="410"/>
      <c r="R5" s="82"/>
      <c r="S5" s="82"/>
      <c r="T5" s="82"/>
      <c r="U5" s="291"/>
      <c r="V5" s="7"/>
      <c r="W5" s="82"/>
      <c r="X5" s="82"/>
    </row>
    <row r="6" spans="1:24" s="290" customFormat="1" ht="15" thickBot="1" x14ac:dyDescent="0.35">
      <c r="A6" s="119"/>
      <c r="B6" s="118" t="s">
        <v>5</v>
      </c>
      <c r="C6" s="117" t="s">
        <v>6</v>
      </c>
      <c r="D6" s="117" t="s">
        <v>7</v>
      </c>
      <c r="E6" s="118" t="s">
        <v>8</v>
      </c>
      <c r="F6" s="118" t="s">
        <v>9</v>
      </c>
      <c r="G6" s="118" t="s">
        <v>10</v>
      </c>
      <c r="H6" s="118" t="s">
        <v>11</v>
      </c>
      <c r="I6" s="118" t="s">
        <v>12</v>
      </c>
      <c r="J6" s="120" t="s">
        <v>13</v>
      </c>
      <c r="K6" s="257" t="s">
        <v>14</v>
      </c>
      <c r="L6" s="121" t="s">
        <v>15</v>
      </c>
      <c r="M6" s="122" t="s">
        <v>16</v>
      </c>
      <c r="N6" s="123" t="s">
        <v>17</v>
      </c>
      <c r="O6" s="143" t="s">
        <v>18</v>
      </c>
      <c r="P6" s="144" t="s">
        <v>19</v>
      </c>
      <c r="Q6" s="144" t="s">
        <v>20</v>
      </c>
      <c r="R6" s="144" t="s">
        <v>21</v>
      </c>
      <c r="S6" s="118" t="s">
        <v>22</v>
      </c>
      <c r="T6" s="118" t="s">
        <v>11</v>
      </c>
      <c r="U6" s="257" t="s">
        <v>14</v>
      </c>
      <c r="V6" s="124" t="s">
        <v>15</v>
      </c>
      <c r="W6" s="115" t="s">
        <v>17</v>
      </c>
      <c r="X6" s="88" t="s">
        <v>23</v>
      </c>
    </row>
    <row r="7" spans="1:24" s="178" customFormat="1" ht="13.8" thickTop="1" x14ac:dyDescent="0.25">
      <c r="A7" s="149" t="s">
        <v>24</v>
      </c>
      <c r="B7" s="150" t="s">
        <v>25</v>
      </c>
      <c r="C7" s="151" t="s">
        <v>26</v>
      </c>
      <c r="D7" s="151" t="s">
        <v>27</v>
      </c>
      <c r="E7" s="153" t="s">
        <v>28</v>
      </c>
      <c r="F7" s="153" t="s">
        <v>29</v>
      </c>
      <c r="G7" s="151" t="s">
        <v>30</v>
      </c>
      <c r="H7" s="151" t="s">
        <v>31</v>
      </c>
      <c r="I7" s="151" t="s">
        <v>32</v>
      </c>
      <c r="J7" s="154" t="s">
        <v>33</v>
      </c>
      <c r="K7" s="341" t="s">
        <v>34</v>
      </c>
      <c r="L7" s="235" t="s">
        <v>35</v>
      </c>
      <c r="M7" s="153"/>
      <c r="N7" s="151"/>
      <c r="O7" s="223" t="s">
        <v>36</v>
      </c>
      <c r="P7" s="161" t="s">
        <v>37</v>
      </c>
      <c r="Q7" s="151"/>
      <c r="R7" s="151"/>
      <c r="S7" s="177" t="s">
        <v>38</v>
      </c>
      <c r="T7" s="177" t="s">
        <v>39</v>
      </c>
      <c r="U7" s="156" t="s">
        <v>40</v>
      </c>
      <c r="V7" s="156" t="s">
        <v>41</v>
      </c>
      <c r="W7" s="157"/>
      <c r="X7" s="169" t="s">
        <v>25</v>
      </c>
    </row>
    <row r="8" spans="1:24" s="142" customFormat="1" x14ac:dyDescent="0.25">
      <c r="A8" s="136"/>
      <c r="B8" s="125"/>
      <c r="C8" s="205" t="s">
        <v>26</v>
      </c>
      <c r="D8" s="147" t="s">
        <v>27</v>
      </c>
      <c r="E8" s="148" t="s">
        <v>42</v>
      </c>
      <c r="F8" s="148" t="s">
        <v>43</v>
      </c>
      <c r="G8" s="205" t="s">
        <v>38</v>
      </c>
      <c r="H8" s="205" t="s">
        <v>39</v>
      </c>
      <c r="I8" s="205" t="s">
        <v>44</v>
      </c>
      <c r="J8" s="205" t="s">
        <v>45</v>
      </c>
      <c r="K8" s="282" t="s">
        <v>34</v>
      </c>
      <c r="L8" s="231" t="s">
        <v>46</v>
      </c>
      <c r="M8" s="148"/>
      <c r="N8" s="205"/>
      <c r="O8" s="224" t="s">
        <v>47</v>
      </c>
      <c r="P8" s="205" t="s">
        <v>48</v>
      </c>
      <c r="Q8" s="205" t="s">
        <v>49</v>
      </c>
      <c r="R8" s="205"/>
      <c r="S8" s="131"/>
      <c r="T8" s="131"/>
      <c r="U8" s="135"/>
      <c r="V8" s="135"/>
      <c r="W8" s="128"/>
      <c r="X8" s="129"/>
    </row>
    <row r="9" spans="1:24" s="142" customFormat="1" x14ac:dyDescent="0.25">
      <c r="A9" s="136"/>
      <c r="B9" s="125"/>
      <c r="C9" s="205" t="s">
        <v>26</v>
      </c>
      <c r="D9" s="147" t="s">
        <v>27</v>
      </c>
      <c r="E9" s="148" t="s">
        <v>42</v>
      </c>
      <c r="F9" s="148" t="s">
        <v>50</v>
      </c>
      <c r="G9" s="148" t="s">
        <v>30</v>
      </c>
      <c r="H9" s="205" t="s">
        <v>31</v>
      </c>
      <c r="I9" s="205" t="s">
        <v>32</v>
      </c>
      <c r="J9" s="126" t="s">
        <v>33</v>
      </c>
      <c r="K9" s="204" t="s">
        <v>34</v>
      </c>
      <c r="L9" s="232" t="s">
        <v>51</v>
      </c>
      <c r="M9" s="148"/>
      <c r="N9" s="205"/>
      <c r="O9" s="224" t="s">
        <v>36</v>
      </c>
      <c r="P9" s="146" t="s">
        <v>37</v>
      </c>
      <c r="Q9" s="164"/>
      <c r="R9" s="205"/>
      <c r="S9" s="183"/>
      <c r="T9" s="183"/>
      <c r="U9" s="135"/>
      <c r="V9" s="135"/>
      <c r="W9" s="128"/>
      <c r="X9" s="129"/>
    </row>
    <row r="10" spans="1:24" s="142" customFormat="1" x14ac:dyDescent="0.25">
      <c r="A10" s="136"/>
      <c r="B10" s="125"/>
      <c r="C10" s="205" t="s">
        <v>26</v>
      </c>
      <c r="D10" s="147" t="s">
        <v>27</v>
      </c>
      <c r="E10" s="148" t="s">
        <v>42</v>
      </c>
      <c r="F10" s="148" t="s">
        <v>52</v>
      </c>
      <c r="G10" s="184" t="s">
        <v>53</v>
      </c>
      <c r="H10" s="148" t="s">
        <v>54</v>
      </c>
      <c r="I10" s="205" t="s">
        <v>32</v>
      </c>
      <c r="J10" s="205" t="s">
        <v>55</v>
      </c>
      <c r="K10" s="204" t="s">
        <v>34</v>
      </c>
      <c r="L10" s="232" t="s">
        <v>56</v>
      </c>
      <c r="M10" s="148"/>
      <c r="N10" s="205"/>
      <c r="O10" s="224" t="s">
        <v>57</v>
      </c>
      <c r="P10" s="146"/>
      <c r="Q10" s="205"/>
      <c r="R10" s="205"/>
      <c r="S10" s="183"/>
      <c r="T10" s="183"/>
      <c r="U10" s="135"/>
      <c r="V10" s="135"/>
      <c r="W10" s="128"/>
      <c r="X10" s="129"/>
    </row>
    <row r="11" spans="1:24" s="142" customFormat="1" x14ac:dyDescent="0.25">
      <c r="A11" s="136"/>
      <c r="B11" s="125"/>
      <c r="C11" s="205" t="s">
        <v>26</v>
      </c>
      <c r="D11" s="147" t="s">
        <v>27</v>
      </c>
      <c r="E11" s="148" t="s">
        <v>42</v>
      </c>
      <c r="F11" s="148" t="s">
        <v>58</v>
      </c>
      <c r="G11" s="184" t="s">
        <v>59</v>
      </c>
      <c r="H11" s="301" t="s">
        <v>60</v>
      </c>
      <c r="I11" s="196" t="s">
        <v>61</v>
      </c>
      <c r="J11" s="302" t="s">
        <v>55</v>
      </c>
      <c r="K11" s="204" t="s">
        <v>34</v>
      </c>
      <c r="L11" s="232" t="s">
        <v>62</v>
      </c>
      <c r="M11" s="148"/>
      <c r="N11" s="205"/>
      <c r="O11" s="246" t="s">
        <v>63</v>
      </c>
      <c r="P11" s="146"/>
      <c r="Q11" s="164"/>
      <c r="R11" s="205"/>
      <c r="S11" s="183"/>
      <c r="T11" s="183"/>
      <c r="U11" s="135"/>
      <c r="V11" s="135"/>
      <c r="W11" s="128"/>
      <c r="X11" s="129"/>
    </row>
    <row r="12" spans="1:24" s="178" customFormat="1" x14ac:dyDescent="0.25">
      <c r="A12" s="149" t="s">
        <v>64</v>
      </c>
      <c r="B12" s="150" t="s">
        <v>65</v>
      </c>
      <c r="C12" s="151" t="s">
        <v>26</v>
      </c>
      <c r="D12" s="152" t="s">
        <v>66</v>
      </c>
      <c r="E12" s="153" t="s">
        <v>67</v>
      </c>
      <c r="F12" s="153" t="s">
        <v>68</v>
      </c>
      <c r="G12" s="185" t="s">
        <v>69</v>
      </c>
      <c r="H12" s="153" t="s">
        <v>70</v>
      </c>
      <c r="I12" s="151" t="s">
        <v>44</v>
      </c>
      <c r="J12" s="151" t="s">
        <v>71</v>
      </c>
      <c r="K12" s="179">
        <v>1219</v>
      </c>
      <c r="L12" s="235" t="s">
        <v>72</v>
      </c>
      <c r="M12" s="153"/>
      <c r="N12" s="151"/>
      <c r="O12" s="223" t="s">
        <v>47</v>
      </c>
      <c r="P12" s="161" t="s">
        <v>73</v>
      </c>
      <c r="Q12" s="161"/>
      <c r="R12" s="161"/>
      <c r="S12" s="155" t="s">
        <v>69</v>
      </c>
      <c r="T12" s="155" t="s">
        <v>74</v>
      </c>
      <c r="U12" s="156">
        <v>983</v>
      </c>
      <c r="V12" s="156" t="s">
        <v>75</v>
      </c>
      <c r="W12" s="157"/>
      <c r="X12" s="158"/>
    </row>
    <row r="13" spans="1:24" s="142" customFormat="1" x14ac:dyDescent="0.25">
      <c r="A13" s="136"/>
      <c r="B13" s="125"/>
      <c r="C13" s="205" t="s">
        <v>26</v>
      </c>
      <c r="D13" s="147" t="s">
        <v>66</v>
      </c>
      <c r="E13" s="148" t="s">
        <v>76</v>
      </c>
      <c r="F13" s="148" t="s">
        <v>77</v>
      </c>
      <c r="G13" s="184" t="s">
        <v>78</v>
      </c>
      <c r="H13" s="184" t="s">
        <v>79</v>
      </c>
      <c r="I13" s="205" t="s">
        <v>44</v>
      </c>
      <c r="J13" s="126" t="s">
        <v>80</v>
      </c>
      <c r="K13" s="271">
        <v>8</v>
      </c>
      <c r="L13" s="234" t="s">
        <v>81</v>
      </c>
      <c r="M13" s="184"/>
      <c r="N13" s="126"/>
      <c r="O13" s="245" t="s">
        <v>82</v>
      </c>
      <c r="P13" s="221" t="s">
        <v>83</v>
      </c>
      <c r="Q13" s="221"/>
      <c r="R13" s="146"/>
      <c r="S13" s="137"/>
      <c r="T13" s="199"/>
      <c r="U13" s="127"/>
      <c r="V13" s="127"/>
      <c r="W13" s="128"/>
      <c r="X13" s="129"/>
    </row>
    <row r="14" spans="1:24" s="142" customFormat="1" x14ac:dyDescent="0.25">
      <c r="A14" s="136"/>
      <c r="B14" s="125"/>
      <c r="C14" s="205" t="s">
        <v>26</v>
      </c>
      <c r="D14" s="147" t="s">
        <v>66</v>
      </c>
      <c r="E14" s="148" t="s">
        <v>84</v>
      </c>
      <c r="F14" s="148" t="s">
        <v>77</v>
      </c>
      <c r="G14" s="184" t="s">
        <v>85</v>
      </c>
      <c r="H14" s="184" t="s">
        <v>86</v>
      </c>
      <c r="I14" s="126" t="s">
        <v>44</v>
      </c>
      <c r="J14" s="126" t="s">
        <v>45</v>
      </c>
      <c r="K14" s="322">
        <v>1181</v>
      </c>
      <c r="L14" s="234" t="s">
        <v>87</v>
      </c>
      <c r="M14" s="184"/>
      <c r="N14" s="126"/>
      <c r="O14" s="336"/>
      <c r="P14" s="337"/>
      <c r="Q14" s="337"/>
      <c r="R14" s="338"/>
      <c r="S14" s="338"/>
      <c r="T14" s="222"/>
      <c r="U14" s="127"/>
      <c r="V14" s="127"/>
      <c r="W14" s="128"/>
      <c r="X14" s="129"/>
    </row>
    <row r="15" spans="1:24" s="178" customFormat="1" x14ac:dyDescent="0.25">
      <c r="A15" s="160" t="s">
        <v>88</v>
      </c>
      <c r="B15" s="150" t="s">
        <v>89</v>
      </c>
      <c r="C15" s="151" t="s">
        <v>26</v>
      </c>
      <c r="D15" s="151" t="s">
        <v>90</v>
      </c>
      <c r="E15" s="153" t="s">
        <v>91</v>
      </c>
      <c r="F15" s="153" t="s">
        <v>92</v>
      </c>
      <c r="G15" s="153"/>
      <c r="H15" s="153"/>
      <c r="I15" s="151"/>
      <c r="J15" s="151"/>
      <c r="K15" s="272"/>
      <c r="L15" s="235"/>
      <c r="M15" s="153"/>
      <c r="N15" s="151"/>
      <c r="O15" s="223"/>
      <c r="P15" s="161"/>
      <c r="Q15" s="161"/>
      <c r="R15" s="161"/>
      <c r="S15" s="155" t="s">
        <v>93</v>
      </c>
      <c r="T15" s="155" t="s">
        <v>94</v>
      </c>
      <c r="U15" s="156">
        <v>1386</v>
      </c>
      <c r="V15" s="156" t="s">
        <v>95</v>
      </c>
      <c r="W15" s="162"/>
      <c r="X15" s="163" t="s">
        <v>96</v>
      </c>
    </row>
    <row r="16" spans="1:24" s="142" customFormat="1" x14ac:dyDescent="0.25">
      <c r="A16" s="133"/>
      <c r="B16" s="125"/>
      <c r="C16" s="205" t="s">
        <v>26</v>
      </c>
      <c r="D16" s="205" t="s">
        <v>90</v>
      </c>
      <c r="E16" s="148" t="s">
        <v>97</v>
      </c>
      <c r="F16" s="148" t="s">
        <v>98</v>
      </c>
      <c r="G16" s="148" t="s">
        <v>99</v>
      </c>
      <c r="H16" s="148" t="s">
        <v>94</v>
      </c>
      <c r="I16" s="205" t="s">
        <v>44</v>
      </c>
      <c r="J16" s="205" t="s">
        <v>71</v>
      </c>
      <c r="K16" s="269">
        <v>1304</v>
      </c>
      <c r="L16" s="231" t="s">
        <v>100</v>
      </c>
      <c r="M16" s="148"/>
      <c r="N16" s="205"/>
      <c r="O16" s="224" t="s">
        <v>47</v>
      </c>
      <c r="P16" s="146" t="s">
        <v>101</v>
      </c>
      <c r="Q16" s="146"/>
      <c r="R16" s="146"/>
      <c r="S16" s="137"/>
      <c r="T16" s="137"/>
      <c r="U16" s="135"/>
      <c r="V16" s="135"/>
      <c r="W16" s="138"/>
      <c r="X16" s="139"/>
    </row>
    <row r="17" spans="1:24" s="142" customFormat="1" x14ac:dyDescent="0.25">
      <c r="A17" s="133"/>
      <c r="B17" s="125"/>
      <c r="C17" s="205" t="s">
        <v>26</v>
      </c>
      <c r="D17" s="205" t="s">
        <v>90</v>
      </c>
      <c r="E17" s="184" t="s">
        <v>102</v>
      </c>
      <c r="F17" s="184" t="s">
        <v>98</v>
      </c>
      <c r="G17" s="184" t="s">
        <v>103</v>
      </c>
      <c r="H17" s="184" t="s">
        <v>104</v>
      </c>
      <c r="I17" s="205" t="s">
        <v>32</v>
      </c>
      <c r="J17" s="126" t="s">
        <v>33</v>
      </c>
      <c r="K17" s="135">
        <v>396</v>
      </c>
      <c r="L17" s="232" t="s">
        <v>105</v>
      </c>
      <c r="M17" s="148"/>
      <c r="N17" s="205"/>
      <c r="O17" s="224" t="s">
        <v>47</v>
      </c>
      <c r="P17" s="146" t="s">
        <v>106</v>
      </c>
      <c r="Q17" s="164"/>
      <c r="R17" s="146"/>
      <c r="S17" s="137"/>
      <c r="T17" s="137"/>
      <c r="U17" s="135"/>
      <c r="V17" s="135"/>
      <c r="W17" s="138"/>
      <c r="X17" s="139"/>
    </row>
    <row r="18" spans="1:24" s="142" customFormat="1" ht="25.5" customHeight="1" x14ac:dyDescent="0.25">
      <c r="A18" s="133"/>
      <c r="B18" s="125"/>
      <c r="C18" s="205" t="s">
        <v>26</v>
      </c>
      <c r="D18" s="205" t="s">
        <v>90</v>
      </c>
      <c r="E18" s="184" t="s">
        <v>107</v>
      </c>
      <c r="F18" s="184" t="s">
        <v>98</v>
      </c>
      <c r="G18" s="148" t="s">
        <v>108</v>
      </c>
      <c r="H18" s="148" t="s">
        <v>109</v>
      </c>
      <c r="I18" s="205" t="s">
        <v>44</v>
      </c>
      <c r="J18" s="205" t="s">
        <v>71</v>
      </c>
      <c r="K18" s="135">
        <v>228</v>
      </c>
      <c r="L18" s="232" t="s">
        <v>110</v>
      </c>
      <c r="M18" s="148" t="s">
        <v>111</v>
      </c>
      <c r="N18" s="205"/>
      <c r="O18" s="224" t="s">
        <v>112</v>
      </c>
      <c r="P18" s="146" t="s">
        <v>113</v>
      </c>
      <c r="Q18" s="146"/>
      <c r="R18" s="172"/>
      <c r="S18" s="224"/>
      <c r="T18" s="225"/>
      <c r="U18" s="127"/>
      <c r="V18" s="127"/>
      <c r="W18" s="138"/>
      <c r="X18" s="139"/>
    </row>
    <row r="19" spans="1:24" s="142" customFormat="1" x14ac:dyDescent="0.25">
      <c r="A19" s="133"/>
      <c r="B19" s="140"/>
      <c r="C19" s="126" t="s">
        <v>26</v>
      </c>
      <c r="D19" s="126" t="s">
        <v>90</v>
      </c>
      <c r="E19" s="184" t="s">
        <v>107</v>
      </c>
      <c r="F19" s="184" t="s">
        <v>98</v>
      </c>
      <c r="G19" s="148" t="s">
        <v>114</v>
      </c>
      <c r="H19" s="148" t="s">
        <v>115</v>
      </c>
      <c r="I19" s="205" t="s">
        <v>44</v>
      </c>
      <c r="J19" s="205" t="s">
        <v>71</v>
      </c>
      <c r="K19" s="271">
        <v>1391</v>
      </c>
      <c r="L19" s="234" t="s">
        <v>116</v>
      </c>
      <c r="M19" s="184"/>
      <c r="N19" s="126"/>
      <c r="O19" s="224"/>
      <c r="P19" s="221"/>
      <c r="Q19" s="146"/>
      <c r="R19" s="146"/>
      <c r="S19" s="137"/>
      <c r="T19" s="137"/>
      <c r="U19" s="135"/>
      <c r="V19" s="135"/>
      <c r="W19" s="138"/>
      <c r="X19" s="139"/>
    </row>
    <row r="20" spans="1:24" s="142" customFormat="1" x14ac:dyDescent="0.25">
      <c r="A20" s="133"/>
      <c r="B20" s="140"/>
      <c r="C20" s="126" t="s">
        <v>26</v>
      </c>
      <c r="D20" s="126" t="s">
        <v>90</v>
      </c>
      <c r="E20" s="184" t="s">
        <v>107</v>
      </c>
      <c r="F20" s="184" t="s">
        <v>98</v>
      </c>
      <c r="G20" s="195" t="s">
        <v>117</v>
      </c>
      <c r="H20" s="195" t="s">
        <v>118</v>
      </c>
      <c r="I20" s="205" t="s">
        <v>44</v>
      </c>
      <c r="J20" s="205" t="s">
        <v>71</v>
      </c>
      <c r="K20" s="135">
        <v>1398</v>
      </c>
      <c r="L20" s="232" t="s">
        <v>119</v>
      </c>
      <c r="M20" s="148"/>
      <c r="N20" s="205"/>
      <c r="O20" s="224"/>
      <c r="P20" s="146"/>
      <c r="Q20" s="146"/>
      <c r="R20" s="146"/>
      <c r="S20" s="137"/>
      <c r="T20" s="137"/>
      <c r="U20" s="135"/>
      <c r="V20" s="135"/>
      <c r="W20" s="138"/>
      <c r="X20" s="139"/>
    </row>
    <row r="21" spans="1:24" s="142" customFormat="1" x14ac:dyDescent="0.25">
      <c r="A21" s="133"/>
      <c r="B21" s="140"/>
      <c r="C21" s="126" t="s">
        <v>26</v>
      </c>
      <c r="D21" s="126" t="s">
        <v>90</v>
      </c>
      <c r="E21" s="184" t="s">
        <v>107</v>
      </c>
      <c r="F21" s="184" t="s">
        <v>98</v>
      </c>
      <c r="G21" s="148" t="s">
        <v>120</v>
      </c>
      <c r="H21" s="148" t="s">
        <v>121</v>
      </c>
      <c r="I21" s="205" t="s">
        <v>44</v>
      </c>
      <c r="J21" s="205" t="s">
        <v>71</v>
      </c>
      <c r="K21" s="135">
        <v>1399</v>
      </c>
      <c r="L21" s="232" t="s">
        <v>119</v>
      </c>
      <c r="M21" s="148"/>
      <c r="N21" s="205"/>
      <c r="O21" s="224" t="s">
        <v>122</v>
      </c>
      <c r="P21" s="146" t="s">
        <v>123</v>
      </c>
      <c r="Q21" s="146"/>
      <c r="R21" s="146"/>
      <c r="S21" s="137"/>
      <c r="T21" s="137"/>
      <c r="U21" s="135"/>
      <c r="V21" s="135"/>
      <c r="W21" s="138"/>
      <c r="X21" s="139"/>
    </row>
    <row r="22" spans="1:24" s="142" customFormat="1" x14ac:dyDescent="0.25">
      <c r="A22" s="133"/>
      <c r="B22" s="125"/>
      <c r="C22" s="205" t="s">
        <v>26</v>
      </c>
      <c r="D22" s="205" t="s">
        <v>90</v>
      </c>
      <c r="E22" s="184" t="s">
        <v>124</v>
      </c>
      <c r="F22" s="148" t="s">
        <v>125</v>
      </c>
      <c r="G22" s="184" t="s">
        <v>126</v>
      </c>
      <c r="H22" s="184"/>
      <c r="I22" s="205"/>
      <c r="J22" s="126"/>
      <c r="K22" s="271"/>
      <c r="L22" s="234"/>
      <c r="M22" s="184"/>
      <c r="N22" s="126"/>
      <c r="O22" s="224"/>
      <c r="P22" s="146"/>
      <c r="Q22" s="146"/>
      <c r="R22" s="146"/>
      <c r="S22" s="137"/>
      <c r="T22" s="137"/>
      <c r="U22" s="135"/>
      <c r="V22" s="135"/>
      <c r="W22" s="138"/>
      <c r="X22" s="139"/>
    </row>
    <row r="23" spans="1:24" s="142" customFormat="1" ht="22.8" x14ac:dyDescent="0.25">
      <c r="A23" s="133"/>
      <c r="B23" s="125"/>
      <c r="C23" s="205" t="s">
        <v>26</v>
      </c>
      <c r="D23" s="205" t="s">
        <v>90</v>
      </c>
      <c r="E23" s="148" t="s">
        <v>76</v>
      </c>
      <c r="F23" s="148" t="s">
        <v>77</v>
      </c>
      <c r="G23" s="184" t="s">
        <v>127</v>
      </c>
      <c r="H23" s="184" t="s">
        <v>128</v>
      </c>
      <c r="I23" s="205" t="s">
        <v>44</v>
      </c>
      <c r="J23" s="126" t="s">
        <v>45</v>
      </c>
      <c r="K23" s="271">
        <v>882</v>
      </c>
      <c r="L23" s="234" t="s">
        <v>129</v>
      </c>
      <c r="M23" s="184"/>
      <c r="N23" s="126"/>
      <c r="O23" s="224" t="s">
        <v>130</v>
      </c>
      <c r="P23" s="146" t="s">
        <v>131</v>
      </c>
      <c r="Q23" s="146"/>
      <c r="R23" s="146"/>
      <c r="S23" s="137"/>
      <c r="T23" s="137"/>
      <c r="U23" s="135"/>
      <c r="V23" s="135"/>
      <c r="W23" s="138"/>
      <c r="X23" s="139"/>
    </row>
    <row r="24" spans="1:24" s="142" customFormat="1" x14ac:dyDescent="0.25">
      <c r="A24" s="133"/>
      <c r="B24" s="125"/>
      <c r="C24" s="205" t="s">
        <v>26</v>
      </c>
      <c r="D24" s="205" t="s">
        <v>90</v>
      </c>
      <c r="E24" s="148" t="s">
        <v>124</v>
      </c>
      <c r="F24" s="148" t="s">
        <v>125</v>
      </c>
      <c r="G24" s="148" t="s">
        <v>126</v>
      </c>
      <c r="H24" s="184"/>
      <c r="I24" s="205"/>
      <c r="J24" s="126"/>
      <c r="K24" s="271"/>
      <c r="L24" s="234"/>
      <c r="M24" s="184"/>
      <c r="N24" s="126"/>
      <c r="O24" s="224"/>
      <c r="P24" s="146"/>
      <c r="Q24" s="146"/>
      <c r="R24" s="146"/>
      <c r="S24" s="137"/>
      <c r="T24" s="137"/>
      <c r="U24" s="135"/>
      <c r="V24" s="135"/>
      <c r="W24" s="138"/>
      <c r="X24" s="139"/>
    </row>
    <row r="25" spans="1:24" s="178" customFormat="1" x14ac:dyDescent="0.25">
      <c r="A25" s="160" t="s">
        <v>132</v>
      </c>
      <c r="B25" s="150" t="s">
        <v>133</v>
      </c>
      <c r="C25" s="151" t="s">
        <v>26</v>
      </c>
      <c r="D25" s="167" t="s">
        <v>134</v>
      </c>
      <c r="E25" s="185" t="s">
        <v>135</v>
      </c>
      <c r="F25" s="185" t="s">
        <v>136</v>
      </c>
      <c r="G25" s="153" t="s">
        <v>126</v>
      </c>
      <c r="H25" s="153"/>
      <c r="I25" s="151"/>
      <c r="J25" s="151"/>
      <c r="K25" s="156"/>
      <c r="L25" s="235"/>
      <c r="M25" s="153"/>
      <c r="N25" s="151"/>
      <c r="O25" s="223"/>
      <c r="P25" s="161"/>
      <c r="Q25" s="161"/>
      <c r="R25" s="161"/>
      <c r="S25" s="155" t="s">
        <v>137</v>
      </c>
      <c r="T25" s="155" t="s">
        <v>138</v>
      </c>
      <c r="U25" s="156">
        <v>888</v>
      </c>
      <c r="V25" s="156" t="s">
        <v>139</v>
      </c>
      <c r="W25" s="162"/>
      <c r="X25" s="163"/>
    </row>
    <row r="26" spans="1:24" s="142" customFormat="1" x14ac:dyDescent="0.25">
      <c r="A26" s="133"/>
      <c r="B26" s="125"/>
      <c r="C26" s="205" t="s">
        <v>26</v>
      </c>
      <c r="D26" s="130" t="s">
        <v>134</v>
      </c>
      <c r="E26" s="184" t="s">
        <v>102</v>
      </c>
      <c r="F26" s="184" t="s">
        <v>98</v>
      </c>
      <c r="G26" s="186" t="s">
        <v>137</v>
      </c>
      <c r="H26" s="186" t="s">
        <v>138</v>
      </c>
      <c r="I26" s="205" t="s">
        <v>32</v>
      </c>
      <c r="J26" s="205" t="s">
        <v>33</v>
      </c>
      <c r="K26" s="135">
        <v>883</v>
      </c>
      <c r="L26" s="232" t="s">
        <v>140</v>
      </c>
      <c r="M26" s="148"/>
      <c r="N26" s="205"/>
      <c r="O26" s="224" t="s">
        <v>141</v>
      </c>
      <c r="P26" s="146"/>
      <c r="Q26" s="146"/>
      <c r="R26" s="146"/>
      <c r="S26" s="137"/>
      <c r="T26" s="137"/>
      <c r="U26" s="135"/>
      <c r="V26" s="135"/>
      <c r="W26" s="138"/>
      <c r="X26" s="139"/>
    </row>
    <row r="27" spans="1:24" s="142" customFormat="1" x14ac:dyDescent="0.25">
      <c r="A27" s="133"/>
      <c r="B27" s="125"/>
      <c r="C27" s="205" t="s">
        <v>26</v>
      </c>
      <c r="D27" s="130" t="s">
        <v>134</v>
      </c>
      <c r="E27" s="184" t="s">
        <v>142</v>
      </c>
      <c r="F27" s="184" t="s">
        <v>143</v>
      </c>
      <c r="G27" s="186" t="s">
        <v>144</v>
      </c>
      <c r="H27" s="186" t="s">
        <v>145</v>
      </c>
      <c r="I27" s="205" t="s">
        <v>32</v>
      </c>
      <c r="J27" s="130" t="s">
        <v>33</v>
      </c>
      <c r="K27" s="269">
        <v>1542</v>
      </c>
      <c r="L27" s="231" t="s">
        <v>146</v>
      </c>
      <c r="M27" s="148"/>
      <c r="N27" s="205"/>
      <c r="O27" s="245" t="s">
        <v>147</v>
      </c>
      <c r="P27" s="221"/>
      <c r="Q27" s="146"/>
      <c r="R27" s="146"/>
      <c r="S27" s="137"/>
      <c r="T27" s="137"/>
      <c r="U27" s="135"/>
      <c r="V27" s="135"/>
      <c r="W27" s="138"/>
      <c r="X27" s="139"/>
    </row>
    <row r="28" spans="1:24" s="178" customFormat="1" ht="22.8" x14ac:dyDescent="0.25">
      <c r="A28" s="160" t="s">
        <v>148</v>
      </c>
      <c r="B28" s="170" t="s">
        <v>149</v>
      </c>
      <c r="C28" s="154" t="s">
        <v>26</v>
      </c>
      <c r="D28" s="154" t="s">
        <v>150</v>
      </c>
      <c r="E28" s="185" t="s">
        <v>135</v>
      </c>
      <c r="F28" s="185" t="s">
        <v>136</v>
      </c>
      <c r="G28" s="185" t="s">
        <v>151</v>
      </c>
      <c r="H28" s="185" t="s">
        <v>152</v>
      </c>
      <c r="I28" s="154" t="s">
        <v>44</v>
      </c>
      <c r="J28" s="154" t="s">
        <v>153</v>
      </c>
      <c r="K28" s="270">
        <v>661</v>
      </c>
      <c r="L28" s="233" t="s">
        <v>154</v>
      </c>
      <c r="M28" s="185"/>
      <c r="N28" s="154"/>
      <c r="O28" s="223" t="s">
        <v>155</v>
      </c>
      <c r="P28" s="220"/>
      <c r="Q28" s="161"/>
      <c r="R28" s="161"/>
      <c r="S28" s="155"/>
      <c r="T28" s="155"/>
      <c r="U28" s="156"/>
      <c r="V28" s="156"/>
      <c r="W28" s="162"/>
      <c r="X28" s="163"/>
    </row>
    <row r="29" spans="1:24" s="178" customFormat="1" x14ac:dyDescent="0.25">
      <c r="A29" s="171" t="s">
        <v>156</v>
      </c>
      <c r="B29" s="170" t="s">
        <v>157</v>
      </c>
      <c r="C29" s="154" t="s">
        <v>26</v>
      </c>
      <c r="D29" s="154" t="s">
        <v>158</v>
      </c>
      <c r="E29" s="185" t="s">
        <v>135</v>
      </c>
      <c r="F29" s="185" t="s">
        <v>136</v>
      </c>
      <c r="G29" s="153" t="s">
        <v>159</v>
      </c>
      <c r="H29" s="153" t="s">
        <v>160</v>
      </c>
      <c r="I29" s="151" t="s">
        <v>44</v>
      </c>
      <c r="J29" s="154" t="s">
        <v>80</v>
      </c>
      <c r="K29" s="270">
        <v>1482</v>
      </c>
      <c r="L29" s="233" t="s">
        <v>41</v>
      </c>
      <c r="M29" s="185"/>
      <c r="N29" s="154"/>
      <c r="O29" s="223" t="s">
        <v>161</v>
      </c>
      <c r="P29" s="161" t="s">
        <v>162</v>
      </c>
      <c r="Q29" s="161"/>
      <c r="R29" s="161"/>
      <c r="S29" s="155" t="s">
        <v>163</v>
      </c>
      <c r="T29" s="155" t="s">
        <v>164</v>
      </c>
      <c r="U29" s="156">
        <v>993</v>
      </c>
      <c r="V29" s="156" t="s">
        <v>165</v>
      </c>
      <c r="W29" s="162"/>
      <c r="X29" s="163"/>
    </row>
    <row r="30" spans="1:24" s="142" customFormat="1" x14ac:dyDescent="0.25">
      <c r="A30" s="141"/>
      <c r="B30" s="140"/>
      <c r="C30" s="126" t="s">
        <v>26</v>
      </c>
      <c r="D30" s="126" t="s">
        <v>158</v>
      </c>
      <c r="E30" s="184" t="s">
        <v>124</v>
      </c>
      <c r="F30" s="184" t="s">
        <v>125</v>
      </c>
      <c r="G30" s="148" t="s">
        <v>163</v>
      </c>
      <c r="H30" s="148" t="s">
        <v>166</v>
      </c>
      <c r="I30" s="205" t="s">
        <v>32</v>
      </c>
      <c r="J30" s="205" t="s">
        <v>33</v>
      </c>
      <c r="K30" s="135">
        <v>1197</v>
      </c>
      <c r="L30" s="232" t="s">
        <v>167</v>
      </c>
      <c r="M30" s="184"/>
      <c r="N30" s="126"/>
      <c r="O30" s="245" t="s">
        <v>168</v>
      </c>
      <c r="P30" s="146"/>
      <c r="Q30" s="146"/>
      <c r="R30" s="146"/>
      <c r="S30" s="137"/>
      <c r="T30" s="137"/>
      <c r="U30" s="135"/>
      <c r="V30" s="135"/>
      <c r="W30" s="138"/>
      <c r="X30" s="139"/>
    </row>
    <row r="31" spans="1:24" s="142" customFormat="1" x14ac:dyDescent="0.25">
      <c r="A31" s="141"/>
      <c r="B31" s="140"/>
      <c r="C31" s="126" t="s">
        <v>26</v>
      </c>
      <c r="D31" s="126" t="s">
        <v>158</v>
      </c>
      <c r="E31" s="184" t="s">
        <v>142</v>
      </c>
      <c r="F31" s="184" t="s">
        <v>77</v>
      </c>
      <c r="G31" s="148" t="s">
        <v>169</v>
      </c>
      <c r="H31" s="148" t="s">
        <v>170</v>
      </c>
      <c r="I31" s="205" t="s">
        <v>32</v>
      </c>
      <c r="J31" s="205" t="s">
        <v>33</v>
      </c>
      <c r="K31" s="135">
        <v>1834</v>
      </c>
      <c r="L31" s="232" t="s">
        <v>171</v>
      </c>
      <c r="M31" s="184"/>
      <c r="N31" s="126"/>
      <c r="O31" s="245" t="s">
        <v>172</v>
      </c>
      <c r="P31" s="146"/>
      <c r="Q31" s="146"/>
      <c r="R31" s="146"/>
      <c r="S31" s="137"/>
      <c r="T31" s="137"/>
      <c r="U31" s="135"/>
      <c r="V31" s="135"/>
      <c r="W31" s="138"/>
      <c r="X31" s="139"/>
    </row>
    <row r="32" spans="1:24" s="142" customFormat="1" x14ac:dyDescent="0.25">
      <c r="A32" s="133"/>
      <c r="B32" s="125"/>
      <c r="C32" s="205" t="s">
        <v>26</v>
      </c>
      <c r="D32" s="205" t="s">
        <v>158</v>
      </c>
      <c r="E32" s="148" t="s">
        <v>84</v>
      </c>
      <c r="F32" s="148" t="s">
        <v>77</v>
      </c>
      <c r="G32" s="148" t="s">
        <v>173</v>
      </c>
      <c r="H32" s="148" t="s">
        <v>174</v>
      </c>
      <c r="I32" s="126" t="s">
        <v>44</v>
      </c>
      <c r="J32" s="205" t="s">
        <v>80</v>
      </c>
      <c r="K32" s="135">
        <v>1358</v>
      </c>
      <c r="L32" s="232" t="s">
        <v>175</v>
      </c>
      <c r="M32" s="148"/>
      <c r="N32" s="205"/>
      <c r="O32" s="224" t="s">
        <v>176</v>
      </c>
      <c r="P32" s="146" t="s">
        <v>82</v>
      </c>
      <c r="Q32" s="146"/>
      <c r="R32" s="146"/>
      <c r="S32" s="137"/>
      <c r="T32" s="137"/>
      <c r="U32" s="135"/>
      <c r="V32" s="135"/>
      <c r="W32" s="138"/>
      <c r="X32" s="139"/>
    </row>
    <row r="33" spans="1:24" s="178" customFormat="1" x14ac:dyDescent="0.25">
      <c r="A33" s="171" t="s">
        <v>177</v>
      </c>
      <c r="B33" s="170" t="s">
        <v>178</v>
      </c>
      <c r="C33" s="154" t="s">
        <v>26</v>
      </c>
      <c r="D33" s="151" t="s">
        <v>179</v>
      </c>
      <c r="E33" s="185" t="s">
        <v>135</v>
      </c>
      <c r="F33" s="185" t="s">
        <v>136</v>
      </c>
      <c r="G33" s="153" t="s">
        <v>180</v>
      </c>
      <c r="H33" s="153" t="s">
        <v>181</v>
      </c>
      <c r="I33" s="151" t="s">
        <v>44</v>
      </c>
      <c r="J33" s="151" t="s">
        <v>71</v>
      </c>
      <c r="K33" s="156">
        <v>111</v>
      </c>
      <c r="L33" s="235" t="s">
        <v>182</v>
      </c>
      <c r="M33" s="185"/>
      <c r="N33" s="154"/>
      <c r="O33" s="223" t="s">
        <v>47</v>
      </c>
      <c r="P33" s="161" t="s">
        <v>183</v>
      </c>
      <c r="Q33" s="161"/>
      <c r="R33" s="161"/>
      <c r="S33" s="155" t="s">
        <v>184</v>
      </c>
      <c r="T33" s="155" t="s">
        <v>185</v>
      </c>
      <c r="U33" s="156">
        <v>813</v>
      </c>
      <c r="V33" s="156" t="s">
        <v>186</v>
      </c>
      <c r="W33" s="162"/>
      <c r="X33" s="163"/>
    </row>
    <row r="34" spans="1:24" s="142" customFormat="1" ht="22.8" x14ac:dyDescent="0.25">
      <c r="A34" s="141"/>
      <c r="B34" s="140"/>
      <c r="C34" s="126" t="s">
        <v>26</v>
      </c>
      <c r="D34" s="205" t="s">
        <v>179</v>
      </c>
      <c r="E34" s="184" t="s">
        <v>76</v>
      </c>
      <c r="F34" s="184" t="s">
        <v>77</v>
      </c>
      <c r="G34" s="148" t="s">
        <v>184</v>
      </c>
      <c r="H34" s="148" t="s">
        <v>187</v>
      </c>
      <c r="I34" s="205" t="s">
        <v>44</v>
      </c>
      <c r="J34" s="205" t="s">
        <v>71</v>
      </c>
      <c r="K34" s="135">
        <v>114</v>
      </c>
      <c r="L34" s="232" t="s">
        <v>188</v>
      </c>
      <c r="M34" s="184"/>
      <c r="N34" s="126"/>
      <c r="O34" s="224" t="s">
        <v>189</v>
      </c>
      <c r="P34" s="146" t="s">
        <v>190</v>
      </c>
      <c r="Q34" s="146" t="s">
        <v>191</v>
      </c>
      <c r="R34" s="146"/>
      <c r="S34" s="137"/>
      <c r="T34" s="137"/>
      <c r="U34" s="135"/>
      <c r="V34" s="135"/>
      <c r="W34" s="138"/>
      <c r="X34" s="139"/>
    </row>
    <row r="35" spans="1:24" s="178" customFormat="1" x14ac:dyDescent="0.25">
      <c r="A35" s="160" t="s">
        <v>192</v>
      </c>
      <c r="B35" s="150" t="s">
        <v>193</v>
      </c>
      <c r="C35" s="151" t="s">
        <v>26</v>
      </c>
      <c r="D35" s="151" t="s">
        <v>194</v>
      </c>
      <c r="E35" s="185" t="s">
        <v>135</v>
      </c>
      <c r="F35" s="185" t="s">
        <v>136</v>
      </c>
      <c r="G35" s="185" t="s">
        <v>195</v>
      </c>
      <c r="H35" s="185" t="s">
        <v>196</v>
      </c>
      <c r="I35" s="151" t="s">
        <v>44</v>
      </c>
      <c r="J35" s="154" t="s">
        <v>45</v>
      </c>
      <c r="K35" s="156">
        <v>672</v>
      </c>
      <c r="L35" s="235" t="s">
        <v>154</v>
      </c>
      <c r="M35" s="153"/>
      <c r="N35" s="151"/>
      <c r="O35" s="223" t="s">
        <v>176</v>
      </c>
      <c r="P35" s="161" t="s">
        <v>197</v>
      </c>
      <c r="Q35" s="161"/>
      <c r="R35" s="161"/>
      <c r="S35" s="155" t="s">
        <v>198</v>
      </c>
      <c r="T35" s="155" t="s">
        <v>199</v>
      </c>
      <c r="U35" s="156">
        <v>327</v>
      </c>
      <c r="V35" s="156" t="s">
        <v>200</v>
      </c>
      <c r="W35" s="162"/>
      <c r="X35" s="163"/>
    </row>
    <row r="36" spans="1:24" s="142" customFormat="1" x14ac:dyDescent="0.25">
      <c r="A36" s="133"/>
      <c r="B36" s="125"/>
      <c r="C36" s="205" t="s">
        <v>26</v>
      </c>
      <c r="D36" s="205" t="s">
        <v>194</v>
      </c>
      <c r="E36" s="184" t="s">
        <v>76</v>
      </c>
      <c r="F36" s="184" t="s">
        <v>77</v>
      </c>
      <c r="G36" s="184" t="s">
        <v>198</v>
      </c>
      <c r="H36" s="184" t="s">
        <v>201</v>
      </c>
      <c r="I36" s="205" t="s">
        <v>44</v>
      </c>
      <c r="J36" s="126" t="s">
        <v>45</v>
      </c>
      <c r="K36" s="135">
        <v>673</v>
      </c>
      <c r="L36" s="232" t="s">
        <v>154</v>
      </c>
      <c r="M36" s="148"/>
      <c r="N36" s="205"/>
      <c r="O36" s="224" t="s">
        <v>176</v>
      </c>
      <c r="P36" s="146" t="s">
        <v>197</v>
      </c>
      <c r="Q36" s="146"/>
      <c r="R36" s="146"/>
      <c r="S36" s="137"/>
      <c r="T36" s="137"/>
      <c r="U36" s="135"/>
      <c r="V36" s="135"/>
      <c r="W36" s="138"/>
      <c r="X36" s="139"/>
    </row>
    <row r="37" spans="1:24" s="178" customFormat="1" ht="22.8" x14ac:dyDescent="0.25">
      <c r="A37" s="171" t="s">
        <v>202</v>
      </c>
      <c r="B37" s="170" t="s">
        <v>203</v>
      </c>
      <c r="C37" s="154" t="s">
        <v>26</v>
      </c>
      <c r="D37" s="154" t="s">
        <v>204</v>
      </c>
      <c r="E37" s="185" t="s">
        <v>97</v>
      </c>
      <c r="F37" s="161" t="s">
        <v>205</v>
      </c>
      <c r="G37" s="185" t="s">
        <v>206</v>
      </c>
      <c r="H37" s="185" t="s">
        <v>207</v>
      </c>
      <c r="I37" s="151" t="s">
        <v>208</v>
      </c>
      <c r="J37" s="154" t="s">
        <v>55</v>
      </c>
      <c r="K37" s="270">
        <v>1193</v>
      </c>
      <c r="L37" s="233" t="s">
        <v>209</v>
      </c>
      <c r="M37" s="185"/>
      <c r="N37" s="154"/>
      <c r="O37" s="244" t="s">
        <v>210</v>
      </c>
      <c r="P37" s="220"/>
      <c r="Q37" s="220"/>
      <c r="R37" s="161"/>
      <c r="S37" s="155" t="s">
        <v>211</v>
      </c>
      <c r="T37" s="155" t="s">
        <v>212</v>
      </c>
      <c r="U37" s="156">
        <v>971</v>
      </c>
      <c r="V37" s="156" t="s">
        <v>213</v>
      </c>
      <c r="W37" s="162"/>
      <c r="X37" s="163"/>
    </row>
    <row r="38" spans="1:24" s="142" customFormat="1" x14ac:dyDescent="0.25">
      <c r="A38" s="141"/>
      <c r="B38" s="140"/>
      <c r="C38" s="126" t="s">
        <v>26</v>
      </c>
      <c r="D38" s="126" t="s">
        <v>204</v>
      </c>
      <c r="E38" s="184" t="s">
        <v>84</v>
      </c>
      <c r="F38" s="184" t="s">
        <v>77</v>
      </c>
      <c r="G38" s="184" t="s">
        <v>211</v>
      </c>
      <c r="H38" s="184" t="s">
        <v>214</v>
      </c>
      <c r="I38" s="205" t="s">
        <v>44</v>
      </c>
      <c r="J38" s="126" t="s">
        <v>71</v>
      </c>
      <c r="K38" s="271">
        <v>337</v>
      </c>
      <c r="L38" s="234" t="s">
        <v>215</v>
      </c>
      <c r="M38" s="184"/>
      <c r="N38" s="126"/>
      <c r="O38" s="245" t="s">
        <v>47</v>
      </c>
      <c r="P38" s="221"/>
      <c r="Q38" s="221"/>
      <c r="R38" s="146"/>
      <c r="S38" s="137"/>
      <c r="T38" s="137"/>
      <c r="U38" s="135"/>
      <c r="V38" s="135"/>
      <c r="W38" s="138"/>
      <c r="X38" s="139"/>
    </row>
    <row r="39" spans="1:24" s="142" customFormat="1" ht="22.8" x14ac:dyDescent="0.25">
      <c r="A39" s="141"/>
      <c r="B39" s="140"/>
      <c r="C39" s="126" t="s">
        <v>26</v>
      </c>
      <c r="D39" s="126" t="s">
        <v>204</v>
      </c>
      <c r="E39" s="184" t="s">
        <v>84</v>
      </c>
      <c r="F39" s="184" t="s">
        <v>77</v>
      </c>
      <c r="G39" s="184" t="s">
        <v>216</v>
      </c>
      <c r="H39" s="184" t="s">
        <v>217</v>
      </c>
      <c r="I39" s="126" t="s">
        <v>44</v>
      </c>
      <c r="J39" s="126" t="s">
        <v>71</v>
      </c>
      <c r="K39" s="271">
        <v>1418</v>
      </c>
      <c r="L39" s="234" t="s">
        <v>218</v>
      </c>
      <c r="M39" s="184"/>
      <c r="N39" s="126"/>
      <c r="O39" s="245" t="s">
        <v>219</v>
      </c>
      <c r="P39" s="221" t="s">
        <v>220</v>
      </c>
      <c r="Q39" s="221" t="s">
        <v>221</v>
      </c>
      <c r="R39" s="146" t="s">
        <v>221</v>
      </c>
      <c r="S39" s="137"/>
      <c r="T39" s="137"/>
      <c r="U39" s="135"/>
      <c r="V39" s="135"/>
      <c r="W39" s="138"/>
      <c r="X39" s="139"/>
    </row>
    <row r="40" spans="1:24" s="178" customFormat="1" x14ac:dyDescent="0.25">
      <c r="A40" s="160" t="s">
        <v>222</v>
      </c>
      <c r="B40" s="150" t="s">
        <v>223</v>
      </c>
      <c r="C40" s="151" t="s">
        <v>26</v>
      </c>
      <c r="D40" s="151" t="s">
        <v>224</v>
      </c>
      <c r="E40" s="185" t="s">
        <v>97</v>
      </c>
      <c r="F40" s="185" t="s">
        <v>225</v>
      </c>
      <c r="G40" s="153" t="s">
        <v>226</v>
      </c>
      <c r="H40" s="153"/>
      <c r="I40" s="151"/>
      <c r="J40" s="151"/>
      <c r="K40" s="179">
        <v>1629</v>
      </c>
      <c r="L40" s="235" t="s">
        <v>227</v>
      </c>
      <c r="M40" s="153"/>
      <c r="N40" s="151"/>
      <c r="O40" s="177" t="s">
        <v>228</v>
      </c>
      <c r="P40" s="161" t="s">
        <v>229</v>
      </c>
      <c r="Q40" s="161"/>
      <c r="R40" s="161"/>
      <c r="S40" s="155" t="s">
        <v>230</v>
      </c>
      <c r="T40" s="155" t="s">
        <v>231</v>
      </c>
      <c r="U40" s="156">
        <v>1944</v>
      </c>
      <c r="V40" s="156" t="s">
        <v>232</v>
      </c>
      <c r="W40" s="162"/>
      <c r="X40" s="163"/>
    </row>
    <row r="41" spans="1:24" s="178" customFormat="1" x14ac:dyDescent="0.25">
      <c r="A41" s="160" t="s">
        <v>233</v>
      </c>
      <c r="B41" s="150" t="s">
        <v>234</v>
      </c>
      <c r="C41" s="151" t="s">
        <v>26</v>
      </c>
      <c r="D41" s="151" t="s">
        <v>235</v>
      </c>
      <c r="E41" s="185" t="s">
        <v>135</v>
      </c>
      <c r="F41" s="185" t="s">
        <v>136</v>
      </c>
      <c r="G41" s="185" t="s">
        <v>236</v>
      </c>
      <c r="H41" s="185" t="s">
        <v>237</v>
      </c>
      <c r="I41" s="151" t="s">
        <v>44</v>
      </c>
      <c r="J41" s="154" t="s">
        <v>45</v>
      </c>
      <c r="K41" s="270">
        <v>1140</v>
      </c>
      <c r="L41" s="233" t="s">
        <v>238</v>
      </c>
      <c r="M41" s="153"/>
      <c r="N41" s="151"/>
      <c r="O41" s="223" t="s">
        <v>239</v>
      </c>
      <c r="P41" s="161"/>
      <c r="Q41" s="161"/>
      <c r="R41" s="161"/>
      <c r="S41" s="155" t="s">
        <v>240</v>
      </c>
      <c r="T41" s="155" t="s">
        <v>241</v>
      </c>
      <c r="U41" s="179">
        <v>1206</v>
      </c>
      <c r="V41" s="156" t="s">
        <v>242</v>
      </c>
      <c r="W41" s="162"/>
      <c r="X41" s="163"/>
    </row>
    <row r="42" spans="1:24" s="142" customFormat="1" ht="22.8" x14ac:dyDescent="0.25">
      <c r="A42" s="133"/>
      <c r="B42" s="125"/>
      <c r="C42" s="205" t="s">
        <v>26</v>
      </c>
      <c r="D42" s="205" t="s">
        <v>235</v>
      </c>
      <c r="E42" s="184" t="s">
        <v>243</v>
      </c>
      <c r="F42" s="148" t="s">
        <v>77</v>
      </c>
      <c r="G42" s="184" t="s">
        <v>240</v>
      </c>
      <c r="H42" s="184" t="s">
        <v>241</v>
      </c>
      <c r="I42" s="205" t="s">
        <v>44</v>
      </c>
      <c r="J42" s="126" t="s">
        <v>45</v>
      </c>
      <c r="K42" s="322">
        <v>1199</v>
      </c>
      <c r="L42" s="234" t="s">
        <v>244</v>
      </c>
      <c r="M42" s="148"/>
      <c r="N42" s="205"/>
      <c r="O42" s="224" t="s">
        <v>245</v>
      </c>
      <c r="P42" s="146" t="s">
        <v>246</v>
      </c>
      <c r="Q42" s="146"/>
      <c r="R42" s="146"/>
      <c r="S42" s="137"/>
      <c r="T42" s="137"/>
      <c r="U42" s="135"/>
      <c r="V42" s="135"/>
      <c r="W42" s="138"/>
      <c r="X42" s="139"/>
    </row>
    <row r="43" spans="1:24" s="178" customFormat="1" x14ac:dyDescent="0.25">
      <c r="A43" s="160" t="s">
        <v>247</v>
      </c>
      <c r="B43" s="150" t="s">
        <v>248</v>
      </c>
      <c r="C43" s="151" t="s">
        <v>26</v>
      </c>
      <c r="D43" s="151" t="s">
        <v>249</v>
      </c>
      <c r="E43" s="185" t="s">
        <v>135</v>
      </c>
      <c r="F43" s="185" t="s">
        <v>136</v>
      </c>
      <c r="G43" s="153" t="s">
        <v>250</v>
      </c>
      <c r="H43" s="153" t="s">
        <v>251</v>
      </c>
      <c r="I43" s="151" t="s">
        <v>44</v>
      </c>
      <c r="J43" s="151" t="s">
        <v>45</v>
      </c>
      <c r="K43" s="156">
        <v>1015</v>
      </c>
      <c r="L43" s="235" t="s">
        <v>252</v>
      </c>
      <c r="M43" s="153"/>
      <c r="N43" s="151"/>
      <c r="O43" s="223" t="s">
        <v>253</v>
      </c>
      <c r="P43" s="161"/>
      <c r="Q43" s="161"/>
      <c r="R43" s="161"/>
      <c r="S43" s="155" t="s">
        <v>254</v>
      </c>
      <c r="T43" s="155" t="s">
        <v>255</v>
      </c>
      <c r="U43" s="156">
        <v>1309</v>
      </c>
      <c r="V43" s="156" t="s">
        <v>256</v>
      </c>
      <c r="W43" s="162"/>
      <c r="X43" s="163"/>
    </row>
    <row r="44" spans="1:24" s="142" customFormat="1" x14ac:dyDescent="0.25">
      <c r="A44" s="133"/>
      <c r="B44" s="125"/>
      <c r="C44" s="205" t="s">
        <v>26</v>
      </c>
      <c r="D44" s="205" t="s">
        <v>249</v>
      </c>
      <c r="E44" s="184" t="s">
        <v>76</v>
      </c>
      <c r="F44" s="184" t="s">
        <v>77</v>
      </c>
      <c r="G44" s="148" t="s">
        <v>254</v>
      </c>
      <c r="H44" s="148" t="s">
        <v>255</v>
      </c>
      <c r="I44" s="205" t="s">
        <v>44</v>
      </c>
      <c r="J44" s="205" t="s">
        <v>45</v>
      </c>
      <c r="K44" s="135">
        <v>790</v>
      </c>
      <c r="L44" s="232" t="s">
        <v>257</v>
      </c>
      <c r="M44" s="148"/>
      <c r="N44" s="205"/>
      <c r="O44" s="281"/>
      <c r="P44" s="146"/>
      <c r="Q44" s="146"/>
      <c r="R44" s="146"/>
      <c r="S44" s="137"/>
      <c r="T44" s="137"/>
      <c r="U44" s="135"/>
      <c r="V44" s="135"/>
      <c r="W44" s="138"/>
      <c r="X44" s="139"/>
    </row>
    <row r="45" spans="1:24" s="178" customFormat="1" x14ac:dyDescent="0.25">
      <c r="A45" s="171" t="s">
        <v>258</v>
      </c>
      <c r="B45" s="170" t="s">
        <v>259</v>
      </c>
      <c r="C45" s="154" t="s">
        <v>26</v>
      </c>
      <c r="D45" s="154" t="s">
        <v>260</v>
      </c>
      <c r="E45" s="185" t="s">
        <v>97</v>
      </c>
      <c r="F45" s="185" t="s">
        <v>225</v>
      </c>
      <c r="G45" s="185" t="s">
        <v>261</v>
      </c>
      <c r="H45" s="153" t="s">
        <v>262</v>
      </c>
      <c r="I45" s="151" t="s">
        <v>263</v>
      </c>
      <c r="J45" s="151" t="s">
        <v>55</v>
      </c>
      <c r="K45" s="312">
        <v>1625</v>
      </c>
      <c r="L45" s="235" t="s">
        <v>227</v>
      </c>
      <c r="M45" s="153"/>
      <c r="N45" s="151"/>
      <c r="O45" s="223" t="s">
        <v>112</v>
      </c>
      <c r="P45" s="161"/>
      <c r="Q45" s="161" t="s">
        <v>264</v>
      </c>
      <c r="R45" s="161"/>
      <c r="S45" s="155" t="s">
        <v>265</v>
      </c>
      <c r="T45" s="155" t="s">
        <v>266</v>
      </c>
      <c r="U45" s="156">
        <v>1462</v>
      </c>
      <c r="V45" s="156" t="s">
        <v>267</v>
      </c>
      <c r="W45" s="162"/>
      <c r="X45" s="163" t="s">
        <v>268</v>
      </c>
    </row>
    <row r="46" spans="1:24" s="142" customFormat="1" x14ac:dyDescent="0.25">
      <c r="A46" s="141"/>
      <c r="B46" s="140"/>
      <c r="C46" s="126" t="s">
        <v>26</v>
      </c>
      <c r="D46" s="126" t="s">
        <v>260</v>
      </c>
      <c r="E46" s="184" t="s">
        <v>107</v>
      </c>
      <c r="F46" s="184" t="s">
        <v>269</v>
      </c>
      <c r="G46" s="184" t="s">
        <v>270</v>
      </c>
      <c r="H46" s="184" t="s">
        <v>271</v>
      </c>
      <c r="I46" s="205" t="s">
        <v>44</v>
      </c>
      <c r="J46" s="205" t="s">
        <v>45</v>
      </c>
      <c r="K46" s="271">
        <v>1463</v>
      </c>
      <c r="L46" s="234" t="s">
        <v>267</v>
      </c>
      <c r="M46" s="184" t="s">
        <v>272</v>
      </c>
      <c r="N46" s="126" t="s">
        <v>273</v>
      </c>
      <c r="O46" s="246" t="s">
        <v>274</v>
      </c>
      <c r="P46" s="145" t="s">
        <v>275</v>
      </c>
      <c r="Q46" s="145"/>
      <c r="R46" s="145"/>
      <c r="S46" s="137"/>
      <c r="T46" s="137"/>
      <c r="U46" s="135"/>
      <c r="V46" s="135"/>
      <c r="W46" s="138"/>
      <c r="X46" s="139" t="s">
        <v>268</v>
      </c>
    </row>
    <row r="47" spans="1:24" s="178" customFormat="1" ht="22.8" x14ac:dyDescent="0.25">
      <c r="A47" s="171" t="s">
        <v>276</v>
      </c>
      <c r="B47" s="170" t="s">
        <v>277</v>
      </c>
      <c r="C47" s="154" t="s">
        <v>26</v>
      </c>
      <c r="D47" s="154" t="s">
        <v>278</v>
      </c>
      <c r="E47" s="185" t="s">
        <v>135</v>
      </c>
      <c r="F47" s="185" t="s">
        <v>136</v>
      </c>
      <c r="G47" s="185" t="s">
        <v>279</v>
      </c>
      <c r="H47" s="185" t="s">
        <v>280</v>
      </c>
      <c r="I47" s="151" t="s">
        <v>44</v>
      </c>
      <c r="J47" s="151" t="s">
        <v>281</v>
      </c>
      <c r="K47" s="270">
        <v>1343</v>
      </c>
      <c r="L47" s="233" t="s">
        <v>282</v>
      </c>
      <c r="M47" s="185" t="s">
        <v>111</v>
      </c>
      <c r="N47" s="154"/>
      <c r="O47" s="223" t="s">
        <v>47</v>
      </c>
      <c r="P47" s="161"/>
      <c r="Q47" s="161"/>
      <c r="R47" s="161"/>
      <c r="S47" s="155" t="s">
        <v>283</v>
      </c>
      <c r="T47" s="155" t="s">
        <v>284</v>
      </c>
      <c r="U47" s="156">
        <v>459</v>
      </c>
      <c r="V47" s="156" t="s">
        <v>285</v>
      </c>
      <c r="W47" s="162"/>
      <c r="X47" s="163"/>
    </row>
    <row r="48" spans="1:24" s="142" customFormat="1" x14ac:dyDescent="0.25">
      <c r="A48" s="141"/>
      <c r="B48" s="140"/>
      <c r="C48" s="126" t="s">
        <v>26</v>
      </c>
      <c r="D48" s="126" t="s">
        <v>278</v>
      </c>
      <c r="E48" s="184" t="s">
        <v>76</v>
      </c>
      <c r="F48" s="184" t="s">
        <v>77</v>
      </c>
      <c r="G48" s="184" t="s">
        <v>283</v>
      </c>
      <c r="H48" s="184" t="s">
        <v>284</v>
      </c>
      <c r="I48" s="205" t="s">
        <v>44</v>
      </c>
      <c r="J48" s="205" t="s">
        <v>45</v>
      </c>
      <c r="K48" s="271">
        <v>458</v>
      </c>
      <c r="L48" s="234" t="s">
        <v>285</v>
      </c>
      <c r="M48" s="184"/>
      <c r="N48" s="126"/>
      <c r="O48" s="224" t="s">
        <v>286</v>
      </c>
      <c r="P48" s="146"/>
      <c r="Q48" s="146"/>
      <c r="R48" s="146"/>
      <c r="S48" s="137"/>
      <c r="T48" s="137"/>
      <c r="U48" s="135"/>
      <c r="V48" s="135"/>
      <c r="W48" s="138"/>
      <c r="X48" s="139"/>
    </row>
    <row r="49" spans="1:24" s="178" customFormat="1" ht="22.8" x14ac:dyDescent="0.25">
      <c r="A49" s="171" t="s">
        <v>287</v>
      </c>
      <c r="B49" s="170" t="s">
        <v>288</v>
      </c>
      <c r="C49" s="154" t="s">
        <v>26</v>
      </c>
      <c r="D49" s="154" t="s">
        <v>289</v>
      </c>
      <c r="E49" s="185" t="s">
        <v>135</v>
      </c>
      <c r="F49" s="185" t="s">
        <v>136</v>
      </c>
      <c r="G49" s="185" t="s">
        <v>265</v>
      </c>
      <c r="H49" s="185" t="s">
        <v>266</v>
      </c>
      <c r="I49" s="151" t="s">
        <v>44</v>
      </c>
      <c r="J49" s="154" t="s">
        <v>290</v>
      </c>
      <c r="K49" s="270">
        <v>1344</v>
      </c>
      <c r="L49" s="233" t="s">
        <v>282</v>
      </c>
      <c r="M49" s="185"/>
      <c r="N49" s="154"/>
      <c r="O49" s="223" t="s">
        <v>130</v>
      </c>
      <c r="P49" s="161"/>
      <c r="Q49" s="161"/>
      <c r="R49" s="161"/>
      <c r="S49" s="155" t="s">
        <v>291</v>
      </c>
      <c r="T49" s="155" t="s">
        <v>292</v>
      </c>
      <c r="U49" s="156">
        <v>486</v>
      </c>
      <c r="V49" s="156" t="s">
        <v>293</v>
      </c>
      <c r="W49" s="162"/>
      <c r="X49" s="163"/>
    </row>
    <row r="50" spans="1:24" s="142" customFormat="1" ht="22.8" x14ac:dyDescent="0.25">
      <c r="A50" s="141"/>
      <c r="B50" s="140"/>
      <c r="C50" s="126" t="s">
        <v>26</v>
      </c>
      <c r="D50" s="126" t="s">
        <v>289</v>
      </c>
      <c r="E50" s="184" t="s">
        <v>76</v>
      </c>
      <c r="F50" s="184" t="s">
        <v>77</v>
      </c>
      <c r="G50" s="184" t="s">
        <v>291</v>
      </c>
      <c r="H50" s="184" t="s">
        <v>294</v>
      </c>
      <c r="I50" s="205" t="s">
        <v>44</v>
      </c>
      <c r="J50" s="205" t="s">
        <v>45</v>
      </c>
      <c r="K50" s="271">
        <v>640</v>
      </c>
      <c r="L50" s="234" t="s">
        <v>295</v>
      </c>
      <c r="M50" s="184"/>
      <c r="N50" s="126"/>
      <c r="O50" s="224" t="s">
        <v>130</v>
      </c>
      <c r="P50" s="146" t="s">
        <v>296</v>
      </c>
      <c r="Q50" s="146"/>
      <c r="R50" s="146"/>
      <c r="S50" s="137"/>
      <c r="T50" s="137"/>
      <c r="U50" s="135"/>
      <c r="V50" s="135"/>
      <c r="W50" s="138"/>
      <c r="X50" s="139"/>
    </row>
    <row r="51" spans="1:24" s="178" customFormat="1" x14ac:dyDescent="0.25">
      <c r="A51" s="171" t="s">
        <v>297</v>
      </c>
      <c r="B51" s="170" t="s">
        <v>298</v>
      </c>
      <c r="C51" s="154" t="s">
        <v>26</v>
      </c>
      <c r="D51" s="154" t="s">
        <v>299</v>
      </c>
      <c r="E51" s="185" t="s">
        <v>97</v>
      </c>
      <c r="F51" s="185" t="s">
        <v>300</v>
      </c>
      <c r="G51" s="185" t="s">
        <v>126</v>
      </c>
      <c r="H51" s="185"/>
      <c r="I51" s="151"/>
      <c r="J51" s="151"/>
      <c r="K51" s="270"/>
      <c r="L51" s="233"/>
      <c r="M51" s="185"/>
      <c r="N51" s="154"/>
      <c r="O51" s="223"/>
      <c r="P51" s="161"/>
      <c r="Q51" s="161"/>
      <c r="R51" s="161"/>
      <c r="S51" s="155" t="s">
        <v>301</v>
      </c>
      <c r="T51" s="185" t="s">
        <v>302</v>
      </c>
      <c r="U51" s="179">
        <v>1676</v>
      </c>
      <c r="V51" s="156" t="s">
        <v>303</v>
      </c>
      <c r="W51" s="162" t="s">
        <v>273</v>
      </c>
      <c r="X51" s="163" t="s">
        <v>96</v>
      </c>
    </row>
    <row r="52" spans="1:24" s="142" customFormat="1" x14ac:dyDescent="0.25">
      <c r="A52" s="141"/>
      <c r="B52" s="140"/>
      <c r="C52" s="126" t="s">
        <v>26</v>
      </c>
      <c r="D52" s="126" t="s">
        <v>299</v>
      </c>
      <c r="E52" s="184" t="s">
        <v>84</v>
      </c>
      <c r="F52" s="184" t="s">
        <v>98</v>
      </c>
      <c r="G52" s="184" t="s">
        <v>304</v>
      </c>
      <c r="H52" s="301" t="s">
        <v>305</v>
      </c>
      <c r="I52" s="205" t="s">
        <v>44</v>
      </c>
      <c r="J52" s="126" t="s">
        <v>71</v>
      </c>
      <c r="K52" s="322">
        <v>1178</v>
      </c>
      <c r="L52" s="234" t="s">
        <v>306</v>
      </c>
      <c r="M52" s="184"/>
      <c r="N52" s="126"/>
      <c r="O52" s="246" t="s">
        <v>57</v>
      </c>
      <c r="P52" s="145" t="s">
        <v>307</v>
      </c>
      <c r="Q52" s="145" t="s">
        <v>308</v>
      </c>
      <c r="R52" s="146" t="s">
        <v>309</v>
      </c>
      <c r="S52" s="137"/>
      <c r="T52" s="137"/>
      <c r="U52" s="135"/>
      <c r="V52" s="135"/>
      <c r="W52" s="138"/>
      <c r="X52" s="139"/>
    </row>
    <row r="53" spans="1:24" s="178" customFormat="1" ht="22.8" x14ac:dyDescent="0.25">
      <c r="A53" s="171" t="s">
        <v>310</v>
      </c>
      <c r="B53" s="170" t="s">
        <v>311</v>
      </c>
      <c r="C53" s="154" t="s">
        <v>26</v>
      </c>
      <c r="D53" s="167" t="s">
        <v>312</v>
      </c>
      <c r="E53" s="185" t="s">
        <v>135</v>
      </c>
      <c r="F53" s="185" t="s">
        <v>136</v>
      </c>
      <c r="G53" s="185" t="s">
        <v>313</v>
      </c>
      <c r="H53" s="185" t="s">
        <v>314</v>
      </c>
      <c r="I53" s="151" t="s">
        <v>44</v>
      </c>
      <c r="J53" s="151" t="s">
        <v>71</v>
      </c>
      <c r="K53" s="270">
        <v>41</v>
      </c>
      <c r="L53" s="233" t="s">
        <v>315</v>
      </c>
      <c r="M53" s="185"/>
      <c r="N53" s="154"/>
      <c r="O53" s="223" t="s">
        <v>316</v>
      </c>
      <c r="P53" s="161" t="s">
        <v>317</v>
      </c>
      <c r="Q53" s="161"/>
      <c r="R53" s="161"/>
      <c r="S53" s="155" t="s">
        <v>318</v>
      </c>
      <c r="T53" s="155" t="s">
        <v>319</v>
      </c>
      <c r="U53" s="156">
        <v>542</v>
      </c>
      <c r="V53" s="156" t="s">
        <v>320</v>
      </c>
      <c r="W53" s="162"/>
      <c r="X53" s="163"/>
    </row>
    <row r="54" spans="1:24" s="142" customFormat="1" ht="22.8" x14ac:dyDescent="0.25">
      <c r="A54" s="141"/>
      <c r="B54" s="140"/>
      <c r="C54" s="126" t="s">
        <v>26</v>
      </c>
      <c r="D54" s="130" t="s">
        <v>312</v>
      </c>
      <c r="E54" s="184" t="s">
        <v>76</v>
      </c>
      <c r="F54" s="184" t="s">
        <v>77</v>
      </c>
      <c r="G54" s="184" t="s">
        <v>321</v>
      </c>
      <c r="H54" s="184" t="s">
        <v>322</v>
      </c>
      <c r="I54" s="205" t="s">
        <v>44</v>
      </c>
      <c r="J54" s="126" t="s">
        <v>71</v>
      </c>
      <c r="K54" s="271">
        <v>983</v>
      </c>
      <c r="L54" s="234" t="s">
        <v>323</v>
      </c>
      <c r="M54" s="184"/>
      <c r="N54" s="126"/>
      <c r="O54" s="224" t="s">
        <v>57</v>
      </c>
      <c r="P54" s="146" t="s">
        <v>324</v>
      </c>
      <c r="Q54" s="146" t="s">
        <v>325</v>
      </c>
      <c r="R54" s="146"/>
      <c r="S54" s="137"/>
      <c r="T54" s="137"/>
      <c r="U54" s="135"/>
      <c r="V54" s="135"/>
      <c r="W54" s="138"/>
      <c r="X54" s="139"/>
    </row>
    <row r="55" spans="1:24" s="142" customFormat="1" ht="22.8" x14ac:dyDescent="0.25">
      <c r="A55" s="141"/>
      <c r="B55" s="140"/>
      <c r="C55" s="126" t="s">
        <v>26</v>
      </c>
      <c r="D55" s="126" t="s">
        <v>312</v>
      </c>
      <c r="E55" s="184" t="s">
        <v>76</v>
      </c>
      <c r="F55" s="184" t="s">
        <v>77</v>
      </c>
      <c r="G55" s="184" t="s">
        <v>318</v>
      </c>
      <c r="H55" s="184" t="s">
        <v>319</v>
      </c>
      <c r="I55" s="205" t="s">
        <v>44</v>
      </c>
      <c r="J55" s="126" t="s">
        <v>71</v>
      </c>
      <c r="K55" s="271">
        <v>210</v>
      </c>
      <c r="L55" s="234" t="s">
        <v>326</v>
      </c>
      <c r="M55" s="148"/>
      <c r="N55" s="205"/>
      <c r="O55" s="224" t="s">
        <v>327</v>
      </c>
      <c r="P55" s="146" t="s">
        <v>328</v>
      </c>
      <c r="Q55" s="146" t="s">
        <v>329</v>
      </c>
      <c r="R55" s="146"/>
      <c r="S55" s="137"/>
      <c r="T55" s="137"/>
      <c r="U55" s="135"/>
      <c r="V55" s="135"/>
      <c r="W55" s="138"/>
      <c r="X55" s="139"/>
    </row>
    <row r="56" spans="1:24" s="178" customFormat="1" x14ac:dyDescent="0.25">
      <c r="A56" s="171" t="s">
        <v>330</v>
      </c>
      <c r="B56" s="170" t="s">
        <v>331</v>
      </c>
      <c r="C56" s="154" t="s">
        <v>26</v>
      </c>
      <c r="D56" s="167" t="s">
        <v>332</v>
      </c>
      <c r="E56" s="185" t="s">
        <v>135</v>
      </c>
      <c r="F56" s="185" t="s">
        <v>136</v>
      </c>
      <c r="G56" s="185" t="s">
        <v>333</v>
      </c>
      <c r="H56" s="153" t="s">
        <v>334</v>
      </c>
      <c r="I56" s="151" t="s">
        <v>44</v>
      </c>
      <c r="J56" s="151" t="s">
        <v>71</v>
      </c>
      <c r="K56" s="156">
        <v>1048</v>
      </c>
      <c r="L56" s="235" t="s">
        <v>335</v>
      </c>
      <c r="M56" s="184"/>
      <c r="N56" s="126"/>
      <c r="O56" s="223" t="s">
        <v>47</v>
      </c>
      <c r="P56" s="161" t="s">
        <v>336</v>
      </c>
      <c r="Q56" s="161"/>
      <c r="R56" s="161"/>
      <c r="S56" s="155"/>
      <c r="T56" s="155"/>
      <c r="U56" s="156"/>
      <c r="V56" s="156"/>
      <c r="W56" s="162"/>
      <c r="X56" s="163"/>
    </row>
    <row r="57" spans="1:24" s="142" customFormat="1" x14ac:dyDescent="0.25">
      <c r="A57" s="141"/>
      <c r="B57" s="140"/>
      <c r="C57" s="126" t="s">
        <v>26</v>
      </c>
      <c r="D57" s="130" t="s">
        <v>332</v>
      </c>
      <c r="E57" s="184" t="s">
        <v>76</v>
      </c>
      <c r="F57" s="184" t="s">
        <v>77</v>
      </c>
      <c r="G57" s="184" t="s">
        <v>337</v>
      </c>
      <c r="H57" s="184" t="s">
        <v>338</v>
      </c>
      <c r="I57" s="205" t="s">
        <v>44</v>
      </c>
      <c r="J57" s="205" t="s">
        <v>339</v>
      </c>
      <c r="K57" s="271">
        <v>30</v>
      </c>
      <c r="L57" s="234" t="s">
        <v>340</v>
      </c>
      <c r="M57" s="184"/>
      <c r="N57" s="126"/>
      <c r="O57" s="224" t="s">
        <v>327</v>
      </c>
      <c r="P57" s="146"/>
      <c r="Q57" s="146"/>
      <c r="R57" s="146"/>
      <c r="S57" s="137"/>
      <c r="T57" s="137"/>
      <c r="U57" s="135"/>
      <c r="V57" s="135"/>
      <c r="W57" s="138"/>
      <c r="X57" s="139"/>
    </row>
    <row r="58" spans="1:24" s="178" customFormat="1" x14ac:dyDescent="0.25">
      <c r="A58" s="171" t="s">
        <v>341</v>
      </c>
      <c r="B58" s="150" t="s">
        <v>342</v>
      </c>
      <c r="C58" s="151" t="s">
        <v>26</v>
      </c>
      <c r="D58" s="151" t="s">
        <v>343</v>
      </c>
      <c r="E58" s="153" t="s">
        <v>135</v>
      </c>
      <c r="F58" s="153" t="s">
        <v>136</v>
      </c>
      <c r="G58" s="153" t="s">
        <v>344</v>
      </c>
      <c r="H58" s="153" t="s">
        <v>345</v>
      </c>
      <c r="I58" s="151" t="s">
        <v>44</v>
      </c>
      <c r="J58" s="151" t="s">
        <v>71</v>
      </c>
      <c r="K58" s="156">
        <v>687</v>
      </c>
      <c r="L58" s="235" t="s">
        <v>154</v>
      </c>
      <c r="M58" s="153"/>
      <c r="N58" s="151"/>
      <c r="O58" s="223" t="s">
        <v>327</v>
      </c>
      <c r="P58" s="161"/>
      <c r="Q58" s="161"/>
      <c r="R58" s="161"/>
      <c r="S58" s="155" t="s">
        <v>346</v>
      </c>
      <c r="T58" s="155" t="s">
        <v>347</v>
      </c>
      <c r="U58" s="156">
        <v>1365</v>
      </c>
      <c r="V58" s="156" t="s">
        <v>348</v>
      </c>
      <c r="W58" s="162"/>
      <c r="X58" s="163"/>
    </row>
    <row r="59" spans="1:24" s="178" customFormat="1" x14ac:dyDescent="0.25">
      <c r="A59" s="171" t="s">
        <v>349</v>
      </c>
      <c r="B59" s="170" t="s">
        <v>350</v>
      </c>
      <c r="C59" s="154" t="s">
        <v>26</v>
      </c>
      <c r="D59" s="167" t="s">
        <v>351</v>
      </c>
      <c r="E59" s="185" t="s">
        <v>352</v>
      </c>
      <c r="F59" s="185" t="s">
        <v>300</v>
      </c>
      <c r="G59" s="185" t="s">
        <v>353</v>
      </c>
      <c r="H59" s="185"/>
      <c r="I59" s="151"/>
      <c r="J59" s="151"/>
      <c r="K59" s="156"/>
      <c r="L59" s="235"/>
      <c r="M59" s="153"/>
      <c r="N59" s="151"/>
      <c r="O59" s="223"/>
      <c r="P59" s="161"/>
      <c r="Q59" s="161"/>
      <c r="R59" s="161"/>
      <c r="S59" s="155" t="s">
        <v>354</v>
      </c>
      <c r="T59" s="155" t="s">
        <v>355</v>
      </c>
      <c r="U59" s="156">
        <v>41</v>
      </c>
      <c r="V59" s="156" t="s">
        <v>356</v>
      </c>
      <c r="W59" s="162"/>
      <c r="X59" s="163"/>
    </row>
    <row r="60" spans="1:24" s="142" customFormat="1" ht="45.6" x14ac:dyDescent="0.25">
      <c r="A60" s="141"/>
      <c r="B60" s="140"/>
      <c r="C60" s="126" t="s">
        <v>26</v>
      </c>
      <c r="D60" s="130" t="s">
        <v>351</v>
      </c>
      <c r="E60" s="184" t="s">
        <v>84</v>
      </c>
      <c r="F60" s="184" t="s">
        <v>77</v>
      </c>
      <c r="G60" s="184" t="s">
        <v>354</v>
      </c>
      <c r="H60" s="184" t="s">
        <v>355</v>
      </c>
      <c r="I60" s="205" t="s">
        <v>44</v>
      </c>
      <c r="J60" s="205" t="s">
        <v>45</v>
      </c>
      <c r="K60" s="271">
        <v>40</v>
      </c>
      <c r="L60" s="234" t="s">
        <v>356</v>
      </c>
      <c r="M60" s="184"/>
      <c r="N60" s="126"/>
      <c r="O60" s="352" t="s">
        <v>111</v>
      </c>
      <c r="P60" s="146" t="s">
        <v>357</v>
      </c>
      <c r="Q60" s="146"/>
      <c r="R60" s="146"/>
      <c r="S60" s="137"/>
      <c r="T60" s="137"/>
      <c r="U60" s="135"/>
      <c r="V60" s="135"/>
      <c r="W60" s="138"/>
      <c r="X60" s="139"/>
    </row>
    <row r="61" spans="1:24" s="142" customFormat="1" ht="22.8" x14ac:dyDescent="0.25">
      <c r="A61" s="141"/>
      <c r="B61" s="140"/>
      <c r="C61" s="126" t="s">
        <v>26</v>
      </c>
      <c r="D61" s="130" t="s">
        <v>351</v>
      </c>
      <c r="E61" s="184" t="s">
        <v>84</v>
      </c>
      <c r="F61" s="184" t="s">
        <v>77</v>
      </c>
      <c r="G61" s="184" t="s">
        <v>358</v>
      </c>
      <c r="H61" s="184" t="s">
        <v>359</v>
      </c>
      <c r="I61" s="205" t="s">
        <v>44</v>
      </c>
      <c r="J61" s="205" t="s">
        <v>80</v>
      </c>
      <c r="K61" s="322">
        <v>1624</v>
      </c>
      <c r="L61" s="234" t="s">
        <v>227</v>
      </c>
      <c r="M61" s="184"/>
      <c r="N61" s="126"/>
      <c r="O61" s="131" t="s">
        <v>360</v>
      </c>
      <c r="P61" s="146" t="s">
        <v>361</v>
      </c>
      <c r="Q61" s="146"/>
      <c r="R61" s="146"/>
      <c r="S61" s="137"/>
      <c r="T61" s="137"/>
      <c r="U61" s="135"/>
      <c r="V61" s="135"/>
      <c r="W61" s="138"/>
      <c r="X61" s="139"/>
    </row>
    <row r="62" spans="1:24" s="178" customFormat="1" x14ac:dyDescent="0.25">
      <c r="A62" s="160" t="s">
        <v>362</v>
      </c>
      <c r="B62" s="150" t="s">
        <v>363</v>
      </c>
      <c r="C62" s="151" t="s">
        <v>26</v>
      </c>
      <c r="D62" s="151" t="s">
        <v>364</v>
      </c>
      <c r="E62" s="153" t="s">
        <v>91</v>
      </c>
      <c r="F62" s="153" t="s">
        <v>365</v>
      </c>
      <c r="G62" s="230" t="s">
        <v>126</v>
      </c>
      <c r="H62" s="155"/>
      <c r="I62" s="151"/>
      <c r="J62" s="155"/>
      <c r="K62" s="156"/>
      <c r="L62" s="235"/>
      <c r="M62" s="153" t="s">
        <v>366</v>
      </c>
      <c r="N62" s="151"/>
      <c r="O62" s="247"/>
      <c r="P62" s="161"/>
      <c r="Q62" s="161"/>
      <c r="R62" s="161"/>
      <c r="S62" s="259" t="s">
        <v>367</v>
      </c>
      <c r="T62" s="155" t="s">
        <v>368</v>
      </c>
      <c r="U62" s="179">
        <v>1044</v>
      </c>
      <c r="V62" s="165" t="s">
        <v>369</v>
      </c>
      <c r="W62" s="162"/>
      <c r="X62" s="163" t="s">
        <v>96</v>
      </c>
    </row>
    <row r="63" spans="1:24" s="142" customFormat="1" x14ac:dyDescent="0.25">
      <c r="A63" s="160"/>
      <c r="B63" s="150"/>
      <c r="C63" s="151" t="s">
        <v>26</v>
      </c>
      <c r="D63" s="151" t="s">
        <v>364</v>
      </c>
      <c r="E63" s="153" t="s">
        <v>135</v>
      </c>
      <c r="F63" s="153" t="s">
        <v>370</v>
      </c>
      <c r="G63" s="185" t="s">
        <v>367</v>
      </c>
      <c r="H63" s="153" t="s">
        <v>371</v>
      </c>
      <c r="I63" s="151" t="s">
        <v>372</v>
      </c>
      <c r="J63" s="151" t="s">
        <v>373</v>
      </c>
      <c r="K63" s="156">
        <v>1044</v>
      </c>
      <c r="L63" s="235" t="s">
        <v>374</v>
      </c>
      <c r="M63" s="153" t="s">
        <v>272</v>
      </c>
      <c r="N63" s="151"/>
      <c r="O63" s="223" t="s">
        <v>47</v>
      </c>
      <c r="P63" s="161"/>
      <c r="Q63" s="161"/>
      <c r="R63" s="161"/>
      <c r="S63" s="155"/>
      <c r="T63" s="155"/>
      <c r="U63" s="179"/>
      <c r="V63" s="165"/>
      <c r="W63" s="138"/>
      <c r="X63" s="139"/>
    </row>
    <row r="64" spans="1:24" s="142" customFormat="1" x14ac:dyDescent="0.25">
      <c r="A64" s="133"/>
      <c r="B64" s="125"/>
      <c r="C64" s="205" t="s">
        <v>26</v>
      </c>
      <c r="D64" s="205" t="s">
        <v>364</v>
      </c>
      <c r="E64" s="184" t="s">
        <v>375</v>
      </c>
      <c r="F64" s="184" t="s">
        <v>77</v>
      </c>
      <c r="G64" s="148" t="s">
        <v>376</v>
      </c>
      <c r="H64" s="148" t="s">
        <v>377</v>
      </c>
      <c r="I64" s="205" t="s">
        <v>44</v>
      </c>
      <c r="J64" s="205" t="s">
        <v>153</v>
      </c>
      <c r="K64" s="135">
        <v>346</v>
      </c>
      <c r="L64" s="232" t="s">
        <v>378</v>
      </c>
      <c r="M64" s="148"/>
      <c r="N64" s="205"/>
      <c r="O64" s="224" t="s">
        <v>379</v>
      </c>
      <c r="P64" s="146"/>
      <c r="Q64" s="146"/>
      <c r="R64" s="146"/>
      <c r="S64" s="137"/>
      <c r="T64" s="137"/>
      <c r="U64" s="135"/>
      <c r="V64" s="135"/>
      <c r="W64" s="138"/>
      <c r="X64" s="139"/>
    </row>
    <row r="65" spans="1:24" s="142" customFormat="1" x14ac:dyDescent="0.25">
      <c r="A65" s="133"/>
      <c r="B65" s="125"/>
      <c r="C65" s="205" t="s">
        <v>26</v>
      </c>
      <c r="D65" s="205" t="s">
        <v>364</v>
      </c>
      <c r="E65" s="184" t="s">
        <v>375</v>
      </c>
      <c r="F65" s="184" t="s">
        <v>77</v>
      </c>
      <c r="G65" s="148" t="s">
        <v>380</v>
      </c>
      <c r="H65" s="249" t="s">
        <v>381</v>
      </c>
      <c r="I65" s="205" t="s">
        <v>44</v>
      </c>
      <c r="J65" s="205" t="s">
        <v>80</v>
      </c>
      <c r="K65" s="135">
        <v>232</v>
      </c>
      <c r="L65" s="232" t="s">
        <v>382</v>
      </c>
      <c r="M65" s="148"/>
      <c r="N65" s="205"/>
      <c r="O65" s="224" t="s">
        <v>383</v>
      </c>
      <c r="P65" s="146" t="s">
        <v>384</v>
      </c>
      <c r="Q65" s="146"/>
      <c r="R65" s="146"/>
      <c r="S65" s="137"/>
      <c r="T65" s="137"/>
      <c r="U65" s="135"/>
      <c r="V65" s="135"/>
      <c r="W65" s="138"/>
      <c r="X65" s="139"/>
    </row>
    <row r="66" spans="1:24" s="142" customFormat="1" x14ac:dyDescent="0.25">
      <c r="A66" s="133"/>
      <c r="B66" s="125"/>
      <c r="C66" s="205" t="s">
        <v>26</v>
      </c>
      <c r="D66" s="205" t="s">
        <v>364</v>
      </c>
      <c r="E66" s="184" t="s">
        <v>375</v>
      </c>
      <c r="F66" s="184" t="s">
        <v>77</v>
      </c>
      <c r="G66" s="148" t="s">
        <v>385</v>
      </c>
      <c r="H66" s="148" t="s">
        <v>386</v>
      </c>
      <c r="I66" s="205" t="s">
        <v>44</v>
      </c>
      <c r="J66" s="205" t="s">
        <v>153</v>
      </c>
      <c r="K66" s="135">
        <v>349</v>
      </c>
      <c r="L66" s="232" t="s">
        <v>378</v>
      </c>
      <c r="M66" s="148"/>
      <c r="N66" s="205"/>
      <c r="O66" s="224" t="s">
        <v>379</v>
      </c>
      <c r="P66" s="146"/>
      <c r="Q66" s="146"/>
      <c r="R66" s="146"/>
      <c r="S66" s="137"/>
      <c r="T66" s="137"/>
      <c r="U66" s="135"/>
      <c r="V66" s="135"/>
      <c r="W66" s="138"/>
      <c r="X66" s="139"/>
    </row>
    <row r="67" spans="1:24" s="142" customFormat="1" x14ac:dyDescent="0.25">
      <c r="A67" s="133"/>
      <c r="B67" s="125"/>
      <c r="C67" s="205" t="s">
        <v>26</v>
      </c>
      <c r="D67" s="205" t="s">
        <v>364</v>
      </c>
      <c r="E67" s="184" t="s">
        <v>76</v>
      </c>
      <c r="F67" s="184" t="s">
        <v>77</v>
      </c>
      <c r="G67" s="184" t="s">
        <v>387</v>
      </c>
      <c r="H67" s="184" t="s">
        <v>388</v>
      </c>
      <c r="I67" s="205" t="s">
        <v>44</v>
      </c>
      <c r="J67" s="126" t="s">
        <v>389</v>
      </c>
      <c r="K67" s="135">
        <v>347</v>
      </c>
      <c r="L67" s="232" t="s">
        <v>378</v>
      </c>
      <c r="M67" s="148"/>
      <c r="N67" s="205"/>
      <c r="O67" s="224" t="s">
        <v>379</v>
      </c>
      <c r="P67" s="146"/>
      <c r="Q67" s="146"/>
      <c r="R67" s="146"/>
      <c r="S67" s="137"/>
      <c r="T67" s="137"/>
      <c r="U67" s="135"/>
      <c r="V67" s="135"/>
      <c r="W67" s="138"/>
      <c r="X67" s="139"/>
    </row>
    <row r="68" spans="1:24" s="142" customFormat="1" x14ac:dyDescent="0.25">
      <c r="A68" s="133"/>
      <c r="B68" s="125"/>
      <c r="C68" s="205" t="s">
        <v>26</v>
      </c>
      <c r="D68" s="205" t="s">
        <v>364</v>
      </c>
      <c r="E68" s="184" t="s">
        <v>142</v>
      </c>
      <c r="F68" s="184" t="s">
        <v>77</v>
      </c>
      <c r="G68" s="148" t="s">
        <v>390</v>
      </c>
      <c r="H68" s="148" t="s">
        <v>391</v>
      </c>
      <c r="I68" s="205" t="s">
        <v>32</v>
      </c>
      <c r="J68" s="205" t="s">
        <v>33</v>
      </c>
      <c r="K68" s="135">
        <v>1784</v>
      </c>
      <c r="L68" s="232" t="s">
        <v>392</v>
      </c>
      <c r="M68" s="148"/>
      <c r="N68" s="205"/>
      <c r="O68" s="224" t="s">
        <v>47</v>
      </c>
      <c r="P68" s="146"/>
      <c r="Q68" s="146"/>
      <c r="R68" s="146"/>
      <c r="S68" s="137"/>
      <c r="T68" s="137"/>
      <c r="U68" s="135"/>
      <c r="V68" s="135"/>
      <c r="W68" s="138"/>
      <c r="X68" s="139"/>
    </row>
    <row r="69" spans="1:24" s="178" customFormat="1" ht="23.25" customHeight="1" x14ac:dyDescent="0.25">
      <c r="A69" s="160" t="s">
        <v>393</v>
      </c>
      <c r="B69" s="150" t="s">
        <v>394</v>
      </c>
      <c r="C69" s="151" t="s">
        <v>26</v>
      </c>
      <c r="D69" s="151" t="s">
        <v>395</v>
      </c>
      <c r="E69" s="153" t="s">
        <v>135</v>
      </c>
      <c r="F69" s="153" t="s">
        <v>136</v>
      </c>
      <c r="G69" s="153" t="s">
        <v>396</v>
      </c>
      <c r="H69" s="153" t="s">
        <v>397</v>
      </c>
      <c r="I69" s="151" t="s">
        <v>32</v>
      </c>
      <c r="J69" s="151" t="s">
        <v>398</v>
      </c>
      <c r="K69" s="156" t="s">
        <v>399</v>
      </c>
      <c r="L69" s="235" t="s">
        <v>400</v>
      </c>
      <c r="M69" s="153"/>
      <c r="N69" s="151" t="s">
        <v>401</v>
      </c>
      <c r="O69" s="177" t="s">
        <v>47</v>
      </c>
      <c r="P69" s="161" t="s">
        <v>402</v>
      </c>
      <c r="Q69" s="161"/>
      <c r="R69" s="161"/>
      <c r="S69" s="155" t="s">
        <v>403</v>
      </c>
      <c r="T69" s="155" t="s">
        <v>404</v>
      </c>
      <c r="U69" s="156">
        <v>198</v>
      </c>
      <c r="V69" s="156" t="s">
        <v>405</v>
      </c>
      <c r="W69" s="162"/>
      <c r="X69" s="163"/>
    </row>
    <row r="70" spans="1:24" s="178" customFormat="1" x14ac:dyDescent="0.25">
      <c r="A70" s="160" t="s">
        <v>406</v>
      </c>
      <c r="B70" s="150" t="s">
        <v>407</v>
      </c>
      <c r="C70" s="151" t="s">
        <v>26</v>
      </c>
      <c r="D70" s="151" t="s">
        <v>408</v>
      </c>
      <c r="E70" s="153" t="s">
        <v>135</v>
      </c>
      <c r="F70" s="153" t="s">
        <v>136</v>
      </c>
      <c r="G70" s="153" t="s">
        <v>409</v>
      </c>
      <c r="H70" s="153" t="s">
        <v>410</v>
      </c>
      <c r="I70" s="151" t="s">
        <v>372</v>
      </c>
      <c r="J70" s="151" t="s">
        <v>373</v>
      </c>
      <c r="K70" s="156">
        <v>1801</v>
      </c>
      <c r="L70" s="235" t="s">
        <v>411</v>
      </c>
      <c r="M70" s="153" t="s">
        <v>272</v>
      </c>
      <c r="N70" s="151"/>
      <c r="O70" s="177" t="s">
        <v>47</v>
      </c>
      <c r="P70" s="161" t="s">
        <v>412</v>
      </c>
      <c r="Q70" s="161"/>
      <c r="R70" s="161"/>
      <c r="S70" s="151"/>
      <c r="T70" s="151"/>
      <c r="U70" s="156"/>
      <c r="V70" s="156"/>
      <c r="W70" s="162"/>
      <c r="X70" s="163" t="s">
        <v>96</v>
      </c>
    </row>
    <row r="71" spans="1:24" s="178" customFormat="1" x14ac:dyDescent="0.2">
      <c r="A71" s="160" t="s">
        <v>413</v>
      </c>
      <c r="B71" s="150" t="s">
        <v>414</v>
      </c>
      <c r="C71" s="151" t="s">
        <v>26</v>
      </c>
      <c r="D71" s="154" t="s">
        <v>415</v>
      </c>
      <c r="E71" s="153" t="s">
        <v>135</v>
      </c>
      <c r="F71" s="153" t="s">
        <v>136</v>
      </c>
      <c r="G71" s="153" t="s">
        <v>416</v>
      </c>
      <c r="H71" s="339" t="s">
        <v>417</v>
      </c>
      <c r="I71" s="151" t="s">
        <v>418</v>
      </c>
      <c r="J71" s="151" t="s">
        <v>373</v>
      </c>
      <c r="K71" s="179">
        <v>1205</v>
      </c>
      <c r="L71" s="235" t="s">
        <v>242</v>
      </c>
      <c r="M71" s="153"/>
      <c r="N71" s="151"/>
      <c r="O71" s="223" t="s">
        <v>419</v>
      </c>
      <c r="P71" s="161" t="s">
        <v>420</v>
      </c>
      <c r="Q71" s="161"/>
      <c r="R71" s="161"/>
      <c r="S71" s="155"/>
      <c r="T71" s="155"/>
      <c r="U71" s="156"/>
      <c r="V71" s="156"/>
      <c r="W71" s="162"/>
      <c r="X71" s="163" t="s">
        <v>96</v>
      </c>
    </row>
    <row r="72" spans="1:24" s="142" customFormat="1" ht="22.8" x14ac:dyDescent="0.25">
      <c r="A72" s="133"/>
      <c r="B72" s="125"/>
      <c r="C72" s="205" t="s">
        <v>26</v>
      </c>
      <c r="D72" s="126" t="s">
        <v>415</v>
      </c>
      <c r="E72" s="148" t="s">
        <v>107</v>
      </c>
      <c r="F72" s="148" t="s">
        <v>98</v>
      </c>
      <c r="G72" s="148" t="s">
        <v>421</v>
      </c>
      <c r="H72" s="148" t="s">
        <v>422</v>
      </c>
      <c r="I72" s="205" t="s">
        <v>44</v>
      </c>
      <c r="J72" s="205" t="s">
        <v>45</v>
      </c>
      <c r="K72" s="135">
        <v>903</v>
      </c>
      <c r="L72" s="232" t="s">
        <v>423</v>
      </c>
      <c r="M72" s="148"/>
      <c r="N72" s="205"/>
      <c r="O72" s="224" t="s">
        <v>47</v>
      </c>
      <c r="P72" s="146" t="s">
        <v>424</v>
      </c>
      <c r="Q72" s="146"/>
      <c r="R72" s="146"/>
      <c r="S72" s="137"/>
      <c r="T72" s="137"/>
      <c r="U72" s="135"/>
      <c r="V72" s="135"/>
      <c r="W72" s="138"/>
      <c r="X72" s="139"/>
    </row>
    <row r="73" spans="1:24" s="142" customFormat="1" ht="22.8" x14ac:dyDescent="0.25">
      <c r="A73" s="133"/>
      <c r="B73" s="125"/>
      <c r="C73" s="205" t="s">
        <v>26</v>
      </c>
      <c r="D73" s="126" t="s">
        <v>415</v>
      </c>
      <c r="E73" s="148" t="s">
        <v>84</v>
      </c>
      <c r="F73" s="148" t="s">
        <v>77</v>
      </c>
      <c r="G73" s="148" t="s">
        <v>425</v>
      </c>
      <c r="H73" s="148" t="s">
        <v>426</v>
      </c>
      <c r="I73" s="205" t="s">
        <v>44</v>
      </c>
      <c r="J73" s="205" t="s">
        <v>45</v>
      </c>
      <c r="K73" s="135">
        <v>1314</v>
      </c>
      <c r="L73" s="232" t="s">
        <v>427</v>
      </c>
      <c r="M73" s="148"/>
      <c r="N73" s="205"/>
      <c r="O73" s="224" t="s">
        <v>47</v>
      </c>
      <c r="P73" s="146" t="s">
        <v>428</v>
      </c>
      <c r="Q73" s="146"/>
      <c r="R73" s="146"/>
      <c r="S73" s="137"/>
      <c r="T73" s="137"/>
      <c r="U73" s="135"/>
      <c r="V73" s="135"/>
      <c r="W73" s="138"/>
      <c r="X73" s="139"/>
    </row>
    <row r="74" spans="1:24" s="178" customFormat="1" x14ac:dyDescent="0.25">
      <c r="A74" s="160" t="s">
        <v>429</v>
      </c>
      <c r="B74" s="150" t="s">
        <v>430</v>
      </c>
      <c r="C74" s="151" t="s">
        <v>26</v>
      </c>
      <c r="D74" s="167" t="s">
        <v>431</v>
      </c>
      <c r="E74" s="153" t="s">
        <v>135</v>
      </c>
      <c r="F74" s="153" t="s">
        <v>136</v>
      </c>
      <c r="G74" s="153" t="s">
        <v>432</v>
      </c>
      <c r="H74" s="153" t="s">
        <v>433</v>
      </c>
      <c r="I74" s="151" t="s">
        <v>372</v>
      </c>
      <c r="J74" s="151" t="s">
        <v>373</v>
      </c>
      <c r="K74" s="156">
        <v>646</v>
      </c>
      <c r="L74" s="235" t="s">
        <v>434</v>
      </c>
      <c r="M74" s="153"/>
      <c r="N74" s="151"/>
      <c r="O74" s="223" t="s">
        <v>47</v>
      </c>
      <c r="P74" s="161"/>
      <c r="Q74" s="161"/>
      <c r="R74" s="161"/>
      <c r="S74" s="155"/>
      <c r="T74" s="155"/>
      <c r="U74" s="156"/>
      <c r="V74" s="156"/>
      <c r="W74" s="162"/>
      <c r="X74" s="163"/>
    </row>
    <row r="75" spans="1:24" s="142" customFormat="1" x14ac:dyDescent="0.25">
      <c r="A75" s="133"/>
      <c r="B75" s="125"/>
      <c r="C75" s="205" t="s">
        <v>26</v>
      </c>
      <c r="D75" s="130" t="s">
        <v>431</v>
      </c>
      <c r="E75" s="148" t="s">
        <v>107</v>
      </c>
      <c r="F75" s="148" t="s">
        <v>77</v>
      </c>
      <c r="G75" s="148" t="s">
        <v>435</v>
      </c>
      <c r="H75" s="148" t="s">
        <v>436</v>
      </c>
      <c r="I75" s="205" t="s">
        <v>44</v>
      </c>
      <c r="J75" s="205" t="s">
        <v>80</v>
      </c>
      <c r="K75" s="135">
        <v>904</v>
      </c>
      <c r="L75" s="232" t="s">
        <v>423</v>
      </c>
      <c r="M75" s="148"/>
      <c r="N75" s="205"/>
      <c r="O75" s="224" t="s">
        <v>47</v>
      </c>
      <c r="P75" s="146" t="s">
        <v>106</v>
      </c>
      <c r="Q75" s="146"/>
      <c r="R75" s="146"/>
      <c r="S75" s="137"/>
      <c r="T75" s="137"/>
      <c r="U75" s="135"/>
      <c r="V75" s="135"/>
      <c r="W75" s="138"/>
      <c r="X75" s="139"/>
    </row>
    <row r="76" spans="1:24" s="178" customFormat="1" x14ac:dyDescent="0.25">
      <c r="A76" s="160" t="s">
        <v>437</v>
      </c>
      <c r="B76" s="150" t="s">
        <v>438</v>
      </c>
      <c r="C76" s="151" t="s">
        <v>26</v>
      </c>
      <c r="D76" s="151" t="s">
        <v>439</v>
      </c>
      <c r="E76" s="153" t="s">
        <v>67</v>
      </c>
      <c r="F76" s="153" t="s">
        <v>440</v>
      </c>
      <c r="G76" s="185" t="s">
        <v>126</v>
      </c>
      <c r="H76" s="185"/>
      <c r="I76" s="151"/>
      <c r="J76" s="154"/>
      <c r="K76" s="156"/>
      <c r="L76" s="235"/>
      <c r="M76" s="153" t="s">
        <v>366</v>
      </c>
      <c r="N76" s="151"/>
      <c r="O76" s="248"/>
      <c r="P76" s="161"/>
      <c r="Q76" s="161"/>
      <c r="R76" s="161"/>
      <c r="S76" s="155" t="s">
        <v>441</v>
      </c>
      <c r="T76" s="155" t="s">
        <v>442</v>
      </c>
      <c r="U76" s="156">
        <v>98</v>
      </c>
      <c r="V76" s="156" t="s">
        <v>443</v>
      </c>
      <c r="W76" s="162"/>
      <c r="X76" s="163"/>
    </row>
    <row r="77" spans="1:24" s="142" customFormat="1" x14ac:dyDescent="0.25">
      <c r="A77" s="133"/>
      <c r="B77" s="125"/>
      <c r="C77" s="205" t="s">
        <v>26</v>
      </c>
      <c r="D77" s="205" t="s">
        <v>439</v>
      </c>
      <c r="E77" s="148" t="s">
        <v>107</v>
      </c>
      <c r="F77" s="148" t="s">
        <v>98</v>
      </c>
      <c r="G77" s="186" t="s">
        <v>444</v>
      </c>
      <c r="H77" s="186" t="s">
        <v>442</v>
      </c>
      <c r="I77" s="205" t="s">
        <v>44</v>
      </c>
      <c r="J77" s="205" t="s">
        <v>281</v>
      </c>
      <c r="K77" s="135">
        <v>2053</v>
      </c>
      <c r="L77" s="232" t="s">
        <v>445</v>
      </c>
      <c r="M77" s="148" t="s">
        <v>111</v>
      </c>
      <c r="N77" s="205"/>
      <c r="O77" s="224" t="s">
        <v>446</v>
      </c>
      <c r="P77" s="146"/>
      <c r="Q77" s="146"/>
      <c r="R77" s="146"/>
      <c r="S77" s="137"/>
      <c r="T77" s="137"/>
      <c r="U77" s="135"/>
      <c r="V77" s="135"/>
      <c r="W77" s="138"/>
      <c r="X77" s="139"/>
    </row>
    <row r="78" spans="1:24" s="142" customFormat="1" x14ac:dyDescent="0.25">
      <c r="A78" s="133"/>
      <c r="B78" s="125"/>
      <c r="C78" s="205" t="s">
        <v>26</v>
      </c>
      <c r="D78" s="205" t="s">
        <v>439</v>
      </c>
      <c r="E78" s="148" t="s">
        <v>84</v>
      </c>
      <c r="F78" s="148" t="s">
        <v>77</v>
      </c>
      <c r="G78" s="148" t="s">
        <v>447</v>
      </c>
      <c r="H78" s="148" t="s">
        <v>448</v>
      </c>
      <c r="I78" s="205" t="s">
        <v>44</v>
      </c>
      <c r="J78" s="205" t="s">
        <v>80</v>
      </c>
      <c r="K78" s="135">
        <v>338</v>
      </c>
      <c r="L78" s="232" t="s">
        <v>449</v>
      </c>
      <c r="M78" s="148" t="s">
        <v>111</v>
      </c>
      <c r="N78" s="205"/>
      <c r="O78" s="224" t="s">
        <v>176</v>
      </c>
      <c r="P78" s="146"/>
      <c r="Q78" s="146"/>
      <c r="R78" s="146"/>
      <c r="S78" s="137"/>
      <c r="T78" s="137"/>
      <c r="U78" s="135"/>
      <c r="V78" s="135"/>
      <c r="W78" s="138"/>
      <c r="X78" s="139"/>
    </row>
    <row r="79" spans="1:24" s="178" customFormat="1" x14ac:dyDescent="0.25">
      <c r="A79" s="160" t="s">
        <v>450</v>
      </c>
      <c r="B79" s="150" t="s">
        <v>451</v>
      </c>
      <c r="C79" s="151" t="s">
        <v>26</v>
      </c>
      <c r="D79" s="151" t="s">
        <v>452</v>
      </c>
      <c r="E79" s="153" t="s">
        <v>91</v>
      </c>
      <c r="F79" s="153" t="s">
        <v>453</v>
      </c>
      <c r="G79" s="153" t="s">
        <v>454</v>
      </c>
      <c r="H79" s="153" t="s">
        <v>455</v>
      </c>
      <c r="I79" s="151" t="s">
        <v>44</v>
      </c>
      <c r="J79" s="151" t="s">
        <v>456</v>
      </c>
      <c r="K79" s="273" t="s">
        <v>457</v>
      </c>
      <c r="L79" s="235" t="s">
        <v>458</v>
      </c>
      <c r="M79" s="153" t="s">
        <v>272</v>
      </c>
      <c r="N79" s="151"/>
      <c r="O79" s="223" t="s">
        <v>459</v>
      </c>
      <c r="P79" s="161" t="s">
        <v>460</v>
      </c>
      <c r="Q79" s="161"/>
      <c r="R79" s="161"/>
      <c r="S79" s="155" t="s">
        <v>461</v>
      </c>
      <c r="T79" s="155" t="s">
        <v>462</v>
      </c>
      <c r="U79" s="156" t="s">
        <v>463</v>
      </c>
      <c r="V79" s="156" t="s">
        <v>464</v>
      </c>
      <c r="W79" s="162"/>
      <c r="X79" s="163" t="s">
        <v>96</v>
      </c>
    </row>
    <row r="80" spans="1:24" s="142" customFormat="1" x14ac:dyDescent="0.25">
      <c r="A80" s="133"/>
      <c r="B80" s="125"/>
      <c r="C80" s="205" t="s">
        <v>26</v>
      </c>
      <c r="D80" s="205" t="s">
        <v>452</v>
      </c>
      <c r="E80" s="148" t="s">
        <v>84</v>
      </c>
      <c r="F80" s="148" t="s">
        <v>77</v>
      </c>
      <c r="G80" s="148" t="s">
        <v>465</v>
      </c>
      <c r="H80" s="148" t="s">
        <v>466</v>
      </c>
      <c r="I80" s="205" t="s">
        <v>44</v>
      </c>
      <c r="J80" s="205" t="s">
        <v>80</v>
      </c>
      <c r="K80" s="274">
        <v>1311</v>
      </c>
      <c r="L80" s="232" t="s">
        <v>256</v>
      </c>
      <c r="M80" s="148" t="s">
        <v>111</v>
      </c>
      <c r="N80" s="205"/>
      <c r="O80" s="224" t="s">
        <v>47</v>
      </c>
      <c r="P80" s="146" t="s">
        <v>467</v>
      </c>
      <c r="Q80" s="146"/>
      <c r="R80" s="146"/>
      <c r="S80" s="137"/>
      <c r="T80" s="137"/>
      <c r="U80" s="135"/>
      <c r="V80" s="135"/>
      <c r="W80" s="138"/>
      <c r="X80" s="139"/>
    </row>
    <row r="81" spans="1:24" s="142" customFormat="1" x14ac:dyDescent="0.25">
      <c r="A81" s="133"/>
      <c r="B81" s="125"/>
      <c r="C81" s="205" t="s">
        <v>26</v>
      </c>
      <c r="D81" s="205" t="s">
        <v>452</v>
      </c>
      <c r="E81" s="148" t="s">
        <v>84</v>
      </c>
      <c r="F81" s="148" t="s">
        <v>77</v>
      </c>
      <c r="G81" s="148" t="s">
        <v>468</v>
      </c>
      <c r="H81" s="148" t="s">
        <v>469</v>
      </c>
      <c r="I81" s="205" t="s">
        <v>44</v>
      </c>
      <c r="J81" s="205" t="s">
        <v>153</v>
      </c>
      <c r="K81" s="274" t="s">
        <v>470</v>
      </c>
      <c r="L81" s="232" t="s">
        <v>471</v>
      </c>
      <c r="M81" s="148"/>
      <c r="N81" s="205"/>
      <c r="O81" s="281"/>
      <c r="P81" s="146"/>
      <c r="Q81" s="146"/>
      <c r="R81" s="146"/>
      <c r="S81" s="137"/>
      <c r="T81" s="137"/>
      <c r="U81" s="135"/>
      <c r="V81" s="135"/>
      <c r="W81" s="138"/>
      <c r="X81" s="139"/>
    </row>
    <row r="82" spans="1:24" s="142" customFormat="1" x14ac:dyDescent="0.25">
      <c r="A82" s="133"/>
      <c r="B82" s="125"/>
      <c r="C82" s="205" t="s">
        <v>26</v>
      </c>
      <c r="D82" s="205" t="s">
        <v>452</v>
      </c>
      <c r="E82" s="148" t="s">
        <v>84</v>
      </c>
      <c r="F82" s="148" t="s">
        <v>77</v>
      </c>
      <c r="G82" s="148" t="s">
        <v>461</v>
      </c>
      <c r="H82" s="148" t="s">
        <v>462</v>
      </c>
      <c r="I82" s="205" t="s">
        <v>44</v>
      </c>
      <c r="J82" s="205" t="s">
        <v>153</v>
      </c>
      <c r="K82" s="135">
        <v>298</v>
      </c>
      <c r="L82" s="232" t="s">
        <v>472</v>
      </c>
      <c r="M82" s="148" t="s">
        <v>272</v>
      </c>
      <c r="N82" s="205"/>
      <c r="O82" s="224" t="s">
        <v>130</v>
      </c>
      <c r="P82" s="146" t="s">
        <v>473</v>
      </c>
      <c r="Q82" s="146"/>
      <c r="R82" s="146"/>
      <c r="S82" s="137"/>
      <c r="T82" s="137"/>
      <c r="U82" s="135"/>
      <c r="V82" s="135"/>
      <c r="W82" s="138"/>
      <c r="X82" s="139" t="s">
        <v>96</v>
      </c>
    </row>
    <row r="83" spans="1:24" s="142" customFormat="1" x14ac:dyDescent="0.25">
      <c r="A83" s="133"/>
      <c r="B83" s="125"/>
      <c r="C83" s="205" t="s">
        <v>26</v>
      </c>
      <c r="D83" s="205" t="s">
        <v>452</v>
      </c>
      <c r="E83" s="148" t="s">
        <v>84</v>
      </c>
      <c r="F83" s="148" t="s">
        <v>77</v>
      </c>
      <c r="G83" s="148" t="s">
        <v>474</v>
      </c>
      <c r="H83" s="148" t="s">
        <v>475</v>
      </c>
      <c r="I83" s="205" t="s">
        <v>44</v>
      </c>
      <c r="J83" s="205" t="s">
        <v>153</v>
      </c>
      <c r="K83" s="135">
        <v>231</v>
      </c>
      <c r="L83" s="232" t="s">
        <v>476</v>
      </c>
      <c r="M83" s="148" t="s">
        <v>272</v>
      </c>
      <c r="N83" s="205"/>
      <c r="O83" s="224" t="s">
        <v>379</v>
      </c>
      <c r="P83" s="146"/>
      <c r="Q83" s="146"/>
      <c r="R83" s="146"/>
      <c r="S83" s="137"/>
      <c r="T83" s="137"/>
      <c r="U83" s="135"/>
      <c r="V83" s="135"/>
      <c r="W83" s="138"/>
      <c r="X83" s="139" t="s">
        <v>96</v>
      </c>
    </row>
    <row r="84" spans="1:24" s="142" customFormat="1" x14ac:dyDescent="0.25">
      <c r="A84" s="133"/>
      <c r="B84" s="125"/>
      <c r="C84" s="205" t="s">
        <v>26</v>
      </c>
      <c r="D84" s="205" t="s">
        <v>452</v>
      </c>
      <c r="E84" s="148" t="s">
        <v>84</v>
      </c>
      <c r="F84" s="148" t="s">
        <v>77</v>
      </c>
      <c r="G84" s="148" t="s">
        <v>477</v>
      </c>
      <c r="H84" s="148" t="s">
        <v>478</v>
      </c>
      <c r="I84" s="205" t="s">
        <v>44</v>
      </c>
      <c r="J84" s="205" t="s">
        <v>71</v>
      </c>
      <c r="K84" s="135">
        <v>2089</v>
      </c>
      <c r="L84" s="232" t="s">
        <v>479</v>
      </c>
      <c r="M84" s="148"/>
      <c r="N84" s="205"/>
      <c r="O84" s="224" t="s">
        <v>480</v>
      </c>
      <c r="P84" s="146" t="s">
        <v>481</v>
      </c>
      <c r="Q84" s="146"/>
      <c r="R84" s="146"/>
      <c r="S84" s="137"/>
      <c r="T84" s="137"/>
      <c r="U84" s="135"/>
      <c r="V84" s="135"/>
      <c r="W84" s="138"/>
      <c r="X84" s="139"/>
    </row>
    <row r="85" spans="1:24" s="178" customFormat="1" x14ac:dyDescent="0.25">
      <c r="A85" s="160" t="s">
        <v>482</v>
      </c>
      <c r="B85" s="150" t="s">
        <v>483</v>
      </c>
      <c r="C85" s="151" t="s">
        <v>26</v>
      </c>
      <c r="D85" s="151" t="s">
        <v>484</v>
      </c>
      <c r="E85" s="153" t="s">
        <v>67</v>
      </c>
      <c r="F85" s="153" t="s">
        <v>485</v>
      </c>
      <c r="G85" s="153" t="s">
        <v>486</v>
      </c>
      <c r="H85" s="153" t="s">
        <v>487</v>
      </c>
      <c r="I85" s="151" t="s">
        <v>44</v>
      </c>
      <c r="J85" s="151" t="s">
        <v>45</v>
      </c>
      <c r="K85" s="156">
        <v>1394</v>
      </c>
      <c r="L85" s="235" t="s">
        <v>488</v>
      </c>
      <c r="M85" s="153" t="s">
        <v>489</v>
      </c>
      <c r="N85" s="151" t="s">
        <v>273</v>
      </c>
      <c r="O85" s="223" t="s">
        <v>286</v>
      </c>
      <c r="P85" s="161" t="s">
        <v>490</v>
      </c>
      <c r="Q85" s="161"/>
      <c r="R85" s="161"/>
      <c r="S85" s="155" t="s">
        <v>491</v>
      </c>
      <c r="T85" s="155" t="s">
        <v>492</v>
      </c>
      <c r="U85" s="156">
        <v>434</v>
      </c>
      <c r="V85" s="156" t="s">
        <v>493</v>
      </c>
      <c r="W85" s="162" t="s">
        <v>273</v>
      </c>
      <c r="X85" s="163" t="s">
        <v>96</v>
      </c>
    </row>
    <row r="86" spans="1:24" s="142" customFormat="1" x14ac:dyDescent="0.25">
      <c r="A86" s="133"/>
      <c r="B86" s="125"/>
      <c r="C86" s="205" t="s">
        <v>26</v>
      </c>
      <c r="D86" s="205" t="s">
        <v>484</v>
      </c>
      <c r="E86" s="148" t="s">
        <v>84</v>
      </c>
      <c r="F86" s="148" t="s">
        <v>77</v>
      </c>
      <c r="G86" s="137" t="s">
        <v>491</v>
      </c>
      <c r="H86" s="137" t="s">
        <v>494</v>
      </c>
      <c r="I86" s="205" t="s">
        <v>44</v>
      </c>
      <c r="J86" s="137" t="s">
        <v>45</v>
      </c>
      <c r="K86" s="135">
        <v>169</v>
      </c>
      <c r="L86" s="232" t="s">
        <v>110</v>
      </c>
      <c r="M86" s="148"/>
      <c r="N86" s="205"/>
      <c r="O86" s="224" t="s">
        <v>495</v>
      </c>
      <c r="P86" s="146" t="s">
        <v>496</v>
      </c>
      <c r="Q86" s="146"/>
      <c r="R86" s="146"/>
      <c r="S86" s="137"/>
      <c r="T86" s="137"/>
      <c r="U86" s="135"/>
      <c r="V86" s="135"/>
      <c r="W86" s="138"/>
      <c r="X86" s="139"/>
    </row>
    <row r="87" spans="1:24" s="142" customFormat="1" x14ac:dyDescent="0.25">
      <c r="A87" s="133"/>
      <c r="B87" s="125"/>
      <c r="C87" s="205" t="s">
        <v>26</v>
      </c>
      <c r="D87" s="205" t="s">
        <v>484</v>
      </c>
      <c r="E87" s="148" t="s">
        <v>84</v>
      </c>
      <c r="F87" s="148" t="s">
        <v>77</v>
      </c>
      <c r="G87" s="137" t="s">
        <v>497</v>
      </c>
      <c r="H87" s="137" t="s">
        <v>498</v>
      </c>
      <c r="I87" s="205" t="s">
        <v>44</v>
      </c>
      <c r="J87" s="137" t="s">
        <v>45</v>
      </c>
      <c r="K87" s="135">
        <v>170</v>
      </c>
      <c r="L87" s="232" t="s">
        <v>110</v>
      </c>
      <c r="M87" s="148"/>
      <c r="N87" s="205"/>
      <c r="O87" s="224" t="s">
        <v>47</v>
      </c>
      <c r="P87" s="146" t="s">
        <v>499</v>
      </c>
      <c r="Q87" s="146"/>
      <c r="R87" s="146"/>
      <c r="S87" s="137"/>
      <c r="T87" s="137"/>
      <c r="U87" s="135"/>
      <c r="V87" s="135"/>
      <c r="W87" s="138"/>
      <c r="X87" s="139"/>
    </row>
    <row r="88" spans="1:24" s="142" customFormat="1" x14ac:dyDescent="0.25">
      <c r="A88" s="133"/>
      <c r="B88" s="125"/>
      <c r="C88" s="205" t="s">
        <v>26</v>
      </c>
      <c r="D88" s="205" t="s">
        <v>484</v>
      </c>
      <c r="E88" s="148" t="s">
        <v>84</v>
      </c>
      <c r="F88" s="148" t="s">
        <v>77</v>
      </c>
      <c r="G88" s="148" t="s">
        <v>500</v>
      </c>
      <c r="H88" s="148" t="s">
        <v>501</v>
      </c>
      <c r="I88" s="205" t="s">
        <v>44</v>
      </c>
      <c r="J88" s="205" t="s">
        <v>71</v>
      </c>
      <c r="K88" s="135">
        <v>1198</v>
      </c>
      <c r="L88" s="232" t="s">
        <v>502</v>
      </c>
      <c r="M88" s="148"/>
      <c r="N88" s="205"/>
      <c r="O88" s="224" t="s">
        <v>309</v>
      </c>
      <c r="P88" s="146" t="s">
        <v>309</v>
      </c>
      <c r="Q88" s="146"/>
      <c r="R88" s="146"/>
      <c r="S88" s="137"/>
      <c r="T88" s="137"/>
      <c r="U88" s="135"/>
      <c r="V88" s="135"/>
      <c r="W88" s="138"/>
      <c r="X88" s="139"/>
    </row>
    <row r="89" spans="1:24" s="142" customFormat="1" ht="22.8" x14ac:dyDescent="0.25">
      <c r="A89" s="133"/>
      <c r="B89" s="125"/>
      <c r="C89" s="205" t="s">
        <v>26</v>
      </c>
      <c r="D89" s="205" t="s">
        <v>484</v>
      </c>
      <c r="E89" s="148" t="s">
        <v>84</v>
      </c>
      <c r="F89" s="148" t="s">
        <v>77</v>
      </c>
      <c r="G89" s="148" t="s">
        <v>503</v>
      </c>
      <c r="H89" s="148" t="s">
        <v>504</v>
      </c>
      <c r="I89" s="205" t="s">
        <v>44</v>
      </c>
      <c r="J89" s="205" t="s">
        <v>71</v>
      </c>
      <c r="K89" s="135">
        <v>1203</v>
      </c>
      <c r="L89" s="232" t="s">
        <v>505</v>
      </c>
      <c r="M89" s="148"/>
      <c r="N89" s="205"/>
      <c r="O89" s="224" t="s">
        <v>506</v>
      </c>
      <c r="P89" s="146" t="s">
        <v>507</v>
      </c>
      <c r="Q89" s="146" t="s">
        <v>508</v>
      </c>
      <c r="R89" s="146"/>
      <c r="S89" s="137"/>
      <c r="T89" s="137"/>
      <c r="U89" s="135"/>
      <c r="V89" s="135"/>
      <c r="W89" s="138"/>
      <c r="X89" s="139"/>
    </row>
    <row r="90" spans="1:24" s="142" customFormat="1" x14ac:dyDescent="0.25">
      <c r="A90" s="136"/>
      <c r="B90" s="125"/>
      <c r="C90" s="205" t="s">
        <v>26</v>
      </c>
      <c r="D90" s="147" t="s">
        <v>484</v>
      </c>
      <c r="E90" s="148" t="s">
        <v>84</v>
      </c>
      <c r="F90" s="148" t="s">
        <v>77</v>
      </c>
      <c r="G90" s="148" t="s">
        <v>509</v>
      </c>
      <c r="H90" s="148" t="s">
        <v>510</v>
      </c>
      <c r="I90" s="205" t="s">
        <v>44</v>
      </c>
      <c r="J90" s="137" t="s">
        <v>45</v>
      </c>
      <c r="K90" s="317">
        <v>1009</v>
      </c>
      <c r="L90" s="232" t="s">
        <v>511</v>
      </c>
      <c r="M90" s="148"/>
      <c r="N90" s="205"/>
      <c r="O90" s="224" t="s">
        <v>286</v>
      </c>
      <c r="P90" s="146"/>
      <c r="Q90" s="146"/>
      <c r="R90" s="146"/>
      <c r="S90" s="137"/>
      <c r="T90" s="199"/>
      <c r="U90" s="127"/>
      <c r="V90" s="127"/>
      <c r="W90" s="128"/>
      <c r="X90" s="139"/>
    </row>
    <row r="91" spans="1:24" s="178" customFormat="1" x14ac:dyDescent="0.25">
      <c r="A91" s="149" t="s">
        <v>512</v>
      </c>
      <c r="B91" s="150" t="s">
        <v>513</v>
      </c>
      <c r="C91" s="151" t="s">
        <v>514</v>
      </c>
      <c r="D91" s="152" t="s">
        <v>515</v>
      </c>
      <c r="E91" s="153" t="s">
        <v>91</v>
      </c>
      <c r="F91" s="153" t="s">
        <v>516</v>
      </c>
      <c r="G91" s="153" t="s">
        <v>517</v>
      </c>
      <c r="H91" s="153" t="s">
        <v>518</v>
      </c>
      <c r="I91" s="151" t="s">
        <v>32</v>
      </c>
      <c r="J91" s="151"/>
      <c r="K91" s="275">
        <v>428</v>
      </c>
      <c r="L91" s="236" t="s">
        <v>519</v>
      </c>
      <c r="M91" s="153"/>
      <c r="N91" s="151"/>
      <c r="O91" s="247" t="s">
        <v>130</v>
      </c>
      <c r="P91" s="161"/>
      <c r="Q91" s="166"/>
      <c r="R91" s="176"/>
      <c r="S91" s="223"/>
      <c r="T91" s="202"/>
      <c r="U91" s="159"/>
      <c r="V91" s="159"/>
      <c r="W91" s="157"/>
      <c r="X91" s="158"/>
    </row>
    <row r="92" spans="1:24" s="142" customFormat="1" x14ac:dyDescent="0.25">
      <c r="A92" s="136"/>
      <c r="B92" s="125"/>
      <c r="C92" s="130" t="s">
        <v>26</v>
      </c>
      <c r="D92" s="130" t="s">
        <v>515</v>
      </c>
      <c r="E92" s="186" t="s">
        <v>520</v>
      </c>
      <c r="F92" s="186" t="s">
        <v>98</v>
      </c>
      <c r="G92" s="186" t="s">
        <v>521</v>
      </c>
      <c r="H92" s="186" t="s">
        <v>522</v>
      </c>
      <c r="I92" s="205" t="s">
        <v>32</v>
      </c>
      <c r="J92" s="205"/>
      <c r="K92" s="268">
        <v>900</v>
      </c>
      <c r="L92" s="232" t="s">
        <v>129</v>
      </c>
      <c r="M92" s="148"/>
      <c r="N92" s="205"/>
      <c r="O92" s="131" t="s">
        <v>47</v>
      </c>
      <c r="P92" s="146"/>
      <c r="Q92" s="205"/>
      <c r="R92" s="189"/>
      <c r="S92" s="224"/>
      <c r="T92" s="225"/>
      <c r="U92" s="127"/>
      <c r="V92" s="127"/>
      <c r="W92" s="128"/>
      <c r="X92" s="129"/>
    </row>
    <row r="93" spans="1:24" s="142" customFormat="1" x14ac:dyDescent="0.25">
      <c r="A93" s="136"/>
      <c r="B93" s="125"/>
      <c r="C93" s="130"/>
      <c r="D93" s="130" t="s">
        <v>515</v>
      </c>
      <c r="E93" s="186" t="s">
        <v>520</v>
      </c>
      <c r="F93" s="186" t="s">
        <v>98</v>
      </c>
      <c r="G93" s="186" t="s">
        <v>523</v>
      </c>
      <c r="H93" s="186" t="s">
        <v>524</v>
      </c>
      <c r="I93" s="205" t="s">
        <v>32</v>
      </c>
      <c r="J93" s="205"/>
      <c r="K93" s="135">
        <v>899</v>
      </c>
      <c r="L93" s="232" t="s">
        <v>129</v>
      </c>
      <c r="M93" s="148"/>
      <c r="N93" s="205"/>
      <c r="O93" s="224" t="s">
        <v>47</v>
      </c>
      <c r="P93" s="146" t="s">
        <v>525</v>
      </c>
      <c r="Q93" s="146"/>
      <c r="R93" s="189"/>
      <c r="S93" s="224"/>
      <c r="T93" s="225"/>
      <c r="U93" s="127"/>
      <c r="V93" s="127"/>
      <c r="W93" s="128"/>
      <c r="X93" s="129"/>
    </row>
    <row r="94" spans="1:24" s="142" customFormat="1" x14ac:dyDescent="0.25">
      <c r="A94" s="136"/>
      <c r="B94" s="125"/>
      <c r="C94" s="130" t="s">
        <v>26</v>
      </c>
      <c r="D94" s="130" t="s">
        <v>515</v>
      </c>
      <c r="E94" s="186" t="s">
        <v>107</v>
      </c>
      <c r="F94" s="186" t="s">
        <v>98</v>
      </c>
      <c r="G94" s="186" t="s">
        <v>526</v>
      </c>
      <c r="H94" s="186" t="s">
        <v>527</v>
      </c>
      <c r="I94" s="205" t="s">
        <v>44</v>
      </c>
      <c r="J94" s="205" t="s">
        <v>71</v>
      </c>
      <c r="K94" s="269">
        <v>968</v>
      </c>
      <c r="L94" s="231" t="s">
        <v>75</v>
      </c>
      <c r="M94" s="148" t="s">
        <v>111</v>
      </c>
      <c r="N94" s="205" t="s">
        <v>273</v>
      </c>
      <c r="O94" s="245" t="s">
        <v>57</v>
      </c>
      <c r="P94" s="146"/>
      <c r="Q94" s="146"/>
      <c r="R94" s="172"/>
      <c r="S94" s="224"/>
      <c r="T94" s="225"/>
      <c r="U94" s="127"/>
      <c r="V94" s="127"/>
      <c r="W94" s="128"/>
      <c r="X94" s="129"/>
    </row>
    <row r="95" spans="1:24" s="142" customFormat="1" ht="22.8" x14ac:dyDescent="0.25">
      <c r="A95" s="136"/>
      <c r="B95" s="125"/>
      <c r="C95" s="130" t="s">
        <v>26</v>
      </c>
      <c r="D95" s="130" t="s">
        <v>515</v>
      </c>
      <c r="E95" s="186" t="s">
        <v>107</v>
      </c>
      <c r="F95" s="186" t="s">
        <v>98</v>
      </c>
      <c r="G95" s="186" t="s">
        <v>528</v>
      </c>
      <c r="H95" s="186" t="s">
        <v>529</v>
      </c>
      <c r="I95" s="205" t="s">
        <v>44</v>
      </c>
      <c r="J95" s="130" t="s">
        <v>71</v>
      </c>
      <c r="K95" s="135">
        <v>902</v>
      </c>
      <c r="L95" s="232" t="s">
        <v>129</v>
      </c>
      <c r="M95" s="148"/>
      <c r="N95" s="205"/>
      <c r="O95" s="245" t="s">
        <v>57</v>
      </c>
      <c r="P95" s="146" t="s">
        <v>530</v>
      </c>
      <c r="Q95" s="146"/>
      <c r="R95" s="172"/>
      <c r="S95" s="224"/>
      <c r="T95" s="225"/>
      <c r="U95" s="127"/>
      <c r="V95" s="127"/>
      <c r="W95" s="128"/>
      <c r="X95" s="129"/>
    </row>
    <row r="96" spans="1:24" s="142" customFormat="1" x14ac:dyDescent="0.25">
      <c r="A96" s="136"/>
      <c r="B96" s="125"/>
      <c r="C96" s="130" t="s">
        <v>26</v>
      </c>
      <c r="D96" s="130" t="s">
        <v>515</v>
      </c>
      <c r="E96" s="186" t="s">
        <v>107</v>
      </c>
      <c r="F96" s="186" t="s">
        <v>98</v>
      </c>
      <c r="G96" s="186" t="s">
        <v>531</v>
      </c>
      <c r="H96" s="186" t="s">
        <v>532</v>
      </c>
      <c r="I96" s="205" t="s">
        <v>44</v>
      </c>
      <c r="J96" s="130" t="s">
        <v>71</v>
      </c>
      <c r="K96" s="317">
        <v>1073</v>
      </c>
      <c r="L96" s="232" t="s">
        <v>533</v>
      </c>
      <c r="M96" s="148"/>
      <c r="N96" s="205"/>
      <c r="O96" s="245" t="s">
        <v>534</v>
      </c>
      <c r="P96" s="146" t="s">
        <v>535</v>
      </c>
      <c r="Q96" s="146"/>
      <c r="R96" s="172"/>
      <c r="S96" s="224"/>
      <c r="T96" s="225"/>
      <c r="U96" s="127"/>
      <c r="V96" s="127"/>
      <c r="W96" s="128"/>
      <c r="X96" s="129"/>
    </row>
    <row r="97" spans="1:24" s="142" customFormat="1" x14ac:dyDescent="0.25">
      <c r="A97" s="136"/>
      <c r="B97" s="125"/>
      <c r="C97" s="130" t="s">
        <v>26</v>
      </c>
      <c r="D97" s="192" t="s">
        <v>515</v>
      </c>
      <c r="E97" s="186" t="s">
        <v>107</v>
      </c>
      <c r="F97" s="186" t="s">
        <v>98</v>
      </c>
      <c r="G97" s="186" t="s">
        <v>536</v>
      </c>
      <c r="H97" s="186" t="s">
        <v>537</v>
      </c>
      <c r="I97" s="130" t="s">
        <v>44</v>
      </c>
      <c r="J97" s="205" t="s">
        <v>71</v>
      </c>
      <c r="K97" s="268">
        <v>979</v>
      </c>
      <c r="L97" s="232" t="s">
        <v>75</v>
      </c>
      <c r="M97" s="148"/>
      <c r="N97" s="205"/>
      <c r="O97" s="131" t="s">
        <v>538</v>
      </c>
      <c r="P97" s="205" t="s">
        <v>539</v>
      </c>
      <c r="Q97" s="146"/>
      <c r="R97" s="146" t="s">
        <v>538</v>
      </c>
      <c r="S97" s="224"/>
      <c r="T97" s="225"/>
      <c r="U97" s="127"/>
      <c r="V97" s="127"/>
      <c r="W97" s="128"/>
      <c r="X97" s="129"/>
    </row>
    <row r="98" spans="1:24" s="142" customFormat="1" ht="22.8" x14ac:dyDescent="0.25">
      <c r="A98" s="136"/>
      <c r="B98" s="125"/>
      <c r="C98" s="130" t="s">
        <v>26</v>
      </c>
      <c r="D98" s="192" t="s">
        <v>515</v>
      </c>
      <c r="E98" s="186" t="s">
        <v>107</v>
      </c>
      <c r="F98" s="186" t="s">
        <v>98</v>
      </c>
      <c r="G98" s="186" t="s">
        <v>540</v>
      </c>
      <c r="H98" s="148" t="s">
        <v>541</v>
      </c>
      <c r="I98" s="205" t="s">
        <v>44</v>
      </c>
      <c r="J98" s="205" t="s">
        <v>71</v>
      </c>
      <c r="K98" s="268">
        <v>1010</v>
      </c>
      <c r="L98" s="232" t="s">
        <v>542</v>
      </c>
      <c r="M98" s="148"/>
      <c r="N98" s="205"/>
      <c r="O98" s="224" t="s">
        <v>57</v>
      </c>
      <c r="P98" s="146" t="s">
        <v>543</v>
      </c>
      <c r="Q98" s="146"/>
      <c r="R98" s="172"/>
      <c r="S98" s="146"/>
      <c r="T98" s="222"/>
      <c r="U98" s="127"/>
      <c r="V98" s="127"/>
      <c r="W98" s="128"/>
      <c r="X98" s="129"/>
    </row>
    <row r="99" spans="1:24" s="178" customFormat="1" x14ac:dyDescent="0.25">
      <c r="A99" s="171" t="s">
        <v>544</v>
      </c>
      <c r="B99" s="170" t="s">
        <v>545</v>
      </c>
      <c r="C99" s="154" t="s">
        <v>26</v>
      </c>
      <c r="D99" s="154" t="s">
        <v>546</v>
      </c>
      <c r="E99" s="185" t="s">
        <v>67</v>
      </c>
      <c r="F99" s="185" t="s">
        <v>547</v>
      </c>
      <c r="G99" s="185" t="s">
        <v>548</v>
      </c>
      <c r="H99" s="185" t="s">
        <v>549</v>
      </c>
      <c r="I99" s="151" t="s">
        <v>44</v>
      </c>
      <c r="J99" s="154" t="s">
        <v>71</v>
      </c>
      <c r="K99" s="270">
        <v>1496</v>
      </c>
      <c r="L99" s="233" t="s">
        <v>550</v>
      </c>
      <c r="M99" s="185" t="s">
        <v>111</v>
      </c>
      <c r="N99" s="154"/>
      <c r="O99" s="223" t="s">
        <v>551</v>
      </c>
      <c r="P99" s="161" t="s">
        <v>552</v>
      </c>
      <c r="Q99" s="161"/>
      <c r="R99" s="161"/>
      <c r="S99" s="155" t="s">
        <v>553</v>
      </c>
      <c r="T99" s="155" t="s">
        <v>554</v>
      </c>
      <c r="U99" s="156">
        <v>1602</v>
      </c>
      <c r="V99" s="182" t="s">
        <v>555</v>
      </c>
      <c r="W99" s="162"/>
      <c r="X99" s="163"/>
    </row>
    <row r="100" spans="1:24" s="142" customFormat="1" x14ac:dyDescent="0.25">
      <c r="A100" s="136"/>
      <c r="B100" s="125"/>
      <c r="C100" s="130" t="s">
        <v>26</v>
      </c>
      <c r="D100" s="192" t="s">
        <v>546</v>
      </c>
      <c r="E100" s="186" t="s">
        <v>107</v>
      </c>
      <c r="F100" s="186" t="s">
        <v>98</v>
      </c>
      <c r="G100" s="184" t="s">
        <v>556</v>
      </c>
      <c r="H100" s="184" t="s">
        <v>557</v>
      </c>
      <c r="I100" s="205" t="s">
        <v>44</v>
      </c>
      <c r="J100" s="205" t="s">
        <v>71</v>
      </c>
      <c r="K100" s="271">
        <v>489</v>
      </c>
      <c r="L100" s="234" t="s">
        <v>558</v>
      </c>
      <c r="M100" s="184" t="s">
        <v>111</v>
      </c>
      <c r="N100" s="126"/>
      <c r="O100" s="224" t="s">
        <v>57</v>
      </c>
      <c r="P100" s="205"/>
      <c r="Q100" s="146"/>
      <c r="R100" s="172"/>
      <c r="S100" s="224"/>
      <c r="T100" s="225"/>
      <c r="U100" s="127"/>
      <c r="V100" s="127"/>
      <c r="W100" s="128"/>
      <c r="X100" s="129"/>
    </row>
    <row r="101" spans="1:24" s="142" customFormat="1" ht="22.8" x14ac:dyDescent="0.25">
      <c r="A101" s="136"/>
      <c r="B101" s="125"/>
      <c r="C101" s="130" t="s">
        <v>26</v>
      </c>
      <c r="D101" s="192" t="s">
        <v>546</v>
      </c>
      <c r="E101" s="186" t="s">
        <v>107</v>
      </c>
      <c r="F101" s="186" t="s">
        <v>98</v>
      </c>
      <c r="G101" s="186" t="s">
        <v>553</v>
      </c>
      <c r="H101" s="186" t="s">
        <v>554</v>
      </c>
      <c r="I101" s="130" t="s">
        <v>44</v>
      </c>
      <c r="J101" s="205" t="s">
        <v>71</v>
      </c>
      <c r="K101" s="268">
        <v>234</v>
      </c>
      <c r="L101" s="232" t="s">
        <v>110</v>
      </c>
      <c r="M101" s="148"/>
      <c r="N101" s="205"/>
      <c r="O101" s="131" t="s">
        <v>551</v>
      </c>
      <c r="P101" s="146" t="s">
        <v>559</v>
      </c>
      <c r="Q101" s="146"/>
      <c r="R101" s="172"/>
      <c r="S101" s="224"/>
      <c r="T101" s="225"/>
      <c r="U101" s="127"/>
      <c r="V101" s="127"/>
      <c r="W101" s="128"/>
      <c r="X101" s="129"/>
    </row>
    <row r="102" spans="1:24" s="178" customFormat="1" ht="22.8" x14ac:dyDescent="0.25">
      <c r="A102" s="149" t="s">
        <v>560</v>
      </c>
      <c r="B102" s="150" t="s">
        <v>561</v>
      </c>
      <c r="C102" s="167" t="s">
        <v>26</v>
      </c>
      <c r="D102" s="174" t="s">
        <v>562</v>
      </c>
      <c r="E102" s="187" t="s">
        <v>135</v>
      </c>
      <c r="F102" s="187" t="s">
        <v>136</v>
      </c>
      <c r="G102" s="185" t="s">
        <v>563</v>
      </c>
      <c r="H102" s="185" t="s">
        <v>564</v>
      </c>
      <c r="I102" s="151" t="s">
        <v>44</v>
      </c>
      <c r="J102" s="151" t="s">
        <v>71</v>
      </c>
      <c r="K102" s="270">
        <v>182</v>
      </c>
      <c r="L102" s="233" t="s">
        <v>110</v>
      </c>
      <c r="M102" s="185"/>
      <c r="N102" s="154"/>
      <c r="O102" s="223" t="s">
        <v>565</v>
      </c>
      <c r="P102" s="161" t="s">
        <v>566</v>
      </c>
      <c r="Q102" s="161" t="s">
        <v>567</v>
      </c>
      <c r="R102" s="176"/>
      <c r="S102" s="223" t="s">
        <v>126</v>
      </c>
      <c r="T102" s="202"/>
      <c r="U102" s="159"/>
      <c r="V102" s="159"/>
      <c r="W102" s="157"/>
      <c r="X102" s="158"/>
    </row>
    <row r="103" spans="1:24" s="178" customFormat="1" x14ac:dyDescent="0.25">
      <c r="A103" s="149" t="s">
        <v>568</v>
      </c>
      <c r="B103" s="150" t="s">
        <v>569</v>
      </c>
      <c r="C103" s="167" t="s">
        <v>26</v>
      </c>
      <c r="D103" s="174" t="s">
        <v>570</v>
      </c>
      <c r="E103" s="187" t="s">
        <v>124</v>
      </c>
      <c r="F103" s="187" t="s">
        <v>571</v>
      </c>
      <c r="G103" s="187" t="s">
        <v>572</v>
      </c>
      <c r="H103" s="187" t="s">
        <v>573</v>
      </c>
      <c r="I103" s="167" t="s">
        <v>44</v>
      </c>
      <c r="J103" s="151" t="s">
        <v>71</v>
      </c>
      <c r="K103" s="272">
        <v>882</v>
      </c>
      <c r="L103" s="235" t="s">
        <v>423</v>
      </c>
      <c r="M103" s="153"/>
      <c r="N103" s="151"/>
      <c r="O103" s="177" t="s">
        <v>161</v>
      </c>
      <c r="P103" s="151" t="s">
        <v>197</v>
      </c>
      <c r="Q103" s="161" t="s">
        <v>574</v>
      </c>
      <c r="R103" s="176"/>
      <c r="S103" s="223" t="s">
        <v>575</v>
      </c>
      <c r="T103" s="202" t="s">
        <v>576</v>
      </c>
      <c r="U103" s="159">
        <v>2055</v>
      </c>
      <c r="V103" s="159" t="s">
        <v>577</v>
      </c>
      <c r="W103" s="157"/>
      <c r="X103" s="158"/>
    </row>
    <row r="104" spans="1:24" s="142" customFormat="1" x14ac:dyDescent="0.2">
      <c r="A104" s="136"/>
      <c r="B104" s="125"/>
      <c r="C104" s="130" t="s">
        <v>26</v>
      </c>
      <c r="D104" s="192" t="s">
        <v>570</v>
      </c>
      <c r="E104" s="186" t="s">
        <v>375</v>
      </c>
      <c r="F104" s="186" t="s">
        <v>77</v>
      </c>
      <c r="G104" s="186" t="s">
        <v>575</v>
      </c>
      <c r="H104" s="255" t="s">
        <v>576</v>
      </c>
      <c r="I104" s="130" t="s">
        <v>44</v>
      </c>
      <c r="J104" s="205" t="s">
        <v>71</v>
      </c>
      <c r="K104" s="268" t="s">
        <v>578</v>
      </c>
      <c r="L104" s="232" t="s">
        <v>579</v>
      </c>
      <c r="M104" s="148"/>
      <c r="N104" s="205"/>
      <c r="O104" s="28" t="s">
        <v>309</v>
      </c>
      <c r="P104" s="205" t="s">
        <v>580</v>
      </c>
      <c r="Q104" s="146"/>
      <c r="R104" s="172"/>
      <c r="S104" s="224"/>
      <c r="T104" s="225"/>
      <c r="U104" s="127"/>
      <c r="V104" s="127"/>
      <c r="W104" s="128"/>
      <c r="X104" s="129"/>
    </row>
    <row r="105" spans="1:24" s="178" customFormat="1" x14ac:dyDescent="0.25">
      <c r="A105" s="149" t="s">
        <v>581</v>
      </c>
      <c r="B105" s="150" t="s">
        <v>582</v>
      </c>
      <c r="C105" s="167" t="s">
        <v>26</v>
      </c>
      <c r="D105" s="174" t="s">
        <v>583</v>
      </c>
      <c r="E105" s="187" t="s">
        <v>124</v>
      </c>
      <c r="F105" s="187" t="s">
        <v>571</v>
      </c>
      <c r="G105" s="187" t="s">
        <v>584</v>
      </c>
      <c r="H105" s="187" t="s">
        <v>585</v>
      </c>
      <c r="I105" s="167" t="s">
        <v>44</v>
      </c>
      <c r="J105" s="151" t="s">
        <v>71</v>
      </c>
      <c r="K105" s="272">
        <v>1644</v>
      </c>
      <c r="L105" s="235" t="s">
        <v>586</v>
      </c>
      <c r="M105" s="153"/>
      <c r="N105" s="151"/>
      <c r="O105" s="223" t="s">
        <v>587</v>
      </c>
      <c r="P105" s="161" t="s">
        <v>588</v>
      </c>
      <c r="Q105" s="161" t="s">
        <v>589</v>
      </c>
      <c r="R105" s="176"/>
      <c r="S105" s="223" t="s">
        <v>590</v>
      </c>
      <c r="T105" s="202" t="s">
        <v>591</v>
      </c>
      <c r="U105" s="159">
        <v>335</v>
      </c>
      <c r="V105" s="159" t="s">
        <v>592</v>
      </c>
      <c r="W105" s="157"/>
      <c r="X105" s="158"/>
    </row>
    <row r="106" spans="1:24" s="142" customFormat="1" x14ac:dyDescent="0.25">
      <c r="A106" s="136"/>
      <c r="B106" s="125"/>
      <c r="C106" s="130" t="s">
        <v>26</v>
      </c>
      <c r="D106" s="192" t="s">
        <v>583</v>
      </c>
      <c r="E106" s="186" t="s">
        <v>375</v>
      </c>
      <c r="F106" s="186" t="s">
        <v>77</v>
      </c>
      <c r="G106" s="142" t="s">
        <v>590</v>
      </c>
      <c r="H106" s="142" t="s">
        <v>593</v>
      </c>
      <c r="I106" s="205" t="s">
        <v>44</v>
      </c>
      <c r="J106" s="205" t="s">
        <v>71</v>
      </c>
      <c r="K106" s="271" t="s">
        <v>594</v>
      </c>
      <c r="L106" s="234" t="s">
        <v>592</v>
      </c>
      <c r="M106" s="184"/>
      <c r="N106" s="126"/>
      <c r="O106" s="131" t="s">
        <v>551</v>
      </c>
      <c r="P106" s="205" t="s">
        <v>595</v>
      </c>
      <c r="Q106" s="205"/>
      <c r="R106" s="172"/>
      <c r="S106" s="224"/>
      <c r="T106" s="225"/>
      <c r="U106" s="127"/>
      <c r="V106" s="127"/>
      <c r="W106" s="128"/>
      <c r="X106" s="129"/>
    </row>
    <row r="107" spans="1:24" s="178" customFormat="1" x14ac:dyDescent="0.25">
      <c r="A107" s="149" t="s">
        <v>596</v>
      </c>
      <c r="B107" s="150" t="s">
        <v>597</v>
      </c>
      <c r="C107" s="167" t="s">
        <v>26</v>
      </c>
      <c r="D107" s="174" t="s">
        <v>598</v>
      </c>
      <c r="E107" s="187" t="s">
        <v>124</v>
      </c>
      <c r="F107" s="187" t="s">
        <v>571</v>
      </c>
      <c r="G107" s="187" t="s">
        <v>599</v>
      </c>
      <c r="H107" s="187" t="s">
        <v>600</v>
      </c>
      <c r="I107" s="167" t="s">
        <v>601</v>
      </c>
      <c r="J107" s="151" t="s">
        <v>71</v>
      </c>
      <c r="K107" s="272">
        <v>729</v>
      </c>
      <c r="L107" s="235" t="s">
        <v>602</v>
      </c>
      <c r="M107" s="153"/>
      <c r="N107" s="151"/>
      <c r="O107" s="177" t="s">
        <v>603</v>
      </c>
      <c r="P107" s="253"/>
      <c r="Q107" s="161" t="s">
        <v>604</v>
      </c>
      <c r="R107" s="176"/>
      <c r="S107" s="223" t="s">
        <v>605</v>
      </c>
      <c r="T107" s="202" t="s">
        <v>606</v>
      </c>
      <c r="U107" s="159">
        <v>640</v>
      </c>
      <c r="V107" s="159" t="s">
        <v>607</v>
      </c>
      <c r="W107" s="157"/>
      <c r="X107" s="158"/>
    </row>
    <row r="108" spans="1:24" s="142" customFormat="1" x14ac:dyDescent="0.25">
      <c r="A108" s="136"/>
      <c r="B108" s="125"/>
      <c r="C108" s="130" t="s">
        <v>26</v>
      </c>
      <c r="D108" s="192" t="s">
        <v>598</v>
      </c>
      <c r="E108" s="186" t="s">
        <v>375</v>
      </c>
      <c r="F108" s="186" t="s">
        <v>77</v>
      </c>
      <c r="G108" s="148" t="s">
        <v>605</v>
      </c>
      <c r="H108" s="184" t="s">
        <v>606</v>
      </c>
      <c r="I108" s="205" t="s">
        <v>44</v>
      </c>
      <c r="J108" s="126" t="s">
        <v>71</v>
      </c>
      <c r="K108" s="268">
        <v>639</v>
      </c>
      <c r="L108" s="232" t="s">
        <v>607</v>
      </c>
      <c r="M108" s="148"/>
      <c r="N108" s="205"/>
      <c r="O108" s="281"/>
      <c r="P108" s="146" t="s">
        <v>608</v>
      </c>
      <c r="Q108" s="164" t="s">
        <v>609</v>
      </c>
      <c r="R108" s="172"/>
      <c r="S108" s="224"/>
      <c r="T108" s="225"/>
      <c r="U108" s="127"/>
      <c r="V108" s="127"/>
      <c r="W108" s="128"/>
      <c r="X108" s="129"/>
    </row>
    <row r="109" spans="1:24" s="178" customFormat="1" x14ac:dyDescent="0.25">
      <c r="A109" s="149" t="s">
        <v>610</v>
      </c>
      <c r="B109" s="150" t="s">
        <v>611</v>
      </c>
      <c r="C109" s="167" t="s">
        <v>26</v>
      </c>
      <c r="D109" s="174" t="s">
        <v>612</v>
      </c>
      <c r="E109" s="187" t="s">
        <v>67</v>
      </c>
      <c r="F109" s="187" t="s">
        <v>547</v>
      </c>
      <c r="G109" s="187" t="s">
        <v>126</v>
      </c>
      <c r="H109" s="187"/>
      <c r="I109" s="187"/>
      <c r="J109" s="187"/>
      <c r="K109" s="272"/>
      <c r="L109" s="235"/>
      <c r="M109" s="153"/>
      <c r="N109" s="151"/>
      <c r="O109" s="177"/>
      <c r="P109" s="177"/>
      <c r="Q109" s="177"/>
      <c r="R109" s="177"/>
      <c r="S109" s="155" t="s">
        <v>613</v>
      </c>
      <c r="T109" s="202" t="s">
        <v>614</v>
      </c>
      <c r="U109" s="159">
        <v>980</v>
      </c>
      <c r="V109" s="159" t="s">
        <v>75</v>
      </c>
      <c r="W109" s="157"/>
      <c r="X109" s="158"/>
    </row>
    <row r="110" spans="1:24" s="142" customFormat="1" ht="22.8" x14ac:dyDescent="0.25">
      <c r="A110" s="136"/>
      <c r="B110" s="125"/>
      <c r="C110" s="130" t="s">
        <v>26</v>
      </c>
      <c r="D110" s="192" t="s">
        <v>612</v>
      </c>
      <c r="E110" s="186" t="s">
        <v>107</v>
      </c>
      <c r="F110" s="186" t="s">
        <v>98</v>
      </c>
      <c r="G110" s="148" t="s">
        <v>615</v>
      </c>
      <c r="H110" s="148" t="s">
        <v>616</v>
      </c>
      <c r="I110" s="205" t="s">
        <v>44</v>
      </c>
      <c r="J110" s="205" t="s">
        <v>71</v>
      </c>
      <c r="K110" s="135" t="s">
        <v>617</v>
      </c>
      <c r="L110" s="232" t="s">
        <v>618</v>
      </c>
      <c r="M110" s="148"/>
      <c r="N110" s="205"/>
      <c r="O110" s="224" t="s">
        <v>480</v>
      </c>
      <c r="P110" s="146" t="s">
        <v>619</v>
      </c>
      <c r="Q110" s="146"/>
      <c r="R110" s="172"/>
      <c r="S110" s="224"/>
      <c r="T110" s="225"/>
      <c r="U110" s="127"/>
      <c r="V110" s="127"/>
      <c r="W110" s="128"/>
      <c r="X110" s="129"/>
    </row>
    <row r="111" spans="1:24" s="142" customFormat="1" x14ac:dyDescent="0.25">
      <c r="A111" s="136"/>
      <c r="B111" s="125"/>
      <c r="C111" s="130" t="s">
        <v>26</v>
      </c>
      <c r="D111" s="192" t="s">
        <v>612</v>
      </c>
      <c r="E111" s="186" t="s">
        <v>107</v>
      </c>
      <c r="F111" s="186" t="s">
        <v>98</v>
      </c>
      <c r="G111" s="148" t="s">
        <v>620</v>
      </c>
      <c r="H111" s="148" t="s">
        <v>621</v>
      </c>
      <c r="I111" s="205" t="s">
        <v>44</v>
      </c>
      <c r="J111" s="205" t="s">
        <v>71</v>
      </c>
      <c r="K111" s="135">
        <v>1529</v>
      </c>
      <c r="L111" s="232" t="s">
        <v>622</v>
      </c>
      <c r="M111" s="148"/>
      <c r="N111" s="205"/>
      <c r="O111" s="224" t="s">
        <v>623</v>
      </c>
      <c r="P111" s="146" t="s">
        <v>624</v>
      </c>
      <c r="Q111" s="146" t="s">
        <v>625</v>
      </c>
      <c r="R111" s="172"/>
      <c r="S111" s="224"/>
      <c r="T111" s="225"/>
      <c r="U111" s="127"/>
      <c r="V111" s="127"/>
      <c r="W111" s="128"/>
      <c r="X111" s="129"/>
    </row>
    <row r="112" spans="1:24" s="142" customFormat="1" ht="22.8" x14ac:dyDescent="0.25">
      <c r="A112" s="136"/>
      <c r="B112" s="125"/>
      <c r="C112" s="130" t="s">
        <v>26</v>
      </c>
      <c r="D112" s="192" t="s">
        <v>612</v>
      </c>
      <c r="E112" s="186" t="s">
        <v>84</v>
      </c>
      <c r="F112" s="186" t="s">
        <v>77</v>
      </c>
      <c r="G112" s="148" t="s">
        <v>626</v>
      </c>
      <c r="H112" s="148" t="s">
        <v>627</v>
      </c>
      <c r="I112" s="205" t="s">
        <v>44</v>
      </c>
      <c r="J112" s="205" t="s">
        <v>71</v>
      </c>
      <c r="K112" s="317">
        <v>1508</v>
      </c>
      <c r="L112" s="232" t="s">
        <v>628</v>
      </c>
      <c r="M112" s="148"/>
      <c r="N112" s="205"/>
      <c r="O112" s="224" t="s">
        <v>309</v>
      </c>
      <c r="P112" s="189" t="s">
        <v>629</v>
      </c>
      <c r="Q112" s="146"/>
      <c r="R112" s="189"/>
      <c r="S112" s="224"/>
      <c r="T112" s="225"/>
      <c r="U112" s="127"/>
      <c r="V112" s="127"/>
      <c r="W112" s="128"/>
      <c r="X112" s="129"/>
    </row>
    <row r="113" spans="1:24" s="142" customFormat="1" x14ac:dyDescent="0.25">
      <c r="A113" s="136"/>
      <c r="B113" s="125"/>
      <c r="C113" s="130" t="s">
        <v>26</v>
      </c>
      <c r="D113" s="192" t="s">
        <v>612</v>
      </c>
      <c r="E113" s="186" t="s">
        <v>84</v>
      </c>
      <c r="F113" s="186" t="s">
        <v>77</v>
      </c>
      <c r="G113" s="148" t="s">
        <v>630</v>
      </c>
      <c r="H113" s="148" t="s">
        <v>631</v>
      </c>
      <c r="I113" s="205" t="s">
        <v>44</v>
      </c>
      <c r="J113" s="205" t="s">
        <v>632</v>
      </c>
      <c r="K113" s="317">
        <v>1218</v>
      </c>
      <c r="L113" s="232" t="s">
        <v>72</v>
      </c>
      <c r="M113" s="148"/>
      <c r="N113" s="205"/>
      <c r="O113" s="224" t="s">
        <v>57</v>
      </c>
      <c r="P113" s="146"/>
      <c r="Q113" s="146"/>
      <c r="R113" s="172"/>
      <c r="S113" s="224"/>
      <c r="T113" s="225"/>
      <c r="U113" s="127"/>
      <c r="V113" s="127"/>
      <c r="W113" s="128"/>
      <c r="X113" s="129"/>
    </row>
    <row r="114" spans="1:24" s="178" customFormat="1" ht="22.8" x14ac:dyDescent="0.25">
      <c r="A114" s="160" t="s">
        <v>633</v>
      </c>
      <c r="B114" s="150" t="s">
        <v>634</v>
      </c>
      <c r="C114" s="151" t="s">
        <v>26</v>
      </c>
      <c r="D114" s="151" t="s">
        <v>635</v>
      </c>
      <c r="E114" s="153" t="s">
        <v>135</v>
      </c>
      <c r="F114" s="153" t="s">
        <v>136</v>
      </c>
      <c r="G114" s="153" t="s">
        <v>636</v>
      </c>
      <c r="H114" s="153" t="s">
        <v>637</v>
      </c>
      <c r="I114" s="151" t="s">
        <v>44</v>
      </c>
      <c r="J114" s="151" t="s">
        <v>80</v>
      </c>
      <c r="K114" s="156">
        <v>914</v>
      </c>
      <c r="L114" s="235" t="s">
        <v>638</v>
      </c>
      <c r="M114" s="153"/>
      <c r="N114" s="151"/>
      <c r="O114" s="223" t="s">
        <v>639</v>
      </c>
      <c r="P114" s="161" t="s">
        <v>640</v>
      </c>
      <c r="Q114" s="161"/>
      <c r="R114" s="161"/>
      <c r="S114" s="155" t="s">
        <v>126</v>
      </c>
      <c r="T114" s="155"/>
      <c r="U114" s="156"/>
      <c r="V114" s="156"/>
      <c r="W114" s="162"/>
      <c r="X114" s="163"/>
    </row>
    <row r="115" spans="1:24" s="178" customFormat="1" ht="23.25" customHeight="1" x14ac:dyDescent="0.25">
      <c r="A115" s="160" t="s">
        <v>641</v>
      </c>
      <c r="B115" s="150" t="s">
        <v>642</v>
      </c>
      <c r="C115" s="151" t="s">
        <v>26</v>
      </c>
      <c r="D115" s="151" t="s">
        <v>643</v>
      </c>
      <c r="E115" s="153" t="s">
        <v>135</v>
      </c>
      <c r="F115" s="153" t="s">
        <v>136</v>
      </c>
      <c r="G115" s="185" t="s">
        <v>644</v>
      </c>
      <c r="H115" s="185" t="s">
        <v>645</v>
      </c>
      <c r="I115" s="151" t="s">
        <v>44</v>
      </c>
      <c r="J115" s="151" t="s">
        <v>71</v>
      </c>
      <c r="K115" s="270" t="s">
        <v>646</v>
      </c>
      <c r="L115" s="233" t="s">
        <v>647</v>
      </c>
      <c r="M115" s="185"/>
      <c r="N115" s="154"/>
      <c r="O115" s="223" t="s">
        <v>309</v>
      </c>
      <c r="P115" s="161"/>
      <c r="Q115" s="161"/>
      <c r="R115" s="161"/>
      <c r="S115" s="155" t="s">
        <v>648</v>
      </c>
      <c r="T115" s="155" t="s">
        <v>649</v>
      </c>
      <c r="U115" s="156">
        <v>1319</v>
      </c>
      <c r="V115" s="182" t="s">
        <v>650</v>
      </c>
      <c r="W115" s="162"/>
      <c r="X115" s="163"/>
    </row>
    <row r="116" spans="1:24" s="142" customFormat="1" ht="22.8" x14ac:dyDescent="0.25">
      <c r="A116" s="133" t="s">
        <v>651</v>
      </c>
      <c r="B116" s="125" t="s">
        <v>652</v>
      </c>
      <c r="C116" s="205" t="s">
        <v>653</v>
      </c>
      <c r="D116" s="205" t="s">
        <v>654</v>
      </c>
      <c r="E116" s="148" t="s">
        <v>135</v>
      </c>
      <c r="F116" s="148" t="s">
        <v>136</v>
      </c>
      <c r="G116" s="184" t="s">
        <v>655</v>
      </c>
      <c r="H116" s="184" t="s">
        <v>656</v>
      </c>
      <c r="I116" s="126" t="s">
        <v>44</v>
      </c>
      <c r="J116" s="126" t="s">
        <v>71</v>
      </c>
      <c r="K116" s="271">
        <v>941</v>
      </c>
      <c r="L116" s="234" t="s">
        <v>657</v>
      </c>
      <c r="M116" s="184" t="s">
        <v>489</v>
      </c>
      <c r="N116" s="126" t="s">
        <v>273</v>
      </c>
      <c r="O116" s="224" t="s">
        <v>122</v>
      </c>
      <c r="P116" s="146" t="s">
        <v>197</v>
      </c>
      <c r="Q116" s="146" t="s">
        <v>658</v>
      </c>
      <c r="R116" s="146" t="s">
        <v>659</v>
      </c>
      <c r="S116" s="137" t="s">
        <v>660</v>
      </c>
      <c r="T116" s="137" t="s">
        <v>661</v>
      </c>
      <c r="U116" s="135">
        <v>1023</v>
      </c>
      <c r="V116" s="135" t="s">
        <v>662</v>
      </c>
      <c r="W116" s="138"/>
      <c r="X116" s="139"/>
    </row>
    <row r="117" spans="1:24" s="178" customFormat="1" x14ac:dyDescent="0.25">
      <c r="A117" s="149" t="s">
        <v>663</v>
      </c>
      <c r="B117" s="150" t="s">
        <v>664</v>
      </c>
      <c r="C117" s="167" t="s">
        <v>26</v>
      </c>
      <c r="D117" s="174" t="s">
        <v>665</v>
      </c>
      <c r="E117" s="187" t="s">
        <v>124</v>
      </c>
      <c r="F117" s="187" t="s">
        <v>571</v>
      </c>
      <c r="G117" s="153" t="s">
        <v>666</v>
      </c>
      <c r="H117" s="153" t="s">
        <v>667</v>
      </c>
      <c r="I117" s="151" t="s">
        <v>44</v>
      </c>
      <c r="J117" s="154" t="s">
        <v>71</v>
      </c>
      <c r="K117" s="156">
        <v>996</v>
      </c>
      <c r="L117" s="235" t="s">
        <v>668</v>
      </c>
      <c r="M117" s="153"/>
      <c r="N117" s="151"/>
      <c r="O117" s="223" t="s">
        <v>669</v>
      </c>
      <c r="P117" s="161" t="s">
        <v>670</v>
      </c>
      <c r="Q117" s="151" t="s">
        <v>671</v>
      </c>
      <c r="R117" s="161"/>
      <c r="S117" s="155" t="s">
        <v>672</v>
      </c>
      <c r="T117" s="153" t="s">
        <v>673</v>
      </c>
      <c r="U117" s="156" t="s">
        <v>674</v>
      </c>
      <c r="V117" s="156" t="s">
        <v>3</v>
      </c>
      <c r="W117" s="157"/>
      <c r="X117" s="158"/>
    </row>
    <row r="118" spans="1:24" s="142" customFormat="1" x14ac:dyDescent="0.25">
      <c r="A118" s="136"/>
      <c r="B118" s="125"/>
      <c r="C118" s="130" t="s">
        <v>26</v>
      </c>
      <c r="D118" s="192" t="s">
        <v>665</v>
      </c>
      <c r="E118" s="186" t="s">
        <v>375</v>
      </c>
      <c r="F118" s="186" t="s">
        <v>77</v>
      </c>
      <c r="G118" s="148" t="s">
        <v>675</v>
      </c>
      <c r="H118" s="148" t="s">
        <v>673</v>
      </c>
      <c r="I118" s="130" t="s">
        <v>44</v>
      </c>
      <c r="J118" s="205" t="s">
        <v>71</v>
      </c>
      <c r="K118" s="135" t="s">
        <v>676</v>
      </c>
      <c r="L118" s="232" t="s">
        <v>677</v>
      </c>
      <c r="M118" s="148"/>
      <c r="N118" s="205"/>
      <c r="O118" s="224" t="s">
        <v>623</v>
      </c>
      <c r="P118" s="146"/>
      <c r="Q118" s="205" t="s">
        <v>678</v>
      </c>
      <c r="R118" s="205" t="s">
        <v>678</v>
      </c>
      <c r="S118" s="224"/>
      <c r="T118" s="225"/>
      <c r="U118" s="127"/>
      <c r="V118" s="127"/>
      <c r="W118" s="128"/>
      <c r="X118" s="129"/>
    </row>
    <row r="119" spans="1:24" s="178" customFormat="1" ht="22.8" x14ac:dyDescent="0.25">
      <c r="A119" s="160" t="s">
        <v>679</v>
      </c>
      <c r="B119" s="150" t="s">
        <v>680</v>
      </c>
      <c r="C119" s="151" t="s">
        <v>26</v>
      </c>
      <c r="D119" s="151" t="s">
        <v>681</v>
      </c>
      <c r="E119" s="153" t="s">
        <v>135</v>
      </c>
      <c r="F119" s="153" t="s">
        <v>136</v>
      </c>
      <c r="G119" s="153" t="s">
        <v>682</v>
      </c>
      <c r="H119" s="153" t="s">
        <v>683</v>
      </c>
      <c r="I119" s="151" t="s">
        <v>44</v>
      </c>
      <c r="J119" s="151" t="s">
        <v>71</v>
      </c>
      <c r="K119" s="156">
        <v>244</v>
      </c>
      <c r="L119" s="235" t="s">
        <v>110</v>
      </c>
      <c r="M119" s="153"/>
      <c r="N119" s="151"/>
      <c r="O119" s="223" t="s">
        <v>684</v>
      </c>
      <c r="P119" s="161" t="s">
        <v>685</v>
      </c>
      <c r="Q119" s="161" t="s">
        <v>686</v>
      </c>
      <c r="R119" s="161"/>
      <c r="S119" s="155" t="s">
        <v>687</v>
      </c>
      <c r="T119" s="155" t="s">
        <v>688</v>
      </c>
      <c r="U119" s="156">
        <v>664</v>
      </c>
      <c r="V119" s="182" t="s">
        <v>689</v>
      </c>
      <c r="W119" s="162"/>
      <c r="X119" s="163"/>
    </row>
    <row r="120" spans="1:24" s="142" customFormat="1" x14ac:dyDescent="0.25">
      <c r="A120" s="136"/>
      <c r="B120" s="125"/>
      <c r="C120" s="130" t="s">
        <v>26</v>
      </c>
      <c r="D120" s="192" t="s">
        <v>681</v>
      </c>
      <c r="E120" s="186" t="s">
        <v>375</v>
      </c>
      <c r="F120" s="186" t="s">
        <v>77</v>
      </c>
      <c r="G120" s="186" t="s">
        <v>687</v>
      </c>
      <c r="H120" s="186" t="s">
        <v>690</v>
      </c>
      <c r="I120" s="130" t="s">
        <v>44</v>
      </c>
      <c r="J120" s="205" t="s">
        <v>71</v>
      </c>
      <c r="K120" s="268">
        <v>688</v>
      </c>
      <c r="L120" s="237" t="s">
        <v>691</v>
      </c>
      <c r="M120" s="148"/>
      <c r="N120" s="205"/>
      <c r="O120" s="288"/>
      <c r="P120" s="205"/>
      <c r="Q120" s="146"/>
      <c r="R120" s="172"/>
      <c r="S120" s="224"/>
      <c r="T120" s="225"/>
      <c r="U120" s="127"/>
      <c r="V120" s="127"/>
      <c r="W120" s="128"/>
      <c r="X120" s="129"/>
    </row>
    <row r="121" spans="1:24" s="178" customFormat="1" x14ac:dyDescent="0.25">
      <c r="A121" s="160" t="s">
        <v>692</v>
      </c>
      <c r="B121" s="150" t="s">
        <v>693</v>
      </c>
      <c r="C121" s="151" t="s">
        <v>26</v>
      </c>
      <c r="D121" s="151" t="s">
        <v>694</v>
      </c>
      <c r="E121" s="153" t="s">
        <v>135</v>
      </c>
      <c r="F121" s="153" t="s">
        <v>136</v>
      </c>
      <c r="G121" s="155" t="s">
        <v>695</v>
      </c>
      <c r="H121" s="155" t="s">
        <v>696</v>
      </c>
      <c r="I121" s="151" t="s">
        <v>44</v>
      </c>
      <c r="J121" s="151" t="s">
        <v>71</v>
      </c>
      <c r="K121" s="156">
        <v>851</v>
      </c>
      <c r="L121" s="235" t="s">
        <v>697</v>
      </c>
      <c r="M121" s="153"/>
      <c r="N121" s="151"/>
      <c r="O121" s="223" t="s">
        <v>698</v>
      </c>
      <c r="P121" s="161" t="s">
        <v>699</v>
      </c>
      <c r="Q121" s="161" t="s">
        <v>700</v>
      </c>
      <c r="R121" s="161"/>
      <c r="S121" s="155" t="s">
        <v>701</v>
      </c>
      <c r="T121" s="167" t="s">
        <v>702</v>
      </c>
      <c r="U121" s="179">
        <v>1042</v>
      </c>
      <c r="V121" s="156" t="s">
        <v>369</v>
      </c>
      <c r="W121" s="162"/>
      <c r="X121" s="163"/>
    </row>
    <row r="122" spans="1:24" s="142" customFormat="1" x14ac:dyDescent="0.25">
      <c r="A122" s="136"/>
      <c r="B122" s="125"/>
      <c r="C122" s="130" t="s">
        <v>26</v>
      </c>
      <c r="D122" s="192" t="s">
        <v>694</v>
      </c>
      <c r="E122" s="186" t="s">
        <v>375</v>
      </c>
      <c r="F122" s="186" t="s">
        <v>77</v>
      </c>
      <c r="G122" s="148" t="s">
        <v>701</v>
      </c>
      <c r="H122" s="130" t="s">
        <v>702</v>
      </c>
      <c r="I122" s="130" t="s">
        <v>44</v>
      </c>
      <c r="J122" s="130" t="s">
        <v>71</v>
      </c>
      <c r="K122" s="135">
        <v>1041</v>
      </c>
      <c r="L122" s="232" t="s">
        <v>369</v>
      </c>
      <c r="M122" s="148"/>
      <c r="N122" s="205"/>
      <c r="O122" t="s">
        <v>587</v>
      </c>
      <c r="P122" t="s">
        <v>703</v>
      </c>
      <c r="Q122" t="s">
        <v>686</v>
      </c>
      <c r="R122" s="172"/>
      <c r="S122" s="224"/>
      <c r="T122" s="225"/>
      <c r="U122" s="127"/>
      <c r="V122" s="127"/>
      <c r="W122" s="128"/>
      <c r="X122" s="129"/>
    </row>
    <row r="123" spans="1:24" s="178" customFormat="1" ht="22.8" x14ac:dyDescent="0.25">
      <c r="A123" s="160" t="s">
        <v>704</v>
      </c>
      <c r="B123" s="150" t="s">
        <v>705</v>
      </c>
      <c r="C123" s="151" t="s">
        <v>26</v>
      </c>
      <c r="D123" s="151" t="s">
        <v>706</v>
      </c>
      <c r="E123" s="153" t="s">
        <v>107</v>
      </c>
      <c r="F123" s="153" t="s">
        <v>136</v>
      </c>
      <c r="G123" s="155" t="s">
        <v>707</v>
      </c>
      <c r="H123" s="155" t="s">
        <v>708</v>
      </c>
      <c r="I123" s="151" t="s">
        <v>44</v>
      </c>
      <c r="J123" s="151" t="s">
        <v>71</v>
      </c>
      <c r="K123" s="156" t="s">
        <v>709</v>
      </c>
      <c r="L123" s="235" t="s">
        <v>710</v>
      </c>
      <c r="M123" s="153"/>
      <c r="N123" s="151"/>
      <c r="O123" s="223" t="s">
        <v>57</v>
      </c>
      <c r="P123" s="161" t="s">
        <v>711</v>
      </c>
      <c r="Q123" s="161" t="s">
        <v>49</v>
      </c>
      <c r="R123" s="161"/>
      <c r="S123" s="155"/>
      <c r="T123" s="155"/>
      <c r="U123" s="156"/>
      <c r="V123" s="156"/>
      <c r="W123" s="162"/>
      <c r="X123" s="163"/>
    </row>
    <row r="124" spans="1:24" s="178" customFormat="1" ht="34.200000000000003" x14ac:dyDescent="0.25">
      <c r="A124" s="160" t="s">
        <v>712</v>
      </c>
      <c r="B124" s="150" t="s">
        <v>713</v>
      </c>
      <c r="C124" s="151" t="s">
        <v>26</v>
      </c>
      <c r="D124" s="151" t="s">
        <v>714</v>
      </c>
      <c r="E124" s="153" t="s">
        <v>124</v>
      </c>
      <c r="F124" s="153" t="s">
        <v>571</v>
      </c>
      <c r="G124" s="153" t="s">
        <v>715</v>
      </c>
      <c r="H124" s="153" t="s">
        <v>716</v>
      </c>
      <c r="I124" s="151" t="s">
        <v>44</v>
      </c>
      <c r="J124" s="151" t="s">
        <v>71</v>
      </c>
      <c r="K124" s="156">
        <v>755</v>
      </c>
      <c r="L124" s="235" t="s">
        <v>602</v>
      </c>
      <c r="M124" s="153"/>
      <c r="N124" s="151"/>
      <c r="O124" s="223" t="s">
        <v>57</v>
      </c>
      <c r="P124" s="161" t="s">
        <v>717</v>
      </c>
      <c r="Q124" s="161"/>
      <c r="R124" s="161"/>
      <c r="S124" s="155" t="s">
        <v>718</v>
      </c>
      <c r="T124" s="155" t="s">
        <v>719</v>
      </c>
      <c r="U124" s="156">
        <v>2073</v>
      </c>
      <c r="V124" s="179" t="s">
        <v>720</v>
      </c>
      <c r="W124" s="162"/>
      <c r="X124" s="163"/>
    </row>
    <row r="125" spans="1:24" s="142" customFormat="1" x14ac:dyDescent="0.25">
      <c r="A125" s="136"/>
      <c r="B125" s="125"/>
      <c r="C125" s="130" t="s">
        <v>26</v>
      </c>
      <c r="D125" s="192" t="s">
        <v>714</v>
      </c>
      <c r="E125" s="186" t="s">
        <v>375</v>
      </c>
      <c r="F125" s="186" t="s">
        <v>77</v>
      </c>
      <c r="G125" s="148" t="s">
        <v>721</v>
      </c>
      <c r="H125" s="148" t="s">
        <v>722</v>
      </c>
      <c r="I125" s="205" t="s">
        <v>44</v>
      </c>
      <c r="J125" s="205" t="s">
        <v>71</v>
      </c>
      <c r="K125" s="135">
        <v>5</v>
      </c>
      <c r="L125" s="232" t="s">
        <v>723</v>
      </c>
      <c r="M125" s="148"/>
      <c r="N125" s="205"/>
      <c r="O125" s="281"/>
      <c r="P125" s="146"/>
      <c r="Q125" s="146"/>
      <c r="R125" s="172"/>
      <c r="S125" s="224"/>
      <c r="T125" s="225"/>
      <c r="U125" s="127"/>
      <c r="V125" s="127"/>
      <c r="W125" s="128"/>
      <c r="X125" s="129"/>
    </row>
    <row r="126" spans="1:24" s="142" customFormat="1" x14ac:dyDescent="0.25">
      <c r="A126" s="136"/>
      <c r="B126" s="125"/>
      <c r="C126" s="130" t="s">
        <v>26</v>
      </c>
      <c r="D126" s="192" t="s">
        <v>714</v>
      </c>
      <c r="E126" s="186" t="s">
        <v>375</v>
      </c>
      <c r="F126" s="186" t="s">
        <v>77</v>
      </c>
      <c r="G126" s="148" t="s">
        <v>718</v>
      </c>
      <c r="H126" s="148" t="s">
        <v>719</v>
      </c>
      <c r="I126" s="205" t="s">
        <v>44</v>
      </c>
      <c r="J126" s="205" t="s">
        <v>71</v>
      </c>
      <c r="K126" s="135" t="s">
        <v>724</v>
      </c>
      <c r="L126" s="232" t="s">
        <v>725</v>
      </c>
      <c r="M126" s="148"/>
      <c r="N126" s="205"/>
      <c r="O126" t="s">
        <v>309</v>
      </c>
      <c r="P126" s="146" t="s">
        <v>726</v>
      </c>
      <c r="Q126" s="146"/>
      <c r="R126" s="172"/>
      <c r="S126" s="224"/>
      <c r="T126" s="225"/>
      <c r="U126" s="127"/>
      <c r="V126" s="127"/>
      <c r="W126" s="128"/>
      <c r="X126" s="129"/>
    </row>
    <row r="127" spans="1:24" s="178" customFormat="1" ht="22.8" x14ac:dyDescent="0.25">
      <c r="A127" s="160" t="s">
        <v>727</v>
      </c>
      <c r="B127" s="150" t="s">
        <v>728</v>
      </c>
      <c r="C127" s="151" t="s">
        <v>26</v>
      </c>
      <c r="D127" s="151" t="s">
        <v>729</v>
      </c>
      <c r="E127" s="153" t="s">
        <v>135</v>
      </c>
      <c r="F127" s="153" t="s">
        <v>136</v>
      </c>
      <c r="G127" s="153" t="s">
        <v>730</v>
      </c>
      <c r="H127" s="153" t="s">
        <v>731</v>
      </c>
      <c r="I127" s="151" t="s">
        <v>44</v>
      </c>
      <c r="J127" s="151" t="s">
        <v>71</v>
      </c>
      <c r="K127" s="156">
        <v>247</v>
      </c>
      <c r="L127" s="235" t="s">
        <v>110</v>
      </c>
      <c r="M127" s="153"/>
      <c r="N127" s="151"/>
      <c r="O127" s="223" t="s">
        <v>57</v>
      </c>
      <c r="P127" s="161" t="s">
        <v>183</v>
      </c>
      <c r="Q127" s="161"/>
      <c r="R127" s="161"/>
      <c r="S127" s="155" t="s">
        <v>732</v>
      </c>
      <c r="T127" s="155" t="s">
        <v>733</v>
      </c>
      <c r="U127" s="320">
        <v>1002</v>
      </c>
      <c r="V127" s="156" t="s">
        <v>734</v>
      </c>
      <c r="W127" s="162"/>
      <c r="X127" s="163"/>
    </row>
    <row r="128" spans="1:24" s="142" customFormat="1" x14ac:dyDescent="0.25">
      <c r="A128" s="136"/>
      <c r="B128" s="125"/>
      <c r="C128" s="130" t="s">
        <v>26</v>
      </c>
      <c r="D128" s="192" t="s">
        <v>729</v>
      </c>
      <c r="E128" s="186" t="s">
        <v>375</v>
      </c>
      <c r="F128" s="186" t="s">
        <v>77</v>
      </c>
      <c r="G128" s="186" t="s">
        <v>732</v>
      </c>
      <c r="H128" s="186" t="s">
        <v>733</v>
      </c>
      <c r="I128" s="130" t="s">
        <v>44</v>
      </c>
      <c r="J128" s="205" t="s">
        <v>71</v>
      </c>
      <c r="K128" s="268">
        <v>1001</v>
      </c>
      <c r="L128" s="232" t="s">
        <v>734</v>
      </c>
      <c r="M128" s="148"/>
      <c r="N128" s="205"/>
      <c r="O128" s="131" t="s">
        <v>735</v>
      </c>
      <c r="P128" s="205" t="s">
        <v>736</v>
      </c>
      <c r="Q128" s="146"/>
      <c r="R128" s="172"/>
      <c r="S128" s="224"/>
      <c r="T128" s="225"/>
      <c r="U128" s="127"/>
      <c r="V128" s="127"/>
      <c r="W128" s="128"/>
      <c r="X128" s="129"/>
    </row>
    <row r="129" spans="1:24" s="178" customFormat="1" ht="22.8" x14ac:dyDescent="0.25">
      <c r="A129" s="160" t="s">
        <v>737</v>
      </c>
      <c r="B129" s="150" t="s">
        <v>738</v>
      </c>
      <c r="C129" s="151" t="s">
        <v>26</v>
      </c>
      <c r="D129" s="151" t="s">
        <v>739</v>
      </c>
      <c r="E129" s="153" t="s">
        <v>135</v>
      </c>
      <c r="F129" s="153" t="s">
        <v>136</v>
      </c>
      <c r="G129" s="153" t="s">
        <v>126</v>
      </c>
      <c r="H129" s="153"/>
      <c r="I129" s="151"/>
      <c r="J129" s="151"/>
      <c r="K129" s="156"/>
      <c r="L129" s="235"/>
      <c r="M129" s="153"/>
      <c r="N129" s="151"/>
      <c r="O129" s="223"/>
      <c r="P129" s="161"/>
      <c r="Q129" s="161"/>
      <c r="R129" s="161"/>
      <c r="S129" s="155" t="s">
        <v>740</v>
      </c>
      <c r="T129" s="187" t="s">
        <v>741</v>
      </c>
      <c r="U129" s="179">
        <v>1062</v>
      </c>
      <c r="V129" s="156" t="s">
        <v>742</v>
      </c>
      <c r="W129" s="162"/>
      <c r="X129" s="163"/>
    </row>
    <row r="130" spans="1:24" s="142" customFormat="1" x14ac:dyDescent="0.25">
      <c r="A130" s="136"/>
      <c r="B130" s="125"/>
      <c r="C130" s="130" t="s">
        <v>26</v>
      </c>
      <c r="D130" s="192" t="s">
        <v>739</v>
      </c>
      <c r="E130" s="186" t="s">
        <v>375</v>
      </c>
      <c r="F130" s="186" t="s">
        <v>77</v>
      </c>
      <c r="G130" s="186" t="s">
        <v>743</v>
      </c>
      <c r="H130" s="186" t="s">
        <v>741</v>
      </c>
      <c r="I130" s="130" t="s">
        <v>44</v>
      </c>
      <c r="J130" s="205" t="s">
        <v>71</v>
      </c>
      <c r="K130" s="268">
        <v>303</v>
      </c>
      <c r="L130" s="232" t="s">
        <v>744</v>
      </c>
      <c r="M130" s="148"/>
      <c r="N130" s="205"/>
      <c r="O130" s="131" t="s">
        <v>538</v>
      </c>
      <c r="P130" s="205" t="s">
        <v>745</v>
      </c>
      <c r="Q130" s="146" t="s">
        <v>745</v>
      </c>
      <c r="R130" s="146"/>
      <c r="S130" s="224"/>
      <c r="T130" s="225"/>
      <c r="U130" s="127"/>
      <c r="V130" s="127"/>
      <c r="W130" s="128"/>
      <c r="X130" s="129"/>
    </row>
    <row r="131" spans="1:24" s="178" customFormat="1" ht="22.8" x14ac:dyDescent="0.2">
      <c r="A131" s="160" t="s">
        <v>746</v>
      </c>
      <c r="B131" s="150" t="s">
        <v>747</v>
      </c>
      <c r="C131" s="151" t="s">
        <v>26</v>
      </c>
      <c r="D131" s="151" t="s">
        <v>748</v>
      </c>
      <c r="E131" s="153" t="s">
        <v>124</v>
      </c>
      <c r="F131" s="153" t="s">
        <v>571</v>
      </c>
      <c r="G131" s="153" t="s">
        <v>126</v>
      </c>
      <c r="H131" s="153"/>
      <c r="I131" s="151"/>
      <c r="J131" s="151"/>
      <c r="K131" s="156"/>
      <c r="L131" s="235"/>
      <c r="M131" s="153"/>
      <c r="N131" s="151"/>
      <c r="O131" s="223"/>
      <c r="P131" s="161"/>
      <c r="Q131" s="161"/>
      <c r="R131" s="161"/>
      <c r="S131" s="339" t="s">
        <v>749</v>
      </c>
      <c r="T131" s="187" t="s">
        <v>750</v>
      </c>
      <c r="U131" s="156">
        <v>1318</v>
      </c>
      <c r="V131" s="156" t="s">
        <v>751</v>
      </c>
      <c r="W131" s="162"/>
      <c r="X131" s="163"/>
    </row>
    <row r="132" spans="1:24" s="142" customFormat="1" x14ac:dyDescent="0.25">
      <c r="A132" s="136"/>
      <c r="B132" s="125"/>
      <c r="C132" s="130" t="s">
        <v>26</v>
      </c>
      <c r="D132" s="192" t="s">
        <v>748</v>
      </c>
      <c r="E132" s="186" t="s">
        <v>375</v>
      </c>
      <c r="F132" s="186" t="s">
        <v>77</v>
      </c>
      <c r="G132" s="148" t="s">
        <v>752</v>
      </c>
      <c r="H132" s="249" t="s">
        <v>753</v>
      </c>
      <c r="I132" s="130" t="s">
        <v>44</v>
      </c>
      <c r="J132" s="205" t="s">
        <v>71</v>
      </c>
      <c r="K132" s="317">
        <v>1389</v>
      </c>
      <c r="L132" s="232" t="s">
        <v>116</v>
      </c>
      <c r="M132" s="148"/>
      <c r="N132" s="205"/>
      <c r="O132" s="246"/>
      <c r="P132" s="146"/>
      <c r="Q132" s="146"/>
      <c r="R132" s="172"/>
      <c r="S132" s="224"/>
      <c r="T132" s="225"/>
      <c r="U132" s="127"/>
      <c r="V132" s="127"/>
      <c r="W132" s="128"/>
      <c r="X132" s="129"/>
    </row>
    <row r="133" spans="1:24" s="142" customFormat="1" x14ac:dyDescent="0.25">
      <c r="A133" s="136"/>
      <c r="B133" s="125"/>
      <c r="C133" s="130" t="s">
        <v>26</v>
      </c>
      <c r="D133" s="192" t="s">
        <v>748</v>
      </c>
      <c r="E133" s="186" t="s">
        <v>375</v>
      </c>
      <c r="F133" s="186" t="s">
        <v>77</v>
      </c>
      <c r="G133" s="148" t="s">
        <v>754</v>
      </c>
      <c r="H133" s="249" t="s">
        <v>755</v>
      </c>
      <c r="I133" s="130" t="s">
        <v>44</v>
      </c>
      <c r="J133" s="205" t="s">
        <v>80</v>
      </c>
      <c r="K133" s="135">
        <v>1486</v>
      </c>
      <c r="L133" s="232" t="s">
        <v>756</v>
      </c>
      <c r="M133" s="148"/>
      <c r="N133" s="205"/>
      <c r="O133" s="224" t="s">
        <v>57</v>
      </c>
      <c r="P133" s="205"/>
      <c r="Q133" s="146"/>
      <c r="R133" s="172"/>
      <c r="S133" s="224"/>
      <c r="T133" s="225"/>
      <c r="U133" s="127"/>
      <c r="V133" s="127"/>
      <c r="W133" s="128"/>
      <c r="X133" s="129"/>
    </row>
    <row r="134" spans="1:24" s="178" customFormat="1" ht="22.8" x14ac:dyDescent="0.2">
      <c r="A134" s="160" t="s">
        <v>757</v>
      </c>
      <c r="B134" s="150" t="s">
        <v>758</v>
      </c>
      <c r="C134" s="151" t="s">
        <v>26</v>
      </c>
      <c r="D134" s="151" t="s">
        <v>759</v>
      </c>
      <c r="E134" s="153" t="s">
        <v>760</v>
      </c>
      <c r="F134" s="153" t="s">
        <v>136</v>
      </c>
      <c r="G134" s="153" t="s">
        <v>761</v>
      </c>
      <c r="H134" s="153" t="s">
        <v>762</v>
      </c>
      <c r="I134" s="151" t="s">
        <v>44</v>
      </c>
      <c r="J134" s="151" t="s">
        <v>71</v>
      </c>
      <c r="K134" s="156" t="s">
        <v>763</v>
      </c>
      <c r="L134" s="235" t="s">
        <v>764</v>
      </c>
      <c r="M134" s="153"/>
      <c r="N134" s="151"/>
      <c r="O134" s="223" t="s">
        <v>57</v>
      </c>
      <c r="P134" s="161"/>
      <c r="Q134" s="161"/>
      <c r="R134" s="161"/>
      <c r="S134" s="263" t="s">
        <v>765</v>
      </c>
      <c r="T134" s="155" t="s">
        <v>766</v>
      </c>
      <c r="U134" s="156">
        <v>1845</v>
      </c>
      <c r="V134" s="156" t="s">
        <v>710</v>
      </c>
      <c r="W134" s="162"/>
      <c r="X134" s="163"/>
    </row>
    <row r="135" spans="1:24" s="142" customFormat="1" ht="22.8" x14ac:dyDescent="0.25">
      <c r="A135" s="136"/>
      <c r="B135" s="125"/>
      <c r="C135" s="130"/>
      <c r="D135" s="192" t="s">
        <v>759</v>
      </c>
      <c r="E135" s="186" t="s">
        <v>375</v>
      </c>
      <c r="F135" s="186" t="s">
        <v>77</v>
      </c>
      <c r="G135" s="148" t="s">
        <v>767</v>
      </c>
      <c r="H135" s="249" t="s">
        <v>766</v>
      </c>
      <c r="I135" s="205" t="s">
        <v>44</v>
      </c>
      <c r="J135" s="205" t="s">
        <v>71</v>
      </c>
      <c r="K135" s="135">
        <v>782</v>
      </c>
      <c r="L135" s="232" t="s">
        <v>768</v>
      </c>
      <c r="M135" s="148"/>
      <c r="N135" s="205"/>
      <c r="O135" s="224" t="s">
        <v>57</v>
      </c>
      <c r="P135" s="146" t="s">
        <v>769</v>
      </c>
      <c r="Q135" s="146"/>
      <c r="R135" s="172"/>
      <c r="S135" s="224"/>
      <c r="T135" s="225"/>
      <c r="U135" s="127"/>
      <c r="V135" s="127"/>
      <c r="W135" s="128"/>
      <c r="X135" s="129"/>
    </row>
    <row r="136" spans="1:24" s="178" customFormat="1" ht="22.8" x14ac:dyDescent="0.25">
      <c r="A136" s="149" t="s">
        <v>770</v>
      </c>
      <c r="B136" s="150" t="s">
        <v>771</v>
      </c>
      <c r="C136" s="167" t="s">
        <v>26</v>
      </c>
      <c r="D136" s="174" t="s">
        <v>772</v>
      </c>
      <c r="E136" s="187" t="s">
        <v>124</v>
      </c>
      <c r="F136" s="187" t="s">
        <v>571</v>
      </c>
      <c r="G136" s="153" t="s">
        <v>773</v>
      </c>
      <c r="H136" s="153" t="s">
        <v>774</v>
      </c>
      <c r="I136" s="151" t="s">
        <v>44</v>
      </c>
      <c r="J136" s="151" t="s">
        <v>71</v>
      </c>
      <c r="K136" s="156">
        <v>741</v>
      </c>
      <c r="L136" s="235" t="s">
        <v>602</v>
      </c>
      <c r="M136" s="153"/>
      <c r="N136" s="151"/>
      <c r="O136" s="223" t="s">
        <v>669</v>
      </c>
      <c r="P136" s="161" t="s">
        <v>775</v>
      </c>
      <c r="Q136" s="161"/>
      <c r="R136" s="176"/>
      <c r="S136" s="223" t="s">
        <v>776</v>
      </c>
      <c r="T136" s="202" t="s">
        <v>777</v>
      </c>
      <c r="U136" s="159">
        <v>845</v>
      </c>
      <c r="V136" s="159" t="s">
        <v>778</v>
      </c>
      <c r="W136" s="157"/>
      <c r="X136" s="158"/>
    </row>
    <row r="137" spans="1:24" s="142" customFormat="1" ht="22.8" x14ac:dyDescent="0.25">
      <c r="A137" s="136"/>
      <c r="B137" s="125"/>
      <c r="C137" s="130" t="s">
        <v>26</v>
      </c>
      <c r="D137" s="192" t="s">
        <v>772</v>
      </c>
      <c r="E137" s="186" t="s">
        <v>375</v>
      </c>
      <c r="F137" s="186" t="s">
        <v>77</v>
      </c>
      <c r="G137" s="148" t="s">
        <v>776</v>
      </c>
      <c r="H137" s="148" t="s">
        <v>779</v>
      </c>
      <c r="I137" s="205" t="s">
        <v>44</v>
      </c>
      <c r="J137" s="205" t="s">
        <v>71</v>
      </c>
      <c r="K137" s="135">
        <v>254</v>
      </c>
      <c r="L137" s="232" t="s">
        <v>110</v>
      </c>
      <c r="M137" s="148"/>
      <c r="N137" s="205"/>
      <c r="O137" s="224" t="s">
        <v>57</v>
      </c>
      <c r="P137" s="146" t="s">
        <v>780</v>
      </c>
      <c r="Q137" s="146" t="s">
        <v>781</v>
      </c>
      <c r="R137" s="146" t="s">
        <v>782</v>
      </c>
      <c r="S137" s="224"/>
      <c r="T137" s="225"/>
      <c r="U137" s="127"/>
      <c r="V137" s="127"/>
      <c r="W137" s="128"/>
      <c r="X137" s="129"/>
    </row>
    <row r="138" spans="1:24" s="142" customFormat="1" ht="22.8" x14ac:dyDescent="0.25">
      <c r="A138" s="136"/>
      <c r="B138" s="125"/>
      <c r="C138" s="130" t="s">
        <v>26</v>
      </c>
      <c r="D138" s="192" t="s">
        <v>772</v>
      </c>
      <c r="E138" s="186" t="s">
        <v>375</v>
      </c>
      <c r="F138" s="186" t="s">
        <v>77</v>
      </c>
      <c r="G138" s="186" t="s">
        <v>783</v>
      </c>
      <c r="H138" s="186" t="s">
        <v>784</v>
      </c>
      <c r="I138" s="130" t="s">
        <v>44</v>
      </c>
      <c r="J138" s="205" t="s">
        <v>71</v>
      </c>
      <c r="K138" s="268">
        <v>255</v>
      </c>
      <c r="L138" s="232" t="s">
        <v>110</v>
      </c>
      <c r="M138" s="148"/>
      <c r="N138" s="205"/>
      <c r="O138" s="131" t="s">
        <v>57</v>
      </c>
      <c r="P138" s="146" t="s">
        <v>785</v>
      </c>
      <c r="Q138" s="146" t="s">
        <v>786</v>
      </c>
      <c r="R138" s="172"/>
      <c r="S138" s="224"/>
      <c r="T138" s="225"/>
      <c r="U138" s="127"/>
      <c r="V138" s="127"/>
      <c r="W138" s="128"/>
      <c r="X138" s="129"/>
    </row>
    <row r="139" spans="1:24" s="142" customFormat="1" x14ac:dyDescent="0.25">
      <c r="A139" s="149" t="s">
        <v>787</v>
      </c>
      <c r="B139" s="150" t="s">
        <v>788</v>
      </c>
      <c r="C139" s="167" t="s">
        <v>26</v>
      </c>
      <c r="D139" s="174" t="s">
        <v>789</v>
      </c>
      <c r="E139" s="187" t="s">
        <v>124</v>
      </c>
      <c r="F139" s="187" t="s">
        <v>571</v>
      </c>
      <c r="G139" s="153" t="s">
        <v>126</v>
      </c>
      <c r="H139" s="153"/>
      <c r="I139" s="151"/>
      <c r="J139" s="151"/>
      <c r="K139" s="156"/>
      <c r="L139" s="235"/>
      <c r="M139" s="153"/>
      <c r="N139" s="151"/>
      <c r="O139" s="223"/>
      <c r="P139" s="161"/>
      <c r="Q139" s="161"/>
      <c r="R139" s="161"/>
      <c r="S139" s="155" t="s">
        <v>790</v>
      </c>
      <c r="T139" s="155" t="s">
        <v>791</v>
      </c>
      <c r="U139" s="156">
        <v>344</v>
      </c>
      <c r="V139" s="156" t="s">
        <v>449</v>
      </c>
      <c r="W139" s="128"/>
      <c r="X139" s="129"/>
    </row>
    <row r="140" spans="1:24" s="142" customFormat="1" ht="22.8" x14ac:dyDescent="0.25">
      <c r="A140" s="136"/>
      <c r="B140" s="125"/>
      <c r="C140" s="130"/>
      <c r="D140" s="192" t="s">
        <v>789</v>
      </c>
      <c r="E140" s="186" t="s">
        <v>375</v>
      </c>
      <c r="F140" s="186" t="s">
        <v>77</v>
      </c>
      <c r="G140" s="148" t="s">
        <v>792</v>
      </c>
      <c r="H140" s="148" t="s">
        <v>793</v>
      </c>
      <c r="I140" s="205" t="s">
        <v>44</v>
      </c>
      <c r="J140" s="205" t="s">
        <v>71</v>
      </c>
      <c r="K140" s="135">
        <v>570</v>
      </c>
      <c r="L140" s="232" t="s">
        <v>794</v>
      </c>
      <c r="M140" s="148"/>
      <c r="N140" s="205"/>
      <c r="O140" s="224" t="s">
        <v>309</v>
      </c>
      <c r="P140" s="146" t="s">
        <v>336</v>
      </c>
      <c r="Q140" s="146" t="s">
        <v>795</v>
      </c>
      <c r="R140" s="146"/>
      <c r="S140" s="137"/>
      <c r="T140" s="199"/>
      <c r="U140" s="127"/>
      <c r="V140" s="127"/>
      <c r="W140" s="128"/>
      <c r="X140" s="129"/>
    </row>
    <row r="141" spans="1:24" s="142" customFormat="1" x14ac:dyDescent="0.25">
      <c r="A141" s="136"/>
      <c r="B141" s="125"/>
      <c r="C141" s="130"/>
      <c r="D141" s="192" t="s">
        <v>789</v>
      </c>
      <c r="E141" s="186" t="s">
        <v>375</v>
      </c>
      <c r="F141" s="186" t="s">
        <v>77</v>
      </c>
      <c r="G141" s="148" t="s">
        <v>796</v>
      </c>
      <c r="H141" s="148" t="s">
        <v>797</v>
      </c>
      <c r="I141" s="205" t="s">
        <v>44</v>
      </c>
      <c r="J141" s="205" t="s">
        <v>71</v>
      </c>
      <c r="K141" s="268">
        <v>804</v>
      </c>
      <c r="L141" s="232" t="s">
        <v>798</v>
      </c>
      <c r="M141" s="148"/>
      <c r="N141" s="205"/>
      <c r="O141" s="224" t="s">
        <v>57</v>
      </c>
      <c r="P141" s="146" t="s">
        <v>799</v>
      </c>
      <c r="Q141" s="146"/>
      <c r="R141" s="146"/>
      <c r="S141" s="137"/>
      <c r="T141" s="199"/>
      <c r="U141" s="127"/>
      <c r="V141" s="127"/>
      <c r="W141" s="128"/>
      <c r="X141" s="129"/>
    </row>
    <row r="142" spans="1:24" s="178" customFormat="1" x14ac:dyDescent="0.25">
      <c r="A142" s="171" t="s">
        <v>800</v>
      </c>
      <c r="B142" s="150" t="s">
        <v>801</v>
      </c>
      <c r="C142" s="151" t="s">
        <v>26</v>
      </c>
      <c r="D142" s="151" t="s">
        <v>802</v>
      </c>
      <c r="E142" s="153" t="s">
        <v>67</v>
      </c>
      <c r="F142" s="153" t="s">
        <v>547</v>
      </c>
      <c r="G142" s="153" t="s">
        <v>126</v>
      </c>
      <c r="H142" s="153"/>
      <c r="I142" s="151"/>
      <c r="J142" s="151"/>
      <c r="K142" s="156"/>
      <c r="L142" s="235"/>
      <c r="M142" s="153"/>
      <c r="N142" s="151"/>
      <c r="O142" s="295"/>
      <c r="P142" s="294"/>
      <c r="Q142" s="296"/>
      <c r="R142" s="294"/>
      <c r="S142" s="155" t="s">
        <v>803</v>
      </c>
      <c r="T142" s="155" t="s">
        <v>804</v>
      </c>
      <c r="U142" s="156">
        <v>977</v>
      </c>
      <c r="V142" s="182" t="s">
        <v>75</v>
      </c>
      <c r="W142" s="162"/>
      <c r="X142" s="163"/>
    </row>
    <row r="143" spans="1:24" s="142" customFormat="1" ht="22.8" x14ac:dyDescent="0.25">
      <c r="A143" s="136"/>
      <c r="B143" s="125"/>
      <c r="C143" s="130" t="s">
        <v>26</v>
      </c>
      <c r="D143" s="192" t="s">
        <v>802</v>
      </c>
      <c r="E143" s="186" t="s">
        <v>107</v>
      </c>
      <c r="F143" s="186" t="s">
        <v>98</v>
      </c>
      <c r="G143" s="148" t="s">
        <v>805</v>
      </c>
      <c r="H143" s="148" t="s">
        <v>806</v>
      </c>
      <c r="I143" s="205" t="s">
        <v>44</v>
      </c>
      <c r="J143" s="205" t="s">
        <v>71</v>
      </c>
      <c r="K143" s="135">
        <v>1157</v>
      </c>
      <c r="L143" s="232" t="s">
        <v>807</v>
      </c>
      <c r="M143" s="148"/>
      <c r="N143" s="205"/>
      <c r="O143" s="224" t="s">
        <v>57</v>
      </c>
      <c r="P143" s="146" t="s">
        <v>197</v>
      </c>
      <c r="Q143" s="146" t="s">
        <v>808</v>
      </c>
      <c r="R143" s="172"/>
      <c r="S143" s="224"/>
      <c r="T143" s="225"/>
      <c r="U143" s="127"/>
      <c r="V143" s="127"/>
      <c r="W143" s="128"/>
      <c r="X143" s="129"/>
    </row>
    <row r="144" spans="1:24" s="142" customFormat="1" x14ac:dyDescent="0.25">
      <c r="A144" s="136"/>
      <c r="B144" s="125"/>
      <c r="C144" s="130" t="s">
        <v>26</v>
      </c>
      <c r="D144" s="192" t="s">
        <v>802</v>
      </c>
      <c r="E144" s="186" t="s">
        <v>107</v>
      </c>
      <c r="F144" s="186" t="s">
        <v>98</v>
      </c>
      <c r="G144" s="186" t="s">
        <v>809</v>
      </c>
      <c r="H144" s="211" t="s">
        <v>810</v>
      </c>
      <c r="I144" s="289" t="s">
        <v>44</v>
      </c>
      <c r="J144" s="196" t="s">
        <v>71</v>
      </c>
      <c r="K144" s="268">
        <v>172</v>
      </c>
      <c r="L144" s="232" t="s">
        <v>811</v>
      </c>
      <c r="M144" s="148"/>
      <c r="N144" s="205"/>
      <c r="O144" s="303" t="s">
        <v>669</v>
      </c>
      <c r="P144" s="196" t="s">
        <v>325</v>
      </c>
      <c r="Q144" s="145" t="s">
        <v>197</v>
      </c>
      <c r="R144" s="304"/>
      <c r="S144" s="224"/>
      <c r="T144" s="225"/>
      <c r="U144" s="127"/>
      <c r="V144" s="127"/>
      <c r="W144" s="128"/>
      <c r="X144" s="129"/>
    </row>
    <row r="145" spans="1:25" s="142" customFormat="1" ht="30.75" customHeight="1" x14ac:dyDescent="0.25">
      <c r="A145" s="136"/>
      <c r="B145" s="125"/>
      <c r="C145" s="130" t="s">
        <v>26</v>
      </c>
      <c r="D145" s="192" t="s">
        <v>802</v>
      </c>
      <c r="E145" s="186" t="s">
        <v>375</v>
      </c>
      <c r="F145" s="186" t="s">
        <v>77</v>
      </c>
      <c r="G145" s="186" t="s">
        <v>812</v>
      </c>
      <c r="H145" s="186" t="s">
        <v>813</v>
      </c>
      <c r="I145" s="130" t="s">
        <v>44</v>
      </c>
      <c r="J145" s="205" t="s">
        <v>71</v>
      </c>
      <c r="K145" s="268">
        <v>857</v>
      </c>
      <c r="L145" s="232" t="s">
        <v>814</v>
      </c>
      <c r="M145" s="148"/>
      <c r="N145" s="205"/>
      <c r="O145" s="131" t="s">
        <v>815</v>
      </c>
      <c r="P145" s="146" t="s">
        <v>780</v>
      </c>
      <c r="Q145" s="146"/>
      <c r="R145" s="172"/>
      <c r="S145" s="224"/>
      <c r="T145" s="225"/>
      <c r="U145" s="127"/>
      <c r="V145" s="127"/>
      <c r="W145" s="128"/>
      <c r="X145" s="129"/>
    </row>
    <row r="146" spans="1:25" s="178" customFormat="1" ht="22.8" x14ac:dyDescent="0.25">
      <c r="A146" s="171" t="s">
        <v>816</v>
      </c>
      <c r="B146" s="170" t="s">
        <v>817</v>
      </c>
      <c r="C146" s="154" t="s">
        <v>26</v>
      </c>
      <c r="D146" s="167" t="s">
        <v>818</v>
      </c>
      <c r="E146" s="185" t="s">
        <v>135</v>
      </c>
      <c r="F146" s="185" t="s">
        <v>136</v>
      </c>
      <c r="G146" s="153" t="s">
        <v>819</v>
      </c>
      <c r="H146" s="153" t="s">
        <v>820</v>
      </c>
      <c r="I146" s="151" t="s">
        <v>44</v>
      </c>
      <c r="J146" s="151" t="s">
        <v>71</v>
      </c>
      <c r="K146" s="156">
        <v>2209</v>
      </c>
      <c r="L146" s="235" t="s">
        <v>821</v>
      </c>
      <c r="M146" s="153"/>
      <c r="N146" s="151"/>
      <c r="O146" s="223" t="s">
        <v>309</v>
      </c>
      <c r="P146" s="161" t="s">
        <v>822</v>
      </c>
      <c r="Q146" s="161"/>
      <c r="R146" s="161"/>
      <c r="S146" s="230" t="s">
        <v>126</v>
      </c>
      <c r="T146" s="155"/>
      <c r="U146" s="156"/>
      <c r="V146" s="156"/>
      <c r="W146" s="162"/>
      <c r="X146" s="163"/>
    </row>
    <row r="147" spans="1:25" s="178" customFormat="1" x14ac:dyDescent="0.25">
      <c r="A147" s="171" t="s">
        <v>823</v>
      </c>
      <c r="B147" s="170" t="s">
        <v>824</v>
      </c>
      <c r="C147" s="154" t="s">
        <v>26</v>
      </c>
      <c r="D147" s="167" t="s">
        <v>825</v>
      </c>
      <c r="E147" s="185" t="s">
        <v>826</v>
      </c>
      <c r="F147" s="185" t="s">
        <v>136</v>
      </c>
      <c r="G147" s="153" t="s">
        <v>827</v>
      </c>
      <c r="H147" s="153" t="s">
        <v>828</v>
      </c>
      <c r="I147" s="151" t="s">
        <v>44</v>
      </c>
      <c r="J147" s="151" t="s">
        <v>281</v>
      </c>
      <c r="K147" s="156" t="s">
        <v>829</v>
      </c>
      <c r="L147" s="235" t="s">
        <v>830</v>
      </c>
      <c r="M147" s="153"/>
      <c r="N147" s="151"/>
      <c r="O147" s="223" t="s">
        <v>161</v>
      </c>
      <c r="P147" s="161"/>
      <c r="Q147" s="161"/>
      <c r="R147" s="161"/>
      <c r="S147" s="230" t="s">
        <v>831</v>
      </c>
      <c r="T147" s="155" t="s">
        <v>832</v>
      </c>
      <c r="U147" s="156" t="s">
        <v>833</v>
      </c>
      <c r="V147" s="156" t="s">
        <v>834</v>
      </c>
      <c r="W147" s="162"/>
      <c r="X147" s="163"/>
    </row>
    <row r="148" spans="1:25" s="178" customFormat="1" ht="22.8" x14ac:dyDescent="0.25">
      <c r="A148" s="262" t="s">
        <v>835</v>
      </c>
      <c r="B148" s="150" t="s">
        <v>836</v>
      </c>
      <c r="C148" s="154" t="s">
        <v>26</v>
      </c>
      <c r="D148" s="174" t="s">
        <v>837</v>
      </c>
      <c r="E148" s="185" t="s">
        <v>124</v>
      </c>
      <c r="F148" s="185" t="s">
        <v>571</v>
      </c>
      <c r="G148" s="153" t="s">
        <v>838</v>
      </c>
      <c r="H148" s="153" t="s">
        <v>839</v>
      </c>
      <c r="I148" s="151" t="s">
        <v>44</v>
      </c>
      <c r="J148" s="151" t="s">
        <v>71</v>
      </c>
      <c r="K148" s="272">
        <v>776</v>
      </c>
      <c r="L148" s="235" t="s">
        <v>840</v>
      </c>
      <c r="M148" s="153"/>
      <c r="N148" s="151"/>
      <c r="O148" s="223" t="s">
        <v>538</v>
      </c>
      <c r="P148" s="161"/>
      <c r="Q148" s="161" t="s">
        <v>841</v>
      </c>
      <c r="R148" s="161" t="s">
        <v>841</v>
      </c>
      <c r="S148" s="155" t="s">
        <v>842</v>
      </c>
      <c r="T148" s="200" t="s">
        <v>843</v>
      </c>
      <c r="U148" s="159">
        <v>859</v>
      </c>
      <c r="V148" s="159" t="s">
        <v>844</v>
      </c>
      <c r="W148" s="157"/>
      <c r="X148" s="163"/>
    </row>
    <row r="149" spans="1:25" s="142" customFormat="1" x14ac:dyDescent="0.25">
      <c r="A149" s="193"/>
      <c r="B149" s="140"/>
      <c r="C149" s="126" t="s">
        <v>26</v>
      </c>
      <c r="D149" s="192" t="s">
        <v>837</v>
      </c>
      <c r="E149" s="184" t="s">
        <v>375</v>
      </c>
      <c r="F149" s="184" t="s">
        <v>77</v>
      </c>
      <c r="G149" s="148" t="s">
        <v>842</v>
      </c>
      <c r="H149" s="148" t="s">
        <v>843</v>
      </c>
      <c r="I149" s="205" t="s">
        <v>44</v>
      </c>
      <c r="J149" s="205" t="s">
        <v>71</v>
      </c>
      <c r="K149" s="135">
        <v>231</v>
      </c>
      <c r="L149" s="232" t="s">
        <v>110</v>
      </c>
      <c r="M149" s="148"/>
      <c r="N149" s="205"/>
      <c r="O149" s="224" t="s">
        <v>161</v>
      </c>
      <c r="P149" s="146" t="s">
        <v>845</v>
      </c>
      <c r="Q149" s="146"/>
      <c r="R149" s="146"/>
      <c r="S149" s="137"/>
      <c r="T149" s="199"/>
      <c r="U149" s="127"/>
      <c r="V149" s="127"/>
      <c r="W149" s="128"/>
      <c r="X149" s="139"/>
    </row>
    <row r="150" spans="1:25" s="178" customFormat="1" x14ac:dyDescent="0.25">
      <c r="A150" s="262" t="s">
        <v>846</v>
      </c>
      <c r="B150" s="170" t="s">
        <v>847</v>
      </c>
      <c r="C150" s="154" t="s">
        <v>26</v>
      </c>
      <c r="D150" s="174" t="s">
        <v>848</v>
      </c>
      <c r="E150" s="185" t="s">
        <v>124</v>
      </c>
      <c r="F150" s="185" t="s">
        <v>571</v>
      </c>
      <c r="G150" s="153" t="s">
        <v>849</v>
      </c>
      <c r="H150" s="153" t="s">
        <v>850</v>
      </c>
      <c r="I150" s="151" t="s">
        <v>44</v>
      </c>
      <c r="J150" s="151" t="s">
        <v>71</v>
      </c>
      <c r="K150" s="272">
        <v>995</v>
      </c>
      <c r="L150" s="235" t="s">
        <v>734</v>
      </c>
      <c r="M150" s="153"/>
      <c r="N150" s="151"/>
      <c r="O150" s="223" t="s">
        <v>851</v>
      </c>
      <c r="P150" s="161" t="s">
        <v>197</v>
      </c>
      <c r="Q150" s="161" t="s">
        <v>112</v>
      </c>
      <c r="R150" s="161"/>
      <c r="S150" s="155" t="s">
        <v>852</v>
      </c>
      <c r="T150" s="200" t="s">
        <v>853</v>
      </c>
      <c r="U150" s="159">
        <v>1.232</v>
      </c>
      <c r="V150" s="159" t="s">
        <v>35</v>
      </c>
      <c r="W150" s="157"/>
      <c r="X150" s="163"/>
    </row>
    <row r="151" spans="1:25" s="142" customFormat="1" x14ac:dyDescent="0.25">
      <c r="A151" s="193"/>
      <c r="B151" s="140"/>
      <c r="C151" s="126" t="s">
        <v>26</v>
      </c>
      <c r="D151" s="192" t="s">
        <v>848</v>
      </c>
      <c r="E151" s="184" t="s">
        <v>375</v>
      </c>
      <c r="F151" s="184" t="s">
        <v>77</v>
      </c>
      <c r="G151" s="148" t="s">
        <v>852</v>
      </c>
      <c r="H151" s="148" t="s">
        <v>853</v>
      </c>
      <c r="I151" s="205" t="s">
        <v>44</v>
      </c>
      <c r="J151" s="205" t="s">
        <v>71</v>
      </c>
      <c r="K151" s="268">
        <v>297</v>
      </c>
      <c r="L151" s="232" t="s">
        <v>854</v>
      </c>
      <c r="M151" s="148"/>
      <c r="N151" s="205"/>
      <c r="O151" s="281"/>
      <c r="P151" s="146"/>
      <c r="Q151" s="146"/>
      <c r="R151" s="146"/>
      <c r="S151" s="137"/>
      <c r="T151" s="199"/>
      <c r="U151" s="127"/>
      <c r="V151" s="127"/>
      <c r="W151" s="128"/>
      <c r="X151" s="139"/>
    </row>
    <row r="152" spans="1:25" s="178" customFormat="1" x14ac:dyDescent="0.25">
      <c r="A152" s="262" t="s">
        <v>855</v>
      </c>
      <c r="B152" s="170" t="s">
        <v>856</v>
      </c>
      <c r="C152" s="154" t="s">
        <v>26</v>
      </c>
      <c r="D152" s="174" t="s">
        <v>857</v>
      </c>
      <c r="E152" s="185" t="s">
        <v>124</v>
      </c>
      <c r="F152" s="185" t="s">
        <v>571</v>
      </c>
      <c r="G152" s="153" t="s">
        <v>858</v>
      </c>
      <c r="H152" s="153" t="s">
        <v>859</v>
      </c>
      <c r="I152" s="151" t="s">
        <v>44</v>
      </c>
      <c r="J152" s="151" t="s">
        <v>71</v>
      </c>
      <c r="K152" s="272">
        <v>978</v>
      </c>
      <c r="L152" s="235" t="s">
        <v>75</v>
      </c>
      <c r="M152" s="153"/>
      <c r="N152" s="151"/>
      <c r="O152" s="223"/>
      <c r="P152" s="161"/>
      <c r="Q152" s="161"/>
      <c r="R152" s="161"/>
      <c r="S152" s="155" t="s">
        <v>858</v>
      </c>
      <c r="T152" s="200" t="s">
        <v>859</v>
      </c>
      <c r="U152" s="159" t="s">
        <v>860</v>
      </c>
      <c r="V152" s="159" t="s">
        <v>861</v>
      </c>
      <c r="W152" s="157"/>
      <c r="X152" s="163"/>
    </row>
    <row r="153" spans="1:25" s="142" customFormat="1" ht="24.75" customHeight="1" x14ac:dyDescent="0.25">
      <c r="A153" s="193"/>
      <c r="B153" s="140"/>
      <c r="C153" s="126" t="s">
        <v>26</v>
      </c>
      <c r="D153" s="192" t="s">
        <v>857</v>
      </c>
      <c r="E153" s="184" t="s">
        <v>375</v>
      </c>
      <c r="F153" s="184" t="s">
        <v>77</v>
      </c>
      <c r="G153" s="148" t="s">
        <v>831</v>
      </c>
      <c r="H153" s="148" t="s">
        <v>832</v>
      </c>
      <c r="I153" s="205" t="s">
        <v>44</v>
      </c>
      <c r="J153" s="205" t="s">
        <v>281</v>
      </c>
      <c r="K153" s="268">
        <v>856</v>
      </c>
      <c r="L153" s="232" t="s">
        <v>814</v>
      </c>
      <c r="M153" s="148"/>
      <c r="N153" s="205"/>
      <c r="O153" s="224" t="s">
        <v>862</v>
      </c>
      <c r="P153" s="146" t="s">
        <v>863</v>
      </c>
      <c r="Q153" s="146"/>
      <c r="R153" s="146"/>
      <c r="S153" s="137"/>
      <c r="T153" s="199"/>
      <c r="U153" s="127"/>
      <c r="V153" s="127"/>
      <c r="W153" s="128"/>
      <c r="X153" s="139"/>
    </row>
    <row r="154" spans="1:25" s="178" customFormat="1" ht="26.25" customHeight="1" x14ac:dyDescent="0.25">
      <c r="A154" s="262" t="s">
        <v>864</v>
      </c>
      <c r="B154" s="170" t="s">
        <v>865</v>
      </c>
      <c r="C154" s="154" t="s">
        <v>26</v>
      </c>
      <c r="D154" s="174" t="s">
        <v>866</v>
      </c>
      <c r="E154" s="185" t="s">
        <v>135</v>
      </c>
      <c r="F154" s="185" t="s">
        <v>136</v>
      </c>
      <c r="G154" s="153" t="s">
        <v>867</v>
      </c>
      <c r="H154" s="151" t="s">
        <v>868</v>
      </c>
      <c r="I154" s="151" t="s">
        <v>44</v>
      </c>
      <c r="J154" s="151" t="s">
        <v>71</v>
      </c>
      <c r="K154" s="272">
        <v>146</v>
      </c>
      <c r="L154" s="235" t="s">
        <v>869</v>
      </c>
      <c r="M154" s="153"/>
      <c r="N154" s="151"/>
      <c r="O154" s="223" t="s">
        <v>161</v>
      </c>
      <c r="P154" s="223" t="s">
        <v>870</v>
      </c>
      <c r="Q154" s="223" t="s">
        <v>870</v>
      </c>
      <c r="R154" s="223"/>
      <c r="S154" s="155" t="s">
        <v>871</v>
      </c>
      <c r="T154" s="200" t="s">
        <v>872</v>
      </c>
      <c r="U154" s="159">
        <v>771</v>
      </c>
      <c r="V154" s="159" t="s">
        <v>873</v>
      </c>
      <c r="W154" s="157"/>
      <c r="X154" s="163"/>
    </row>
    <row r="155" spans="1:25" s="178" customFormat="1" x14ac:dyDescent="0.25">
      <c r="A155" s="193"/>
      <c r="B155" s="140"/>
      <c r="C155" s="126"/>
      <c r="D155" s="192" t="s">
        <v>866</v>
      </c>
      <c r="E155" s="184" t="s">
        <v>375</v>
      </c>
      <c r="F155" s="184" t="s">
        <v>77</v>
      </c>
      <c r="G155" s="148" t="s">
        <v>874</v>
      </c>
      <c r="H155" s="148" t="s">
        <v>875</v>
      </c>
      <c r="I155" s="205" t="s">
        <v>44</v>
      </c>
      <c r="J155" s="205" t="s">
        <v>71</v>
      </c>
      <c r="K155" s="268" t="s">
        <v>876</v>
      </c>
      <c r="L155" s="232" t="s">
        <v>830</v>
      </c>
      <c r="M155" s="148"/>
      <c r="N155" s="205"/>
      <c r="O155" s="281"/>
      <c r="P155" s="146"/>
      <c r="Q155" s="146"/>
      <c r="R155" s="146"/>
      <c r="S155" s="137"/>
      <c r="T155" s="199"/>
      <c r="U155" s="127"/>
      <c r="V155" s="127"/>
      <c r="W155" s="128"/>
      <c r="X155" s="139"/>
      <c r="Y155" s="142"/>
    </row>
    <row r="156" spans="1:25" s="178" customFormat="1" ht="24" customHeight="1" x14ac:dyDescent="0.25">
      <c r="A156" s="262" t="s">
        <v>877</v>
      </c>
      <c r="B156" s="170" t="s">
        <v>878</v>
      </c>
      <c r="C156" s="154" t="s">
        <v>26</v>
      </c>
      <c r="D156" s="174" t="s">
        <v>879</v>
      </c>
      <c r="E156" s="185" t="s">
        <v>135</v>
      </c>
      <c r="F156" s="185" t="s">
        <v>136</v>
      </c>
      <c r="G156" s="153" t="s">
        <v>880</v>
      </c>
      <c r="H156" s="153" t="s">
        <v>881</v>
      </c>
      <c r="I156" s="151" t="s">
        <v>44</v>
      </c>
      <c r="J156" s="151" t="s">
        <v>71</v>
      </c>
      <c r="K156" s="272">
        <v>1547</v>
      </c>
      <c r="L156" s="235" t="s">
        <v>882</v>
      </c>
      <c r="M156" s="153"/>
      <c r="N156" s="151"/>
      <c r="O156" s="223" t="s">
        <v>538</v>
      </c>
      <c r="P156" s="161" t="s">
        <v>336</v>
      </c>
      <c r="Q156" s="161" t="s">
        <v>883</v>
      </c>
      <c r="R156" s="161"/>
      <c r="S156" s="155"/>
      <c r="T156" s="200"/>
      <c r="U156" s="159"/>
      <c r="V156" s="159"/>
      <c r="W156" s="157"/>
      <c r="X156" s="163"/>
    </row>
    <row r="157" spans="1:25" s="178" customFormat="1" ht="22.8" x14ac:dyDescent="0.25">
      <c r="A157" s="160" t="s">
        <v>884</v>
      </c>
      <c r="B157" s="150" t="s">
        <v>885</v>
      </c>
      <c r="C157" s="151" t="s">
        <v>26</v>
      </c>
      <c r="D157" s="151" t="s">
        <v>886</v>
      </c>
      <c r="E157" s="153" t="s">
        <v>124</v>
      </c>
      <c r="F157" s="153" t="s">
        <v>571</v>
      </c>
      <c r="G157" s="153" t="s">
        <v>887</v>
      </c>
      <c r="H157" s="153" t="s">
        <v>888</v>
      </c>
      <c r="I157" s="151" t="s">
        <v>44</v>
      </c>
      <c r="J157" s="151" t="s">
        <v>71</v>
      </c>
      <c r="K157" s="156">
        <v>739</v>
      </c>
      <c r="L157" s="235" t="s">
        <v>602</v>
      </c>
      <c r="M157" s="153" t="s">
        <v>111</v>
      </c>
      <c r="N157" s="151"/>
      <c r="O157" s="177" t="s">
        <v>684</v>
      </c>
      <c r="P157" s="161" t="s">
        <v>889</v>
      </c>
      <c r="Q157" s="161" t="s">
        <v>686</v>
      </c>
      <c r="R157" s="161"/>
      <c r="S157" s="155" t="s">
        <v>890</v>
      </c>
      <c r="T157" s="155" t="s">
        <v>891</v>
      </c>
      <c r="U157" s="156">
        <v>811</v>
      </c>
      <c r="V157" s="156" t="s">
        <v>798</v>
      </c>
      <c r="W157" s="162"/>
      <c r="X157" s="163"/>
    </row>
    <row r="158" spans="1:25" s="142" customFormat="1" x14ac:dyDescent="0.25">
      <c r="A158" s="136"/>
      <c r="B158" s="125"/>
      <c r="C158" s="205" t="s">
        <v>26</v>
      </c>
      <c r="D158" s="147" t="s">
        <v>886</v>
      </c>
      <c r="E158" s="148" t="s">
        <v>375</v>
      </c>
      <c r="F158" s="148" t="s">
        <v>77</v>
      </c>
      <c r="G158" s="148" t="s">
        <v>892</v>
      </c>
      <c r="H158" s="148" t="s">
        <v>893</v>
      </c>
      <c r="I158" s="205" t="s">
        <v>44</v>
      </c>
      <c r="J158" s="205" t="s">
        <v>71</v>
      </c>
      <c r="K158" s="268">
        <v>973</v>
      </c>
      <c r="L158" s="232" t="s">
        <v>75</v>
      </c>
      <c r="M158" s="148"/>
      <c r="N158" s="205"/>
      <c r="O158" s="224" t="s">
        <v>894</v>
      </c>
      <c r="P158" s="146" t="s">
        <v>686</v>
      </c>
      <c r="Q158" s="146" t="s">
        <v>700</v>
      </c>
      <c r="R158" s="146" t="s">
        <v>700</v>
      </c>
      <c r="S158" s="137"/>
      <c r="T158" s="199"/>
      <c r="U158" s="127"/>
      <c r="V158" s="127"/>
      <c r="W158" s="128"/>
      <c r="X158" s="139"/>
    </row>
    <row r="159" spans="1:25" s="142" customFormat="1" ht="22.8" x14ac:dyDescent="0.25">
      <c r="A159" s="136"/>
      <c r="B159" s="125"/>
      <c r="C159" s="205" t="s">
        <v>26</v>
      </c>
      <c r="D159" s="147" t="s">
        <v>886</v>
      </c>
      <c r="E159" s="148" t="s">
        <v>375</v>
      </c>
      <c r="F159" s="148" t="s">
        <v>77</v>
      </c>
      <c r="G159" s="148" t="s">
        <v>895</v>
      </c>
      <c r="H159" s="148" t="s">
        <v>896</v>
      </c>
      <c r="I159" s="205" t="s">
        <v>44</v>
      </c>
      <c r="J159" s="205" t="s">
        <v>71</v>
      </c>
      <c r="K159" s="135">
        <v>1075</v>
      </c>
      <c r="L159" s="232" t="s">
        <v>897</v>
      </c>
      <c r="M159" s="148"/>
      <c r="N159" s="205"/>
      <c r="O159" s="224" t="s">
        <v>684</v>
      </c>
      <c r="P159" s="146" t="s">
        <v>898</v>
      </c>
      <c r="Q159" s="146"/>
      <c r="R159" s="146"/>
      <c r="S159" s="137"/>
      <c r="T159" s="199"/>
      <c r="U159" s="127"/>
      <c r="V159" s="127"/>
      <c r="W159" s="128"/>
      <c r="X159" s="139"/>
    </row>
    <row r="160" spans="1:25" s="178" customFormat="1" ht="34.200000000000003" x14ac:dyDescent="0.25">
      <c r="A160" s="149" t="s">
        <v>899</v>
      </c>
      <c r="B160" s="150" t="s">
        <v>900</v>
      </c>
      <c r="C160" s="151" t="s">
        <v>26</v>
      </c>
      <c r="D160" s="152" t="s">
        <v>901</v>
      </c>
      <c r="E160" s="153" t="s">
        <v>135</v>
      </c>
      <c r="F160" s="153" t="s">
        <v>136</v>
      </c>
      <c r="G160" s="187" t="s">
        <v>902</v>
      </c>
      <c r="H160" s="187" t="s">
        <v>903</v>
      </c>
      <c r="I160" s="167" t="s">
        <v>44</v>
      </c>
      <c r="J160" s="151" t="s">
        <v>71</v>
      </c>
      <c r="K160" s="275">
        <v>1387</v>
      </c>
      <c r="L160" s="238" t="s">
        <v>116</v>
      </c>
      <c r="M160" s="153"/>
      <c r="N160" s="151"/>
      <c r="O160" s="223"/>
      <c r="P160" s="161"/>
      <c r="Q160" s="161"/>
      <c r="R160" s="161"/>
      <c r="S160" s="155" t="s">
        <v>904</v>
      </c>
      <c r="T160" s="200" t="s">
        <v>905</v>
      </c>
      <c r="U160" s="159">
        <v>292</v>
      </c>
      <c r="V160" s="159" t="s">
        <v>906</v>
      </c>
      <c r="W160" s="157"/>
      <c r="X160" s="163"/>
    </row>
    <row r="161" spans="1:33" s="178" customFormat="1" x14ac:dyDescent="0.25">
      <c r="A161" s="136"/>
      <c r="B161" s="125"/>
      <c r="C161" s="205" t="s">
        <v>26</v>
      </c>
      <c r="D161" s="147" t="s">
        <v>901</v>
      </c>
      <c r="E161" s="148" t="s">
        <v>84</v>
      </c>
      <c r="F161" s="148" t="s">
        <v>77</v>
      </c>
      <c r="G161" s="186" t="s">
        <v>907</v>
      </c>
      <c r="H161" s="211" t="s">
        <v>908</v>
      </c>
      <c r="I161" s="205" t="s">
        <v>44</v>
      </c>
      <c r="J161" s="205" t="s">
        <v>71</v>
      </c>
      <c r="K161" s="276" t="s">
        <v>909</v>
      </c>
      <c r="L161" s="239" t="s">
        <v>910</v>
      </c>
      <c r="M161" s="249"/>
      <c r="N161" s="196"/>
      <c r="O161" s="246" t="s">
        <v>911</v>
      </c>
      <c r="P161" s="145" t="s">
        <v>912</v>
      </c>
      <c r="Q161" s="145" t="s">
        <v>913</v>
      </c>
      <c r="R161" s="145"/>
      <c r="S161" s="207"/>
      <c r="T161" s="212"/>
      <c r="U161" s="213"/>
      <c r="V161" s="213"/>
      <c r="W161" s="209"/>
      <c r="X161" s="210"/>
      <c r="Y161" s="214"/>
      <c r="Z161" s="214"/>
      <c r="AA161" s="214"/>
      <c r="AB161" s="214"/>
      <c r="AC161" s="214"/>
      <c r="AD161" s="214"/>
      <c r="AE161" s="214"/>
      <c r="AF161" s="214"/>
      <c r="AG161" s="214"/>
    </row>
    <row r="162" spans="1:33" s="178" customFormat="1" ht="26.4" customHeight="1" x14ac:dyDescent="0.25">
      <c r="A162" s="171" t="s">
        <v>914</v>
      </c>
      <c r="B162" s="170" t="s">
        <v>915</v>
      </c>
      <c r="C162" s="154" t="s">
        <v>26</v>
      </c>
      <c r="D162" s="167" t="s">
        <v>916</v>
      </c>
      <c r="E162" s="185" t="s">
        <v>67</v>
      </c>
      <c r="F162" s="185" t="s">
        <v>547</v>
      </c>
      <c r="G162" s="153" t="s">
        <v>917</v>
      </c>
      <c r="H162" s="153" t="s">
        <v>918</v>
      </c>
      <c r="I162" s="151" t="s">
        <v>44</v>
      </c>
      <c r="J162" s="151" t="s">
        <v>71</v>
      </c>
      <c r="K162" s="156">
        <v>527</v>
      </c>
      <c r="L162" s="235" t="s">
        <v>919</v>
      </c>
      <c r="M162" s="153" t="s">
        <v>111</v>
      </c>
      <c r="N162" s="151"/>
      <c r="O162" s="244" t="s">
        <v>920</v>
      </c>
      <c r="P162" s="220" t="s">
        <v>197</v>
      </c>
      <c r="Q162" s="161" t="s">
        <v>921</v>
      </c>
      <c r="R162" s="161"/>
      <c r="S162" s="155" t="s">
        <v>922</v>
      </c>
      <c r="T162" s="155" t="s">
        <v>923</v>
      </c>
      <c r="U162" s="156">
        <v>1391</v>
      </c>
      <c r="V162" s="156" t="s">
        <v>924</v>
      </c>
      <c r="W162" s="162"/>
      <c r="X162" s="163"/>
    </row>
    <row r="163" spans="1:33" s="142" customFormat="1" x14ac:dyDescent="0.25">
      <c r="A163" s="136"/>
      <c r="B163" s="125"/>
      <c r="C163" s="205" t="s">
        <v>26</v>
      </c>
      <c r="D163" s="147" t="s">
        <v>916</v>
      </c>
      <c r="E163" s="148" t="s">
        <v>107</v>
      </c>
      <c r="F163" s="148" t="s">
        <v>98</v>
      </c>
      <c r="G163" s="148" t="s">
        <v>925</v>
      </c>
      <c r="H163" s="148" t="s">
        <v>926</v>
      </c>
      <c r="I163" s="205" t="s">
        <v>44</v>
      </c>
      <c r="J163" s="205" t="s">
        <v>80</v>
      </c>
      <c r="K163" s="135">
        <v>41</v>
      </c>
      <c r="L163" s="232" t="s">
        <v>927</v>
      </c>
      <c r="M163" s="148" t="s">
        <v>111</v>
      </c>
      <c r="N163" s="205"/>
      <c r="O163" s="224" t="s">
        <v>130</v>
      </c>
      <c r="P163" s="146"/>
      <c r="Q163" s="146" t="s">
        <v>928</v>
      </c>
      <c r="R163" s="146"/>
      <c r="S163" s="137"/>
      <c r="T163" s="199"/>
      <c r="U163" s="127"/>
      <c r="V163" s="127"/>
      <c r="W163" s="128"/>
      <c r="X163" s="139"/>
    </row>
    <row r="164" spans="1:33" s="142" customFormat="1" x14ac:dyDescent="0.25">
      <c r="A164" s="136"/>
      <c r="B164" s="125"/>
      <c r="C164" s="205" t="s">
        <v>26</v>
      </c>
      <c r="D164" s="147" t="s">
        <v>916</v>
      </c>
      <c r="E164" s="148" t="s">
        <v>107</v>
      </c>
      <c r="F164" s="148" t="s">
        <v>98</v>
      </c>
      <c r="G164" s="148" t="s">
        <v>922</v>
      </c>
      <c r="H164" s="148" t="s">
        <v>929</v>
      </c>
      <c r="I164" s="205" t="s">
        <v>44</v>
      </c>
      <c r="J164" s="205" t="s">
        <v>71</v>
      </c>
      <c r="K164" s="135">
        <v>1422</v>
      </c>
      <c r="L164" s="232" t="s">
        <v>930</v>
      </c>
      <c r="M164" s="148"/>
      <c r="N164" s="205"/>
      <c r="O164" s="224" t="s">
        <v>931</v>
      </c>
      <c r="P164" s="146" t="s">
        <v>499</v>
      </c>
      <c r="Q164" s="146" t="s">
        <v>921</v>
      </c>
      <c r="R164" s="146"/>
      <c r="S164" s="137"/>
      <c r="T164" s="199"/>
      <c r="U164" s="127"/>
      <c r="V164" s="127"/>
      <c r="W164" s="128"/>
      <c r="X164" s="139"/>
    </row>
    <row r="165" spans="1:33" s="178" customFormat="1" ht="26.4" customHeight="1" x14ac:dyDescent="0.25">
      <c r="A165" s="171" t="s">
        <v>932</v>
      </c>
      <c r="B165" s="170" t="s">
        <v>933</v>
      </c>
      <c r="C165" s="154" t="s">
        <v>26</v>
      </c>
      <c r="D165" s="167" t="s">
        <v>934</v>
      </c>
      <c r="E165" s="185" t="s">
        <v>135</v>
      </c>
      <c r="F165" s="185" t="s">
        <v>136</v>
      </c>
      <c r="G165" s="153" t="s">
        <v>935</v>
      </c>
      <c r="H165" s="153" t="s">
        <v>936</v>
      </c>
      <c r="I165" s="151" t="s">
        <v>44</v>
      </c>
      <c r="J165" s="151" t="s">
        <v>71</v>
      </c>
      <c r="K165" s="156">
        <v>278</v>
      </c>
      <c r="L165" s="235" t="s">
        <v>110</v>
      </c>
      <c r="M165" s="153"/>
      <c r="N165" s="151"/>
      <c r="O165" s="244" t="s">
        <v>684</v>
      </c>
      <c r="P165" s="220" t="s">
        <v>937</v>
      </c>
      <c r="Q165" s="161" t="s">
        <v>921</v>
      </c>
      <c r="R165" s="161"/>
      <c r="S165" s="155" t="s">
        <v>938</v>
      </c>
      <c r="T165" s="155" t="s">
        <v>939</v>
      </c>
      <c r="U165" s="156">
        <v>1155</v>
      </c>
      <c r="V165" s="156" t="s">
        <v>940</v>
      </c>
      <c r="W165" s="162"/>
      <c r="X165" s="163"/>
    </row>
    <row r="166" spans="1:33" s="178" customFormat="1" x14ac:dyDescent="0.25">
      <c r="A166" s="171" t="s">
        <v>941</v>
      </c>
      <c r="B166" s="170" t="s">
        <v>942</v>
      </c>
      <c r="C166" s="154" t="s">
        <v>26</v>
      </c>
      <c r="D166" s="151" t="s">
        <v>943</v>
      </c>
      <c r="E166" s="153" t="s">
        <v>124</v>
      </c>
      <c r="F166" s="153" t="s">
        <v>571</v>
      </c>
      <c r="G166" s="153" t="s">
        <v>944</v>
      </c>
      <c r="H166" s="153" t="s">
        <v>945</v>
      </c>
      <c r="I166" s="151" t="s">
        <v>44</v>
      </c>
      <c r="J166" s="151" t="s">
        <v>71</v>
      </c>
      <c r="K166" s="156">
        <v>357</v>
      </c>
      <c r="L166" s="235" t="s">
        <v>946</v>
      </c>
      <c r="M166" s="153" t="s">
        <v>272</v>
      </c>
      <c r="N166" s="151"/>
      <c r="O166" s="244" t="s">
        <v>947</v>
      </c>
      <c r="P166" s="220" t="s">
        <v>197</v>
      </c>
      <c r="Q166" s="220"/>
      <c r="R166" s="220"/>
      <c r="S166" s="155" t="s">
        <v>948</v>
      </c>
      <c r="T166" s="155" t="s">
        <v>949</v>
      </c>
      <c r="U166" s="156">
        <v>411</v>
      </c>
      <c r="V166" s="156" t="s">
        <v>950</v>
      </c>
      <c r="W166" s="162"/>
      <c r="X166" s="163"/>
    </row>
    <row r="167" spans="1:33" s="142" customFormat="1" x14ac:dyDescent="0.25">
      <c r="A167" s="141"/>
      <c r="B167" s="140"/>
      <c r="C167" s="126" t="s">
        <v>26</v>
      </c>
      <c r="D167" s="130" t="s">
        <v>943</v>
      </c>
      <c r="E167" s="184" t="s">
        <v>76</v>
      </c>
      <c r="F167" s="184" t="s">
        <v>77</v>
      </c>
      <c r="G167" s="148" t="s">
        <v>948</v>
      </c>
      <c r="H167" s="148" t="s">
        <v>951</v>
      </c>
      <c r="I167" s="205" t="s">
        <v>44</v>
      </c>
      <c r="J167" s="205" t="s">
        <v>71</v>
      </c>
      <c r="K167" s="135">
        <v>806</v>
      </c>
      <c r="L167" s="232" t="s">
        <v>154</v>
      </c>
      <c r="M167" s="148"/>
      <c r="N167" s="205"/>
      <c r="O167" s="224" t="s">
        <v>947</v>
      </c>
      <c r="P167" s="146"/>
      <c r="Q167" s="146" t="s">
        <v>952</v>
      </c>
      <c r="R167" s="146" t="s">
        <v>953</v>
      </c>
      <c r="S167" s="137"/>
      <c r="T167" s="137"/>
      <c r="U167" s="135"/>
      <c r="V167" s="135"/>
      <c r="W167" s="138"/>
      <c r="X167" s="139"/>
    </row>
    <row r="168" spans="1:33" s="178" customFormat="1" x14ac:dyDescent="0.25">
      <c r="A168" s="171" t="s">
        <v>954</v>
      </c>
      <c r="B168" s="150" t="s">
        <v>955</v>
      </c>
      <c r="C168" s="151" t="s">
        <v>26</v>
      </c>
      <c r="D168" s="151" t="s">
        <v>956</v>
      </c>
      <c r="E168" s="153" t="s">
        <v>124</v>
      </c>
      <c r="F168" s="153" t="s">
        <v>571</v>
      </c>
      <c r="G168" s="153" t="s">
        <v>957</v>
      </c>
      <c r="H168" s="153" t="s">
        <v>958</v>
      </c>
      <c r="I168" s="151" t="s">
        <v>44</v>
      </c>
      <c r="J168" s="151" t="s">
        <v>71</v>
      </c>
      <c r="K168" s="156">
        <v>992</v>
      </c>
      <c r="L168" s="235" t="s">
        <v>959</v>
      </c>
      <c r="M168" s="153"/>
      <c r="N168" s="151"/>
      <c r="O168" s="244" t="s">
        <v>623</v>
      </c>
      <c r="P168" s="220" t="s">
        <v>960</v>
      </c>
      <c r="Q168" s="161"/>
      <c r="R168" s="161"/>
      <c r="S168" s="155" t="s">
        <v>961</v>
      </c>
      <c r="T168" s="153" t="s">
        <v>962</v>
      </c>
      <c r="U168" s="179">
        <v>1061</v>
      </c>
      <c r="V168" s="156" t="s">
        <v>742</v>
      </c>
      <c r="W168" s="162"/>
      <c r="X168" s="163"/>
    </row>
    <row r="169" spans="1:33" s="142" customFormat="1" x14ac:dyDescent="0.25">
      <c r="A169" s="141"/>
      <c r="B169" s="140"/>
      <c r="C169" s="126" t="s">
        <v>26</v>
      </c>
      <c r="D169" s="130" t="s">
        <v>956</v>
      </c>
      <c r="E169" s="184" t="s">
        <v>243</v>
      </c>
      <c r="F169" s="184" t="s">
        <v>77</v>
      </c>
      <c r="G169" s="148" t="s">
        <v>963</v>
      </c>
      <c r="H169" s="148" t="s">
        <v>962</v>
      </c>
      <c r="I169" s="205" t="s">
        <v>44</v>
      </c>
      <c r="J169" s="205" t="s">
        <v>71</v>
      </c>
      <c r="K169" s="135">
        <v>1446</v>
      </c>
      <c r="L169" s="232" t="s">
        <v>964</v>
      </c>
      <c r="M169" s="148"/>
      <c r="N169" s="205"/>
      <c r="O169" s="224" t="s">
        <v>57</v>
      </c>
      <c r="P169" s="146"/>
      <c r="Q169" s="146"/>
      <c r="R169" s="146"/>
      <c r="S169" s="137"/>
      <c r="T169" s="137"/>
      <c r="U169" s="135"/>
      <c r="V169" s="135"/>
      <c r="W169" s="138"/>
      <c r="X169" s="139"/>
    </row>
    <row r="170" spans="1:33" s="178" customFormat="1" ht="34.200000000000003" x14ac:dyDescent="0.25">
      <c r="A170" s="171" t="s">
        <v>965</v>
      </c>
      <c r="B170" s="150" t="s">
        <v>966</v>
      </c>
      <c r="C170" s="151" t="s">
        <v>26</v>
      </c>
      <c r="D170" s="151" t="s">
        <v>967</v>
      </c>
      <c r="E170" s="153" t="s">
        <v>124</v>
      </c>
      <c r="F170" s="153" t="s">
        <v>571</v>
      </c>
      <c r="G170" s="153" t="s">
        <v>968</v>
      </c>
      <c r="H170" s="153" t="s">
        <v>969</v>
      </c>
      <c r="I170" s="151" t="s">
        <v>44</v>
      </c>
      <c r="J170" s="151" t="s">
        <v>71</v>
      </c>
      <c r="K170" s="156">
        <v>643</v>
      </c>
      <c r="L170" s="235" t="s">
        <v>970</v>
      </c>
      <c r="M170" s="153" t="s">
        <v>111</v>
      </c>
      <c r="N170" s="151"/>
      <c r="O170" s="244" t="s">
        <v>383</v>
      </c>
      <c r="P170" s="220" t="s">
        <v>971</v>
      </c>
      <c r="Q170" s="161" t="s">
        <v>972</v>
      </c>
      <c r="R170" s="161"/>
      <c r="S170" s="155" t="s">
        <v>973</v>
      </c>
      <c r="T170" s="155" t="s">
        <v>974</v>
      </c>
      <c r="U170" s="156">
        <v>670</v>
      </c>
      <c r="V170" s="156" t="s">
        <v>975</v>
      </c>
      <c r="W170" s="162"/>
      <c r="X170" s="163"/>
    </row>
    <row r="171" spans="1:33" s="142" customFormat="1" ht="22.8" x14ac:dyDescent="0.25">
      <c r="A171" s="141"/>
      <c r="B171" s="140"/>
      <c r="C171" s="126" t="s">
        <v>26</v>
      </c>
      <c r="D171" s="130" t="s">
        <v>967</v>
      </c>
      <c r="E171" s="184" t="s">
        <v>76</v>
      </c>
      <c r="F171" s="184" t="s">
        <v>77</v>
      </c>
      <c r="G171" s="148" t="s">
        <v>973</v>
      </c>
      <c r="H171" s="148" t="s">
        <v>976</v>
      </c>
      <c r="I171" s="205" t="s">
        <v>44</v>
      </c>
      <c r="J171" s="205" t="s">
        <v>71</v>
      </c>
      <c r="K171" s="135">
        <v>299</v>
      </c>
      <c r="L171" s="232" t="s">
        <v>977</v>
      </c>
      <c r="M171" s="148"/>
      <c r="N171" s="205"/>
      <c r="O171" s="224" t="s">
        <v>383</v>
      </c>
      <c r="P171" s="146" t="s">
        <v>978</v>
      </c>
      <c r="Q171" s="146" t="s">
        <v>972</v>
      </c>
      <c r="R171" s="146"/>
      <c r="S171" s="137"/>
      <c r="T171" s="137"/>
      <c r="U171" s="135"/>
      <c r="V171" s="135"/>
      <c r="W171" s="138"/>
      <c r="X171" s="139"/>
    </row>
    <row r="172" spans="1:33" s="178" customFormat="1" x14ac:dyDescent="0.25">
      <c r="A172" s="149" t="s">
        <v>979</v>
      </c>
      <c r="B172" s="150" t="s">
        <v>980</v>
      </c>
      <c r="C172" s="151" t="s">
        <v>26</v>
      </c>
      <c r="D172" s="152" t="s">
        <v>981</v>
      </c>
      <c r="E172" s="153" t="s">
        <v>135</v>
      </c>
      <c r="F172" s="153" t="s">
        <v>136</v>
      </c>
      <c r="G172" s="153" t="s">
        <v>982</v>
      </c>
      <c r="H172" s="153" t="s">
        <v>983</v>
      </c>
      <c r="I172" s="151" t="s">
        <v>44</v>
      </c>
      <c r="J172" s="151" t="s">
        <v>71</v>
      </c>
      <c r="K172" s="156">
        <v>279</v>
      </c>
      <c r="L172" s="235" t="s">
        <v>110</v>
      </c>
      <c r="M172" s="153"/>
      <c r="N172" s="151"/>
      <c r="O172" s="223" t="s">
        <v>122</v>
      </c>
      <c r="P172" s="161" t="s">
        <v>197</v>
      </c>
      <c r="Q172" s="161" t="s">
        <v>921</v>
      </c>
      <c r="R172" s="161"/>
      <c r="S172" s="155" t="s">
        <v>126</v>
      </c>
      <c r="T172" s="200"/>
      <c r="U172" s="159"/>
      <c r="V172" s="159"/>
      <c r="W172" s="157"/>
      <c r="X172" s="163"/>
    </row>
    <row r="173" spans="1:33" s="178" customFormat="1" ht="34.200000000000003" x14ac:dyDescent="0.25">
      <c r="A173" s="171" t="s">
        <v>984</v>
      </c>
      <c r="B173" s="150" t="s">
        <v>985</v>
      </c>
      <c r="C173" s="151" t="s">
        <v>653</v>
      </c>
      <c r="D173" s="151" t="s">
        <v>986</v>
      </c>
      <c r="E173" s="153" t="s">
        <v>67</v>
      </c>
      <c r="F173" s="153" t="s">
        <v>547</v>
      </c>
      <c r="G173" s="153" t="s">
        <v>987</v>
      </c>
      <c r="H173" s="153" t="s">
        <v>988</v>
      </c>
      <c r="I173" s="151" t="s">
        <v>44</v>
      </c>
      <c r="J173" s="151" t="s">
        <v>71</v>
      </c>
      <c r="K173" s="156">
        <v>871</v>
      </c>
      <c r="L173" s="235" t="s">
        <v>989</v>
      </c>
      <c r="M173" s="153" t="s">
        <v>366</v>
      </c>
      <c r="N173" s="151"/>
      <c r="O173" s="223" t="s">
        <v>57</v>
      </c>
      <c r="P173" s="161" t="s">
        <v>990</v>
      </c>
      <c r="Q173" s="161" t="s">
        <v>991</v>
      </c>
      <c r="R173" s="161"/>
      <c r="S173" s="155" t="s">
        <v>992</v>
      </c>
      <c r="T173" s="155" t="s">
        <v>993</v>
      </c>
      <c r="U173" s="156">
        <v>356</v>
      </c>
      <c r="V173" s="156" t="s">
        <v>994</v>
      </c>
      <c r="W173" s="162"/>
      <c r="X173" s="163"/>
    </row>
    <row r="174" spans="1:33" s="142" customFormat="1" ht="24.75" customHeight="1" x14ac:dyDescent="0.25">
      <c r="A174" s="136"/>
      <c r="B174" s="125"/>
      <c r="C174" s="205" t="s">
        <v>653</v>
      </c>
      <c r="D174" s="147" t="s">
        <v>986</v>
      </c>
      <c r="E174" s="148" t="s">
        <v>107</v>
      </c>
      <c r="F174" s="148" t="s">
        <v>98</v>
      </c>
      <c r="G174" s="148" t="s">
        <v>995</v>
      </c>
      <c r="H174" s="148" t="s">
        <v>996</v>
      </c>
      <c r="I174" s="130" t="s">
        <v>44</v>
      </c>
      <c r="J174" s="205" t="s">
        <v>71</v>
      </c>
      <c r="K174" s="268">
        <v>801</v>
      </c>
      <c r="L174" s="232" t="s">
        <v>798</v>
      </c>
      <c r="M174" s="148"/>
      <c r="N174" s="205"/>
      <c r="O174" s="131" t="s">
        <v>57</v>
      </c>
      <c r="P174" s="146" t="s">
        <v>997</v>
      </c>
      <c r="Q174" s="146"/>
      <c r="R174" s="146"/>
      <c r="S174" s="137"/>
      <c r="T174" s="199"/>
      <c r="U174" s="127"/>
      <c r="V174" s="127"/>
      <c r="W174" s="128"/>
      <c r="X174" s="139"/>
    </row>
    <row r="175" spans="1:33" s="178" customFormat="1" ht="22.8" x14ac:dyDescent="0.25">
      <c r="A175" s="149" t="s">
        <v>998</v>
      </c>
      <c r="B175" s="150" t="s">
        <v>999</v>
      </c>
      <c r="C175" s="151" t="s">
        <v>653</v>
      </c>
      <c r="D175" s="152" t="s">
        <v>1000</v>
      </c>
      <c r="E175" s="153" t="s">
        <v>135</v>
      </c>
      <c r="F175" s="153" t="s">
        <v>136</v>
      </c>
      <c r="G175" s="153" t="s">
        <v>1001</v>
      </c>
      <c r="H175" s="153" t="s">
        <v>1002</v>
      </c>
      <c r="I175" s="151" t="s">
        <v>44</v>
      </c>
      <c r="J175" s="151" t="s">
        <v>71</v>
      </c>
      <c r="K175" s="272">
        <v>896</v>
      </c>
      <c r="L175" s="235" t="s">
        <v>423</v>
      </c>
      <c r="M175" s="153"/>
      <c r="N175" s="151"/>
      <c r="O175" s="223" t="s">
        <v>669</v>
      </c>
      <c r="P175" s="161" t="s">
        <v>1003</v>
      </c>
      <c r="Q175" s="161"/>
      <c r="R175" s="161"/>
      <c r="S175" s="155" t="s">
        <v>1004</v>
      </c>
      <c r="T175" s="200" t="s">
        <v>1005</v>
      </c>
      <c r="U175" s="159">
        <v>987</v>
      </c>
      <c r="V175" s="159" t="s">
        <v>423</v>
      </c>
      <c r="W175" s="157"/>
      <c r="X175" s="163"/>
    </row>
    <row r="176" spans="1:33" s="178" customFormat="1" ht="22.8" x14ac:dyDescent="0.25">
      <c r="A176" s="262" t="s">
        <v>1006</v>
      </c>
      <c r="B176" s="170" t="s">
        <v>1007</v>
      </c>
      <c r="C176" s="154" t="s">
        <v>26</v>
      </c>
      <c r="D176" s="174" t="s">
        <v>1008</v>
      </c>
      <c r="E176" s="185" t="s">
        <v>124</v>
      </c>
      <c r="F176" s="185" t="s">
        <v>571</v>
      </c>
      <c r="G176" s="153" t="s">
        <v>126</v>
      </c>
      <c r="H176" s="153"/>
      <c r="I176" s="151"/>
      <c r="J176" s="151"/>
      <c r="K176" s="272"/>
      <c r="L176" s="235"/>
      <c r="M176" s="153"/>
      <c r="N176" s="151"/>
      <c r="O176" s="223"/>
      <c r="P176" s="161"/>
      <c r="Q176" s="161"/>
      <c r="R176" s="161"/>
      <c r="S176" s="155" t="s">
        <v>1009</v>
      </c>
      <c r="T176" s="200" t="s">
        <v>1010</v>
      </c>
      <c r="U176" s="159">
        <v>969</v>
      </c>
      <c r="V176" s="159" t="s">
        <v>1011</v>
      </c>
      <c r="W176" s="157"/>
      <c r="X176" s="163"/>
    </row>
    <row r="177" spans="1:24" s="142" customFormat="1" x14ac:dyDescent="0.25">
      <c r="A177" s="193"/>
      <c r="B177" s="140"/>
      <c r="C177" s="126" t="s">
        <v>26</v>
      </c>
      <c r="D177" s="192" t="s">
        <v>1008</v>
      </c>
      <c r="E177" s="184" t="s">
        <v>84</v>
      </c>
      <c r="F177" s="184" t="s">
        <v>77</v>
      </c>
      <c r="G177" s="205" t="s">
        <v>1012</v>
      </c>
      <c r="H177" s="148" t="s">
        <v>1013</v>
      </c>
      <c r="I177" s="205" t="s">
        <v>44</v>
      </c>
      <c r="J177" s="205" t="s">
        <v>71</v>
      </c>
      <c r="K177" s="135" t="s">
        <v>1014</v>
      </c>
      <c r="L177" s="232" t="s">
        <v>1015</v>
      </c>
      <c r="M177" s="148"/>
      <c r="N177" s="205"/>
      <c r="O177" s="281"/>
      <c r="P177" s="146"/>
      <c r="Q177" s="146"/>
      <c r="R177" s="146"/>
      <c r="S177" s="137"/>
      <c r="T177" s="137"/>
      <c r="U177" s="135"/>
      <c r="V177" s="135"/>
      <c r="W177" s="128"/>
      <c r="X177" s="139"/>
    </row>
    <row r="178" spans="1:24" s="178" customFormat="1" x14ac:dyDescent="0.2">
      <c r="A178" s="149" t="s">
        <v>1016</v>
      </c>
      <c r="B178" s="150" t="s">
        <v>1017</v>
      </c>
      <c r="C178" s="151" t="s">
        <v>26</v>
      </c>
      <c r="D178" s="152" t="s">
        <v>1018</v>
      </c>
      <c r="E178" s="153" t="s">
        <v>135</v>
      </c>
      <c r="F178" s="153" t="s">
        <v>136</v>
      </c>
      <c r="G178" s="153" t="s">
        <v>1019</v>
      </c>
      <c r="H178" s="264" t="s">
        <v>1020</v>
      </c>
      <c r="I178" s="151" t="s">
        <v>44</v>
      </c>
      <c r="J178" s="151" t="s">
        <v>71</v>
      </c>
      <c r="K178" s="272" t="s">
        <v>1021</v>
      </c>
      <c r="L178" s="235" t="s">
        <v>1022</v>
      </c>
      <c r="M178" s="153"/>
      <c r="N178" s="151"/>
      <c r="O178" s="281"/>
      <c r="P178" s="161"/>
      <c r="Q178" s="161"/>
      <c r="R178" s="161"/>
      <c r="S178" s="155"/>
      <c r="T178" s="200"/>
      <c r="U178" s="159"/>
      <c r="V178" s="159"/>
      <c r="W178" s="157"/>
      <c r="X178" s="163"/>
    </row>
    <row r="179" spans="1:24" s="178" customFormat="1" x14ac:dyDescent="0.2">
      <c r="A179" s="149" t="s">
        <v>1023</v>
      </c>
      <c r="B179" s="150" t="s">
        <v>1024</v>
      </c>
      <c r="C179" s="151" t="s">
        <v>26</v>
      </c>
      <c r="D179" s="152" t="s">
        <v>1025</v>
      </c>
      <c r="E179" s="153" t="s">
        <v>135</v>
      </c>
      <c r="F179" s="153" t="s">
        <v>136</v>
      </c>
      <c r="G179" s="153" t="s">
        <v>1026</v>
      </c>
      <c r="H179" s="264" t="s">
        <v>1027</v>
      </c>
      <c r="I179" s="151" t="s">
        <v>44</v>
      </c>
      <c r="J179" s="151" t="s">
        <v>71</v>
      </c>
      <c r="K179" s="272" t="s">
        <v>1028</v>
      </c>
      <c r="L179" s="235" t="s">
        <v>1022</v>
      </c>
      <c r="M179" s="153"/>
      <c r="N179" s="151"/>
      <c r="O179" s="281"/>
      <c r="P179" s="161"/>
      <c r="Q179" s="161"/>
      <c r="R179" s="161"/>
      <c r="S179" s="155"/>
      <c r="T179" s="200"/>
      <c r="U179" s="159"/>
      <c r="V179" s="159"/>
      <c r="W179" s="157"/>
      <c r="X179" s="163"/>
    </row>
    <row r="180" spans="1:24" s="178" customFormat="1" ht="24.75" customHeight="1" x14ac:dyDescent="0.25">
      <c r="A180" s="149" t="s">
        <v>1029</v>
      </c>
      <c r="B180" s="150" t="s">
        <v>1030</v>
      </c>
      <c r="C180" s="151" t="s">
        <v>26</v>
      </c>
      <c r="D180" s="167" t="s">
        <v>1031</v>
      </c>
      <c r="E180" s="153" t="s">
        <v>91</v>
      </c>
      <c r="F180" s="153" t="s">
        <v>516</v>
      </c>
      <c r="G180" s="153" t="s">
        <v>1032</v>
      </c>
      <c r="H180" s="153" t="s">
        <v>1033</v>
      </c>
      <c r="I180" s="151" t="s">
        <v>44</v>
      </c>
      <c r="J180" s="151" t="s">
        <v>71</v>
      </c>
      <c r="K180" s="275">
        <v>377</v>
      </c>
      <c r="L180" s="238" t="s">
        <v>1034</v>
      </c>
      <c r="M180" s="153"/>
      <c r="N180" s="151"/>
      <c r="O180" s="223" t="s">
        <v>684</v>
      </c>
      <c r="P180" s="161" t="s">
        <v>799</v>
      </c>
      <c r="Q180" s="175"/>
      <c r="R180" s="176"/>
      <c r="S180" s="161"/>
      <c r="T180" s="161"/>
      <c r="U180" s="159"/>
      <c r="V180" s="159"/>
      <c r="W180" s="157"/>
      <c r="X180" s="158"/>
    </row>
    <row r="181" spans="1:24" s="142" customFormat="1" x14ac:dyDescent="0.25">
      <c r="A181" s="132"/>
      <c r="B181" s="215"/>
      <c r="C181" s="205" t="s">
        <v>26</v>
      </c>
      <c r="D181" s="130" t="s">
        <v>1031</v>
      </c>
      <c r="E181" s="148" t="s">
        <v>520</v>
      </c>
      <c r="F181" s="148" t="s">
        <v>98</v>
      </c>
      <c r="G181" s="148" t="s">
        <v>1035</v>
      </c>
      <c r="H181" s="148" t="s">
        <v>1036</v>
      </c>
      <c r="I181" s="130" t="s">
        <v>32</v>
      </c>
      <c r="J181" s="205" t="s">
        <v>33</v>
      </c>
      <c r="K181" s="268">
        <v>327</v>
      </c>
      <c r="L181" s="232" t="s">
        <v>1037</v>
      </c>
      <c r="M181" s="148"/>
      <c r="N181" s="205"/>
      <c r="O181" s="224" t="s">
        <v>1038</v>
      </c>
      <c r="P181" s="205" t="s">
        <v>1039</v>
      </c>
      <c r="Q181" s="205" t="s">
        <v>1040</v>
      </c>
      <c r="R181" s="205" t="s">
        <v>1040</v>
      </c>
      <c r="S181" s="131"/>
      <c r="T181" s="201"/>
      <c r="U181" s="127"/>
      <c r="V181" s="127"/>
      <c r="W181" s="128"/>
      <c r="X181" s="129"/>
    </row>
    <row r="182" spans="1:24" s="142" customFormat="1" x14ac:dyDescent="0.25">
      <c r="A182" s="132"/>
      <c r="B182" s="215"/>
      <c r="C182" s="205"/>
      <c r="D182" s="130" t="s">
        <v>1031</v>
      </c>
      <c r="E182" s="148" t="s">
        <v>520</v>
      </c>
      <c r="F182" s="148" t="s">
        <v>98</v>
      </c>
      <c r="G182" s="186" t="s">
        <v>1041</v>
      </c>
      <c r="H182" s="186" t="s">
        <v>1042</v>
      </c>
      <c r="I182" s="130" t="s">
        <v>44</v>
      </c>
      <c r="J182" s="205" t="s">
        <v>71</v>
      </c>
      <c r="K182" s="268">
        <v>572</v>
      </c>
      <c r="L182" s="232" t="s">
        <v>1043</v>
      </c>
      <c r="M182" s="148"/>
      <c r="N182" s="205"/>
      <c r="O182" s="224" t="s">
        <v>57</v>
      </c>
      <c r="P182" s="146" t="s">
        <v>1044</v>
      </c>
      <c r="Q182" s="205"/>
      <c r="R182" s="205"/>
      <c r="S182" s="131"/>
      <c r="T182" s="201"/>
      <c r="U182" s="127"/>
      <c r="V182" s="127"/>
      <c r="W182" s="128"/>
      <c r="X182" s="129"/>
    </row>
    <row r="183" spans="1:24" s="142" customFormat="1" x14ac:dyDescent="0.25">
      <c r="A183" s="132"/>
      <c r="B183" s="215"/>
      <c r="C183" s="205" t="s">
        <v>26</v>
      </c>
      <c r="D183" s="130" t="s">
        <v>1031</v>
      </c>
      <c r="E183" s="148" t="s">
        <v>107</v>
      </c>
      <c r="F183" s="148" t="s">
        <v>98</v>
      </c>
      <c r="G183" s="184" t="s">
        <v>1045</v>
      </c>
      <c r="H183" s="184" t="s">
        <v>1046</v>
      </c>
      <c r="I183" s="205" t="s">
        <v>44</v>
      </c>
      <c r="J183" s="205" t="s">
        <v>71</v>
      </c>
      <c r="K183" s="135">
        <v>12</v>
      </c>
      <c r="L183" s="232" t="s">
        <v>1047</v>
      </c>
      <c r="M183" s="148"/>
      <c r="N183" s="205"/>
      <c r="O183" s="224" t="s">
        <v>920</v>
      </c>
      <c r="P183" s="146" t="s">
        <v>1048</v>
      </c>
      <c r="Q183" s="146" t="s">
        <v>700</v>
      </c>
      <c r="R183" s="146"/>
      <c r="S183" s="131"/>
      <c r="T183" s="201"/>
      <c r="U183" s="127"/>
      <c r="V183" s="127"/>
      <c r="W183" s="128"/>
      <c r="X183" s="129"/>
    </row>
    <row r="184" spans="1:24" s="142" customFormat="1" x14ac:dyDescent="0.25">
      <c r="A184" s="132"/>
      <c r="B184" s="215"/>
      <c r="C184" s="205" t="s">
        <v>26</v>
      </c>
      <c r="D184" s="130" t="s">
        <v>1031</v>
      </c>
      <c r="E184" s="148" t="s">
        <v>107</v>
      </c>
      <c r="F184" s="148" t="s">
        <v>98</v>
      </c>
      <c r="G184" s="186" t="s">
        <v>126</v>
      </c>
      <c r="H184" s="186"/>
      <c r="I184" s="205"/>
      <c r="J184" s="205"/>
      <c r="K184" s="135"/>
      <c r="L184" s="232"/>
      <c r="M184" s="148"/>
      <c r="N184" s="205"/>
      <c r="O184" s="224"/>
      <c r="P184" s="146"/>
      <c r="Q184" s="146"/>
      <c r="R184" s="146"/>
      <c r="S184" s="131"/>
      <c r="T184" s="201"/>
      <c r="U184" s="127"/>
      <c r="V184" s="127"/>
      <c r="W184" s="128"/>
      <c r="X184" s="129"/>
    </row>
    <row r="185" spans="1:24" s="142" customFormat="1" x14ac:dyDescent="0.25">
      <c r="A185" s="132"/>
      <c r="B185" s="215"/>
      <c r="C185" s="205" t="s">
        <v>26</v>
      </c>
      <c r="D185" s="130" t="s">
        <v>1031</v>
      </c>
      <c r="E185" s="148" t="s">
        <v>826</v>
      </c>
      <c r="F185" s="148" t="s">
        <v>98</v>
      </c>
      <c r="G185" s="186" t="s">
        <v>1049</v>
      </c>
      <c r="H185" s="186" t="s">
        <v>1050</v>
      </c>
      <c r="I185" s="130" t="s">
        <v>44</v>
      </c>
      <c r="J185" s="205" t="s">
        <v>71</v>
      </c>
      <c r="K185" s="268">
        <v>558</v>
      </c>
      <c r="L185" s="232" t="s">
        <v>1043</v>
      </c>
      <c r="M185" s="148"/>
      <c r="N185" s="205"/>
      <c r="O185" s="224" t="s">
        <v>57</v>
      </c>
      <c r="P185" s="164" t="s">
        <v>197</v>
      </c>
      <c r="Q185" s="205" t="s">
        <v>700</v>
      </c>
      <c r="R185" s="205"/>
      <c r="S185" s="131"/>
      <c r="T185" s="201"/>
      <c r="U185" s="127"/>
      <c r="V185" s="127"/>
      <c r="W185" s="128"/>
      <c r="X185" s="129"/>
    </row>
    <row r="186" spans="1:24" s="142" customFormat="1" x14ac:dyDescent="0.25">
      <c r="A186" s="191"/>
      <c r="B186" s="215"/>
      <c r="C186" s="205" t="s">
        <v>26</v>
      </c>
      <c r="D186" s="192" t="s">
        <v>1031</v>
      </c>
      <c r="E186" s="148" t="s">
        <v>107</v>
      </c>
      <c r="F186" s="148" t="s">
        <v>98</v>
      </c>
      <c r="G186" s="186" t="s">
        <v>1051</v>
      </c>
      <c r="H186" s="186" t="s">
        <v>1052</v>
      </c>
      <c r="I186" s="130" t="s">
        <v>44</v>
      </c>
      <c r="J186" s="205" t="s">
        <v>71</v>
      </c>
      <c r="K186" s="268" t="s">
        <v>1053</v>
      </c>
      <c r="L186" s="232" t="s">
        <v>861</v>
      </c>
      <c r="M186" s="148"/>
      <c r="N186" s="205"/>
      <c r="O186" s="224" t="s">
        <v>669</v>
      </c>
      <c r="P186" s="164" t="s">
        <v>197</v>
      </c>
      <c r="Q186" s="205" t="s">
        <v>658</v>
      </c>
      <c r="R186" s="205"/>
      <c r="S186" s="131"/>
      <c r="T186" s="201"/>
      <c r="U186" s="127"/>
      <c r="V186" s="127"/>
      <c r="W186" s="128"/>
      <c r="X186" s="129"/>
    </row>
    <row r="187" spans="1:24" s="178" customFormat="1" ht="22.8" x14ac:dyDescent="0.25">
      <c r="A187" s="171" t="s">
        <v>1054</v>
      </c>
      <c r="B187" s="150" t="s">
        <v>1055</v>
      </c>
      <c r="C187" s="151" t="s">
        <v>26</v>
      </c>
      <c r="D187" s="151" t="s">
        <v>1056</v>
      </c>
      <c r="E187" s="153" t="s">
        <v>67</v>
      </c>
      <c r="F187" s="153" t="s">
        <v>547</v>
      </c>
      <c r="G187" s="185" t="s">
        <v>1057</v>
      </c>
      <c r="H187" s="185" t="s">
        <v>1058</v>
      </c>
      <c r="I187" s="151" t="s">
        <v>44</v>
      </c>
      <c r="J187" s="151" t="s">
        <v>71</v>
      </c>
      <c r="K187" s="156">
        <v>161</v>
      </c>
      <c r="L187" s="235" t="s">
        <v>869</v>
      </c>
      <c r="M187" s="185"/>
      <c r="N187" s="154"/>
      <c r="O187" s="281"/>
      <c r="P187" s="294"/>
      <c r="Q187" s="294"/>
      <c r="R187" s="294"/>
      <c r="S187" s="155" t="s">
        <v>1059</v>
      </c>
      <c r="T187" s="155" t="s">
        <v>1060</v>
      </c>
      <c r="U187" s="156">
        <v>928</v>
      </c>
      <c r="V187" s="156" t="s">
        <v>1061</v>
      </c>
      <c r="W187" s="162"/>
      <c r="X187" s="163"/>
    </row>
    <row r="188" spans="1:24" s="142" customFormat="1" ht="39.75" customHeight="1" x14ac:dyDescent="0.25">
      <c r="A188" s="136"/>
      <c r="B188" s="125"/>
      <c r="C188" s="205" t="s">
        <v>26</v>
      </c>
      <c r="D188" s="147" t="s">
        <v>1056</v>
      </c>
      <c r="E188" s="148" t="s">
        <v>107</v>
      </c>
      <c r="F188" s="148" t="s">
        <v>98</v>
      </c>
      <c r="G188" s="186" t="s">
        <v>1062</v>
      </c>
      <c r="H188" s="186" t="s">
        <v>1063</v>
      </c>
      <c r="I188" s="205" t="s">
        <v>44</v>
      </c>
      <c r="J188" s="205" t="s">
        <v>71</v>
      </c>
      <c r="K188" s="271">
        <v>1209</v>
      </c>
      <c r="L188" s="234" t="s">
        <v>1064</v>
      </c>
      <c r="M188" s="184" t="s">
        <v>111</v>
      </c>
      <c r="N188" s="126"/>
      <c r="O188" s="224" t="s">
        <v>684</v>
      </c>
      <c r="P188" s="146" t="s">
        <v>197</v>
      </c>
      <c r="Q188" s="146" t="s">
        <v>678</v>
      </c>
      <c r="R188" s="146" t="s">
        <v>678</v>
      </c>
      <c r="S188" s="137"/>
      <c r="T188" s="199"/>
      <c r="U188" s="127"/>
      <c r="V188" s="127"/>
      <c r="W188" s="128"/>
      <c r="X188" s="139"/>
    </row>
    <row r="189" spans="1:24" s="142" customFormat="1" x14ac:dyDescent="0.25">
      <c r="A189" s="136"/>
      <c r="B189" s="125"/>
      <c r="C189" s="205" t="s">
        <v>26</v>
      </c>
      <c r="D189" s="147" t="s">
        <v>1056</v>
      </c>
      <c r="E189" s="148" t="s">
        <v>107</v>
      </c>
      <c r="F189" s="148" t="s">
        <v>98</v>
      </c>
      <c r="G189" s="148" t="s">
        <v>1065</v>
      </c>
      <c r="H189" s="186" t="s">
        <v>1066</v>
      </c>
      <c r="I189" s="205" t="s">
        <v>44</v>
      </c>
      <c r="J189" s="205" t="s">
        <v>71</v>
      </c>
      <c r="K189" s="271">
        <v>1217</v>
      </c>
      <c r="L189" s="234" t="s">
        <v>1067</v>
      </c>
      <c r="M189" s="184"/>
      <c r="N189" s="126"/>
      <c r="O189" s="224" t="s">
        <v>57</v>
      </c>
      <c r="P189" s="146" t="s">
        <v>1068</v>
      </c>
      <c r="Q189" s="146" t="s">
        <v>1069</v>
      </c>
      <c r="R189" s="146"/>
      <c r="S189" s="137"/>
      <c r="T189" s="199"/>
      <c r="U189" s="127"/>
      <c r="V189" s="127"/>
      <c r="W189" s="128"/>
      <c r="X189" s="139"/>
    </row>
    <row r="190" spans="1:24" s="178" customFormat="1" x14ac:dyDescent="0.25">
      <c r="A190" s="149" t="s">
        <v>1070</v>
      </c>
      <c r="B190" s="150" t="s">
        <v>1071</v>
      </c>
      <c r="C190" s="151" t="s">
        <v>26</v>
      </c>
      <c r="D190" s="152" t="s">
        <v>1072</v>
      </c>
      <c r="E190" s="153" t="s">
        <v>124</v>
      </c>
      <c r="F190" s="153" t="s">
        <v>571</v>
      </c>
      <c r="G190" s="153" t="s">
        <v>1073</v>
      </c>
      <c r="H190" s="153" t="s">
        <v>1060</v>
      </c>
      <c r="I190" s="151" t="s">
        <v>44</v>
      </c>
      <c r="J190" s="151" t="s">
        <v>71</v>
      </c>
      <c r="K190" s="272">
        <v>169</v>
      </c>
      <c r="L190" s="235" t="s">
        <v>811</v>
      </c>
      <c r="M190" s="153"/>
      <c r="N190" s="151"/>
      <c r="O190" s="281"/>
      <c r="P190" s="294"/>
      <c r="Q190" s="294"/>
      <c r="R190" s="294"/>
      <c r="S190" s="155" t="s">
        <v>1074</v>
      </c>
      <c r="T190" s="200" t="s">
        <v>1075</v>
      </c>
      <c r="U190" s="159">
        <v>400</v>
      </c>
      <c r="V190" s="159" t="s">
        <v>1076</v>
      </c>
      <c r="W190" s="157"/>
      <c r="X190" s="163"/>
    </row>
    <row r="191" spans="1:24" s="142" customFormat="1" x14ac:dyDescent="0.25">
      <c r="A191" s="136"/>
      <c r="B191" s="125"/>
      <c r="C191" s="205" t="s">
        <v>26</v>
      </c>
      <c r="D191" s="147" t="s">
        <v>1072</v>
      </c>
      <c r="E191" s="148" t="s">
        <v>84</v>
      </c>
      <c r="F191" s="148" t="s">
        <v>77</v>
      </c>
      <c r="G191" s="148" t="s">
        <v>1077</v>
      </c>
      <c r="H191" s="148" t="s">
        <v>1075</v>
      </c>
      <c r="I191" s="205" t="s">
        <v>44</v>
      </c>
      <c r="J191" s="126" t="s">
        <v>80</v>
      </c>
      <c r="K191" s="277">
        <v>1203</v>
      </c>
      <c r="L191" s="234" t="s">
        <v>1078</v>
      </c>
      <c r="M191" s="184" t="s">
        <v>1079</v>
      </c>
      <c r="N191" s="126"/>
      <c r="O191" s="224" t="s">
        <v>1038</v>
      </c>
      <c r="P191" s="146"/>
      <c r="Q191" s="146"/>
      <c r="R191" s="146"/>
      <c r="S191" s="137"/>
      <c r="T191" s="199"/>
      <c r="U191" s="127"/>
      <c r="V191" s="127"/>
      <c r="W191" s="128"/>
      <c r="X191" s="139"/>
    </row>
    <row r="192" spans="1:24" s="142" customFormat="1" x14ac:dyDescent="0.25">
      <c r="A192" s="136"/>
      <c r="B192" s="125"/>
      <c r="C192" s="205" t="s">
        <v>26</v>
      </c>
      <c r="D192" s="147" t="s">
        <v>1072</v>
      </c>
      <c r="E192" s="148" t="s">
        <v>375</v>
      </c>
      <c r="F192" s="148" t="s">
        <v>77</v>
      </c>
      <c r="G192" s="148" t="s">
        <v>1080</v>
      </c>
      <c r="H192" s="249" t="s">
        <v>1081</v>
      </c>
      <c r="I192" s="205" t="s">
        <v>44</v>
      </c>
      <c r="J192" s="126" t="s">
        <v>339</v>
      </c>
      <c r="K192" s="277">
        <v>455</v>
      </c>
      <c r="L192" s="234" t="s">
        <v>285</v>
      </c>
      <c r="M192" s="184"/>
      <c r="N192" s="126"/>
      <c r="O192" s="224" t="s">
        <v>47</v>
      </c>
      <c r="P192" s="146"/>
      <c r="Q192" s="146"/>
      <c r="R192" s="146"/>
      <c r="S192" s="137"/>
      <c r="T192" s="199"/>
      <c r="U192" s="127"/>
      <c r="V192" s="127"/>
      <c r="W192" s="128"/>
      <c r="X192" s="139"/>
    </row>
    <row r="193" spans="1:28" s="142" customFormat="1" x14ac:dyDescent="0.25">
      <c r="A193" s="136"/>
      <c r="B193" s="125"/>
      <c r="C193" s="205" t="s">
        <v>26</v>
      </c>
      <c r="D193" s="147" t="s">
        <v>1072</v>
      </c>
      <c r="E193" s="148" t="s">
        <v>76</v>
      </c>
      <c r="F193" s="148" t="s">
        <v>77</v>
      </c>
      <c r="G193" s="186" t="s">
        <v>1082</v>
      </c>
      <c r="H193" s="148" t="s">
        <v>1083</v>
      </c>
      <c r="I193" s="205" t="s">
        <v>44</v>
      </c>
      <c r="J193" s="126" t="s">
        <v>1084</v>
      </c>
      <c r="K193" s="277">
        <v>1183</v>
      </c>
      <c r="L193" s="234" t="s">
        <v>1085</v>
      </c>
      <c r="M193" s="184"/>
      <c r="N193" s="126"/>
      <c r="O193" s="224" t="s">
        <v>379</v>
      </c>
      <c r="P193" s="146"/>
      <c r="Q193" s="146"/>
      <c r="R193" s="146"/>
      <c r="S193" s="137"/>
      <c r="T193" s="199"/>
      <c r="U193" s="127"/>
      <c r="V193" s="127"/>
      <c r="W193" s="128"/>
      <c r="X193" s="139"/>
    </row>
    <row r="194" spans="1:28" s="142" customFormat="1" ht="22.8" x14ac:dyDescent="0.25">
      <c r="A194" s="136"/>
      <c r="B194" s="125"/>
      <c r="C194" s="205" t="s">
        <v>26</v>
      </c>
      <c r="D194" s="147" t="s">
        <v>1072</v>
      </c>
      <c r="E194" s="148" t="s">
        <v>76</v>
      </c>
      <c r="F194" s="148" t="s">
        <v>77</v>
      </c>
      <c r="G194" s="148" t="s">
        <v>1086</v>
      </c>
      <c r="H194" s="148" t="s">
        <v>1087</v>
      </c>
      <c r="I194" s="205" t="s">
        <v>44</v>
      </c>
      <c r="J194" s="126" t="s">
        <v>281</v>
      </c>
      <c r="K194" s="271">
        <v>876</v>
      </c>
      <c r="L194" s="234" t="s">
        <v>1088</v>
      </c>
      <c r="M194" s="184"/>
      <c r="N194" s="126"/>
      <c r="O194" s="224" t="s">
        <v>1089</v>
      </c>
      <c r="P194" s="146"/>
      <c r="Q194" s="146"/>
      <c r="R194" s="146"/>
      <c r="S194" s="137"/>
      <c r="T194" s="199"/>
      <c r="U194" s="127"/>
      <c r="V194" s="127"/>
      <c r="W194" s="128"/>
      <c r="X194" s="139"/>
    </row>
    <row r="195" spans="1:28" s="178" customFormat="1" ht="22.8" x14ac:dyDescent="0.25">
      <c r="A195" s="149" t="s">
        <v>1090</v>
      </c>
      <c r="B195" s="150" t="s">
        <v>1091</v>
      </c>
      <c r="C195" s="151" t="s">
        <v>26</v>
      </c>
      <c r="D195" s="152" t="s">
        <v>1092</v>
      </c>
      <c r="E195" s="153" t="s">
        <v>124</v>
      </c>
      <c r="F195" s="153" t="s">
        <v>571</v>
      </c>
      <c r="G195" s="153" t="s">
        <v>1093</v>
      </c>
      <c r="H195" s="153" t="s">
        <v>1094</v>
      </c>
      <c r="I195" s="151" t="s">
        <v>44</v>
      </c>
      <c r="J195" s="151" t="s">
        <v>71</v>
      </c>
      <c r="K195" s="272">
        <v>147</v>
      </c>
      <c r="L195" s="240" t="s">
        <v>869</v>
      </c>
      <c r="M195" s="153"/>
      <c r="N195" s="151"/>
      <c r="O195" s="223" t="s">
        <v>309</v>
      </c>
      <c r="P195" s="161" t="s">
        <v>1095</v>
      </c>
      <c r="Q195" s="161"/>
      <c r="R195" s="161"/>
      <c r="S195" s="155" t="s">
        <v>1096</v>
      </c>
      <c r="T195" s="200" t="s">
        <v>1097</v>
      </c>
      <c r="U195" s="159">
        <v>353</v>
      </c>
      <c r="V195" s="159" t="s">
        <v>1098</v>
      </c>
      <c r="W195" s="157"/>
      <c r="X195" s="163"/>
    </row>
    <row r="196" spans="1:28" s="178" customFormat="1" x14ac:dyDescent="0.25">
      <c r="A196" s="206"/>
      <c r="B196" s="125"/>
      <c r="C196" s="205" t="s">
        <v>26</v>
      </c>
      <c r="D196" s="147" t="s">
        <v>1092</v>
      </c>
      <c r="E196" s="148" t="s">
        <v>84</v>
      </c>
      <c r="F196" s="148" t="s">
        <v>77</v>
      </c>
      <c r="G196" s="148" t="s">
        <v>1096</v>
      </c>
      <c r="H196" s="184" t="s">
        <v>1097</v>
      </c>
      <c r="I196" s="205" t="s">
        <v>44</v>
      </c>
      <c r="J196" s="205" t="s">
        <v>339</v>
      </c>
      <c r="K196" s="278">
        <v>285</v>
      </c>
      <c r="L196" s="241" t="s">
        <v>1099</v>
      </c>
      <c r="M196" s="249"/>
      <c r="N196" s="196"/>
      <c r="O196" s="224" t="s">
        <v>565</v>
      </c>
      <c r="P196" s="146"/>
      <c r="Q196" s="145"/>
      <c r="R196" s="145"/>
      <c r="S196" s="207"/>
      <c r="T196" s="212"/>
      <c r="U196" s="213"/>
      <c r="V196" s="213"/>
      <c r="W196" s="209"/>
      <c r="X196" s="210"/>
      <c r="Y196" s="214"/>
      <c r="Z196" s="214"/>
      <c r="AA196" s="214"/>
      <c r="AB196" s="214"/>
    </row>
    <row r="197" spans="1:28" s="142" customFormat="1" ht="24" customHeight="1" x14ac:dyDescent="0.25">
      <c r="A197" s="136"/>
      <c r="B197" s="125"/>
      <c r="C197" s="205" t="s">
        <v>26</v>
      </c>
      <c r="D197" s="147" t="s">
        <v>1092</v>
      </c>
      <c r="E197" s="148" t="s">
        <v>375</v>
      </c>
      <c r="F197" s="148" t="s">
        <v>77</v>
      </c>
      <c r="G197" s="184" t="s">
        <v>1100</v>
      </c>
      <c r="H197" s="184" t="s">
        <v>1101</v>
      </c>
      <c r="I197" s="205" t="s">
        <v>44</v>
      </c>
      <c r="J197" s="205" t="s">
        <v>45</v>
      </c>
      <c r="K197" s="271">
        <v>301</v>
      </c>
      <c r="L197" s="234" t="s">
        <v>744</v>
      </c>
      <c r="M197" s="184"/>
      <c r="N197" s="126"/>
      <c r="O197" s="224" t="s">
        <v>210</v>
      </c>
      <c r="P197" s="146" t="s">
        <v>1102</v>
      </c>
      <c r="Q197" s="146"/>
      <c r="R197" s="146"/>
      <c r="S197" s="137"/>
      <c r="T197" s="199"/>
      <c r="U197" s="127"/>
      <c r="V197" s="127"/>
      <c r="W197" s="128"/>
      <c r="X197" s="139"/>
    </row>
    <row r="198" spans="1:28" s="142" customFormat="1" ht="24" customHeight="1" x14ac:dyDescent="0.25">
      <c r="A198" s="136"/>
      <c r="B198" s="125"/>
      <c r="C198" s="205" t="s">
        <v>26</v>
      </c>
      <c r="D198" s="147" t="s">
        <v>1092</v>
      </c>
      <c r="E198" s="148" t="s">
        <v>76</v>
      </c>
      <c r="F198" s="148" t="s">
        <v>77</v>
      </c>
      <c r="G198" s="184" t="s">
        <v>1103</v>
      </c>
      <c r="H198" s="184" t="s">
        <v>1104</v>
      </c>
      <c r="I198" s="205" t="s">
        <v>44</v>
      </c>
      <c r="J198" s="205" t="s">
        <v>71</v>
      </c>
      <c r="K198" s="271">
        <v>286</v>
      </c>
      <c r="L198" s="234" t="s">
        <v>1099</v>
      </c>
      <c r="M198" s="184"/>
      <c r="N198" s="126"/>
      <c r="O198" s="224" t="s">
        <v>57</v>
      </c>
      <c r="P198" s="146" t="s">
        <v>1105</v>
      </c>
      <c r="Q198" s="146" t="s">
        <v>1106</v>
      </c>
      <c r="R198" s="146"/>
      <c r="S198" s="137"/>
      <c r="T198" s="199"/>
      <c r="U198" s="127"/>
      <c r="V198" s="127"/>
      <c r="W198" s="128"/>
      <c r="X198" s="139"/>
    </row>
    <row r="199" spans="1:28" s="142" customFormat="1" ht="24" customHeight="1" x14ac:dyDescent="0.25">
      <c r="A199" s="136"/>
      <c r="B199" s="125"/>
      <c r="C199" s="205" t="s">
        <v>26</v>
      </c>
      <c r="D199" s="147" t="s">
        <v>1092</v>
      </c>
      <c r="E199" s="148" t="s">
        <v>76</v>
      </c>
      <c r="F199" s="148" t="s">
        <v>77</v>
      </c>
      <c r="G199" s="184" t="s">
        <v>1107</v>
      </c>
      <c r="H199" s="184" t="s">
        <v>1108</v>
      </c>
      <c r="I199" s="205" t="s">
        <v>44</v>
      </c>
      <c r="J199" s="205" t="s">
        <v>71</v>
      </c>
      <c r="K199" s="271">
        <v>620</v>
      </c>
      <c r="L199" s="234" t="s">
        <v>1109</v>
      </c>
      <c r="M199" s="184"/>
      <c r="N199" s="126"/>
      <c r="O199" s="281"/>
      <c r="P199" s="146"/>
      <c r="Q199" s="146"/>
      <c r="R199" s="146"/>
      <c r="S199" s="137"/>
      <c r="T199" s="199"/>
      <c r="U199" s="127"/>
      <c r="V199" s="127"/>
      <c r="W199" s="128"/>
      <c r="X199" s="139"/>
    </row>
    <row r="200" spans="1:28" s="178" customFormat="1" ht="27.75" customHeight="1" x14ac:dyDescent="0.25">
      <c r="A200" s="149" t="s">
        <v>1110</v>
      </c>
      <c r="B200" s="251" t="s">
        <v>1111</v>
      </c>
      <c r="C200" s="151" t="s">
        <v>26</v>
      </c>
      <c r="D200" s="152" t="s">
        <v>1112</v>
      </c>
      <c r="E200" s="153" t="s">
        <v>124</v>
      </c>
      <c r="F200" s="153" t="s">
        <v>571</v>
      </c>
      <c r="G200" s="299" t="s">
        <v>1113</v>
      </c>
      <c r="H200" s="153"/>
      <c r="I200" s="151"/>
      <c r="J200" s="151"/>
      <c r="K200" s="272"/>
      <c r="L200" s="240"/>
      <c r="M200" s="153"/>
      <c r="N200" s="151"/>
      <c r="O200" s="223"/>
      <c r="P200" s="161"/>
      <c r="Q200" s="161"/>
      <c r="R200" s="161"/>
      <c r="S200" s="155" t="s">
        <v>1114</v>
      </c>
      <c r="T200" s="200" t="s">
        <v>1115</v>
      </c>
      <c r="U200" s="159">
        <v>1191</v>
      </c>
      <c r="V200" s="159" t="s">
        <v>1085</v>
      </c>
      <c r="W200" s="157"/>
      <c r="X200" s="163"/>
    </row>
    <row r="201" spans="1:28" s="142" customFormat="1" ht="24" customHeight="1" x14ac:dyDescent="0.25">
      <c r="A201" s="136"/>
      <c r="B201" s="125"/>
      <c r="C201" s="205" t="s">
        <v>26</v>
      </c>
      <c r="D201" s="147" t="s">
        <v>1112</v>
      </c>
      <c r="E201" s="148" t="s">
        <v>84</v>
      </c>
      <c r="F201" s="148" t="s">
        <v>77</v>
      </c>
      <c r="G201" s="148" t="s">
        <v>1116</v>
      </c>
      <c r="H201" s="184" t="s">
        <v>1117</v>
      </c>
      <c r="I201" s="205" t="s">
        <v>44</v>
      </c>
      <c r="J201" s="205" t="s">
        <v>71</v>
      </c>
      <c r="K201" s="322">
        <v>1669</v>
      </c>
      <c r="L201" s="234" t="s">
        <v>303</v>
      </c>
      <c r="M201" s="184"/>
      <c r="N201" s="126"/>
      <c r="O201" s="224" t="s">
        <v>1118</v>
      </c>
      <c r="P201" s="146"/>
      <c r="Q201" s="146" t="s">
        <v>1119</v>
      </c>
      <c r="R201" s="146" t="s">
        <v>1120</v>
      </c>
      <c r="S201" s="137"/>
      <c r="T201" s="199"/>
      <c r="U201" s="127"/>
      <c r="V201" s="127"/>
      <c r="W201" s="128"/>
      <c r="X201" s="139"/>
    </row>
    <row r="202" spans="1:28" s="142" customFormat="1" ht="24" customHeight="1" x14ac:dyDescent="0.25">
      <c r="A202" s="136"/>
      <c r="B202" s="125"/>
      <c r="C202" s="205" t="s">
        <v>26</v>
      </c>
      <c r="D202" s="147" t="s">
        <v>1112</v>
      </c>
      <c r="E202" s="148" t="s">
        <v>375</v>
      </c>
      <c r="F202" s="148" t="s">
        <v>77</v>
      </c>
      <c r="G202" s="184" t="s">
        <v>1121</v>
      </c>
      <c r="H202" s="184" t="s">
        <v>1122</v>
      </c>
      <c r="I202" s="205" t="s">
        <v>44</v>
      </c>
      <c r="J202" s="205" t="s">
        <v>71</v>
      </c>
      <c r="K202" s="271" t="s">
        <v>1123</v>
      </c>
      <c r="L202" s="234" t="s">
        <v>303</v>
      </c>
      <c r="M202" s="184"/>
      <c r="N202" s="126"/>
      <c r="O202" s="224" t="s">
        <v>210</v>
      </c>
      <c r="P202" s="146" t="s">
        <v>197</v>
      </c>
      <c r="Q202" s="146"/>
      <c r="R202" s="146"/>
      <c r="S202" s="137"/>
      <c r="T202" s="199"/>
      <c r="U202" s="127"/>
      <c r="V202" s="127"/>
      <c r="W202" s="128"/>
      <c r="X202" s="139"/>
    </row>
    <row r="203" spans="1:28" s="142" customFormat="1" ht="24" customHeight="1" x14ac:dyDescent="0.25">
      <c r="A203" s="136"/>
      <c r="B203" s="125"/>
      <c r="C203" s="205" t="s">
        <v>26</v>
      </c>
      <c r="D203" s="147" t="s">
        <v>1112</v>
      </c>
      <c r="E203" s="148" t="s">
        <v>76</v>
      </c>
      <c r="F203" s="148" t="s">
        <v>77</v>
      </c>
      <c r="G203" s="148" t="s">
        <v>1124</v>
      </c>
      <c r="H203" s="184" t="s">
        <v>1125</v>
      </c>
      <c r="I203" s="205" t="s">
        <v>44</v>
      </c>
      <c r="J203" s="205" t="s">
        <v>71</v>
      </c>
      <c r="K203" s="271">
        <v>1423</v>
      </c>
      <c r="L203" s="234" t="s">
        <v>964</v>
      </c>
      <c r="M203" s="184"/>
      <c r="N203" s="126"/>
      <c r="O203" s="224" t="s">
        <v>57</v>
      </c>
      <c r="P203" s="146" t="s">
        <v>1126</v>
      </c>
      <c r="Q203" s="146"/>
      <c r="R203" s="146"/>
      <c r="S203" s="137"/>
      <c r="T203" s="199"/>
      <c r="U203" s="127"/>
      <c r="V203" s="127"/>
      <c r="W203" s="128"/>
      <c r="X203" s="139"/>
    </row>
    <row r="204" spans="1:28" s="142" customFormat="1" ht="24" customHeight="1" x14ac:dyDescent="0.25">
      <c r="A204" s="136"/>
      <c r="B204" s="125"/>
      <c r="C204" s="205" t="s">
        <v>26</v>
      </c>
      <c r="D204" s="147" t="s">
        <v>1112</v>
      </c>
      <c r="E204" s="148" t="s">
        <v>76</v>
      </c>
      <c r="F204" s="148" t="s">
        <v>77</v>
      </c>
      <c r="G204" s="148" t="s">
        <v>1127</v>
      </c>
      <c r="H204" s="184" t="s">
        <v>1128</v>
      </c>
      <c r="I204" s="205" t="s">
        <v>44</v>
      </c>
      <c r="J204" s="205" t="s">
        <v>281</v>
      </c>
      <c r="K204" s="271">
        <v>829</v>
      </c>
      <c r="L204" s="234" t="s">
        <v>1129</v>
      </c>
      <c r="M204" s="184"/>
      <c r="N204" s="126"/>
      <c r="O204" s="224" t="s">
        <v>1130</v>
      </c>
      <c r="P204" s="146"/>
      <c r="Q204" s="146" t="s">
        <v>1130</v>
      </c>
      <c r="R204" s="146"/>
      <c r="S204" s="137"/>
      <c r="T204" s="199"/>
      <c r="U204" s="127"/>
      <c r="V204" s="127"/>
      <c r="W204" s="128"/>
      <c r="X204" s="139"/>
    </row>
    <row r="205" spans="1:28" s="142" customFormat="1" ht="24" customHeight="1" x14ac:dyDescent="0.25">
      <c r="A205" s="136"/>
      <c r="B205" s="125"/>
      <c r="C205" s="205" t="s">
        <v>26</v>
      </c>
      <c r="D205" s="147" t="s">
        <v>1112</v>
      </c>
      <c r="E205" s="148" t="s">
        <v>76</v>
      </c>
      <c r="F205" s="148" t="s">
        <v>77</v>
      </c>
      <c r="G205" s="148" t="s">
        <v>126</v>
      </c>
      <c r="H205" s="184"/>
      <c r="I205" s="205"/>
      <c r="J205" s="205"/>
      <c r="K205" s="271"/>
      <c r="L205" s="234"/>
      <c r="M205" s="184"/>
      <c r="N205" s="126"/>
      <c r="O205" s="224"/>
      <c r="P205" s="146"/>
      <c r="Q205" s="146"/>
      <c r="R205" s="146"/>
      <c r="S205" s="137"/>
      <c r="T205" s="199"/>
      <c r="U205" s="127"/>
      <c r="V205" s="127"/>
      <c r="W205" s="128"/>
      <c r="X205" s="139"/>
    </row>
    <row r="206" spans="1:28" s="142" customFormat="1" ht="22.8" x14ac:dyDescent="0.25">
      <c r="A206" s="136"/>
      <c r="B206" s="125"/>
      <c r="C206" s="205" t="s">
        <v>26</v>
      </c>
      <c r="D206" s="147" t="s">
        <v>1112</v>
      </c>
      <c r="E206" s="148" t="s">
        <v>76</v>
      </c>
      <c r="F206" s="148" t="s">
        <v>77</v>
      </c>
      <c r="G206" s="148" t="s">
        <v>1131</v>
      </c>
      <c r="H206" s="184" t="s">
        <v>1132</v>
      </c>
      <c r="I206" s="205" t="s">
        <v>44</v>
      </c>
      <c r="J206" s="205" t="s">
        <v>71</v>
      </c>
      <c r="K206" s="271" t="s">
        <v>1133</v>
      </c>
      <c r="L206" s="234" t="s">
        <v>1134</v>
      </c>
      <c r="M206" s="184"/>
      <c r="N206" s="126"/>
      <c r="O206" s="224" t="s">
        <v>1135</v>
      </c>
      <c r="P206" s="146" t="s">
        <v>49</v>
      </c>
      <c r="Q206" s="146"/>
      <c r="R206" s="146"/>
      <c r="S206" s="137"/>
      <c r="T206" s="199"/>
      <c r="U206" s="127"/>
      <c r="V206" s="127"/>
      <c r="W206" s="128"/>
      <c r="X206" s="139"/>
    </row>
    <row r="207" spans="1:28" s="178" customFormat="1" ht="22.8" x14ac:dyDescent="0.25">
      <c r="A207" s="149" t="s">
        <v>1136</v>
      </c>
      <c r="B207" s="150" t="s">
        <v>1137</v>
      </c>
      <c r="C207" s="151" t="s">
        <v>26</v>
      </c>
      <c r="D207" s="152" t="s">
        <v>1138</v>
      </c>
      <c r="E207" s="153" t="s">
        <v>91</v>
      </c>
      <c r="F207" s="153" t="s">
        <v>516</v>
      </c>
      <c r="G207" s="153" t="s">
        <v>1139</v>
      </c>
      <c r="H207" s="153" t="s">
        <v>1140</v>
      </c>
      <c r="I207" s="151" t="s">
        <v>44</v>
      </c>
      <c r="J207" s="151" t="s">
        <v>71</v>
      </c>
      <c r="K207" s="272">
        <v>562</v>
      </c>
      <c r="L207" s="240" t="s">
        <v>1043</v>
      </c>
      <c r="M207" s="254"/>
      <c r="N207" s="253"/>
      <c r="O207" s="223" t="s">
        <v>57</v>
      </c>
      <c r="P207" s="151" t="s">
        <v>1141</v>
      </c>
      <c r="Q207" s="153"/>
      <c r="R207" s="151"/>
      <c r="S207" s="223"/>
      <c r="T207" s="202"/>
      <c r="U207" s="159"/>
      <c r="V207" s="159"/>
      <c r="W207" s="157"/>
      <c r="X207" s="158"/>
    </row>
    <row r="208" spans="1:28" s="142" customFormat="1" ht="22.8" x14ac:dyDescent="0.25">
      <c r="A208" s="136"/>
      <c r="B208" s="125"/>
      <c r="C208" s="130" t="s">
        <v>26</v>
      </c>
      <c r="D208" s="130" t="s">
        <v>1138</v>
      </c>
      <c r="E208" s="186" t="s">
        <v>520</v>
      </c>
      <c r="F208" s="186" t="s">
        <v>98</v>
      </c>
      <c r="G208" s="186" t="s">
        <v>1142</v>
      </c>
      <c r="H208" s="184" t="s">
        <v>1143</v>
      </c>
      <c r="I208" s="205" t="s">
        <v>1144</v>
      </c>
      <c r="J208" s="205" t="s">
        <v>55</v>
      </c>
      <c r="K208" s="271">
        <v>894</v>
      </c>
      <c r="L208" s="234" t="s">
        <v>129</v>
      </c>
      <c r="M208" s="184"/>
      <c r="N208" s="126"/>
      <c r="O208" s="224" t="s">
        <v>1145</v>
      </c>
      <c r="P208" s="146"/>
      <c r="Q208" s="146"/>
      <c r="R208" s="172"/>
      <c r="S208" s="224"/>
      <c r="T208" s="225"/>
      <c r="U208" s="127"/>
      <c r="V208" s="127"/>
      <c r="W208" s="128"/>
      <c r="X208" s="129"/>
    </row>
    <row r="209" spans="1:24" s="142" customFormat="1" x14ac:dyDescent="0.25">
      <c r="A209" s="136"/>
      <c r="B209" s="125"/>
      <c r="C209" s="130" t="s">
        <v>26</v>
      </c>
      <c r="D209" s="130" t="s">
        <v>1138</v>
      </c>
      <c r="E209" s="186" t="s">
        <v>520</v>
      </c>
      <c r="F209" s="186" t="s">
        <v>98</v>
      </c>
      <c r="G209" s="186" t="s">
        <v>1146</v>
      </c>
      <c r="H209" s="211" t="s">
        <v>1147</v>
      </c>
      <c r="I209" s="205" t="s">
        <v>44</v>
      </c>
      <c r="J209" s="205" t="s">
        <v>71</v>
      </c>
      <c r="K209" s="271">
        <v>893</v>
      </c>
      <c r="L209" s="234" t="s">
        <v>129</v>
      </c>
      <c r="M209" s="254"/>
      <c r="N209" s="253"/>
      <c r="O209" s="224" t="s">
        <v>309</v>
      </c>
      <c r="P209" s="146" t="s">
        <v>1148</v>
      </c>
      <c r="Q209" s="164"/>
      <c r="R209" s="172"/>
      <c r="S209" s="224"/>
      <c r="T209" s="225"/>
      <c r="U209" s="127"/>
      <c r="V209" s="127"/>
      <c r="W209" s="128"/>
      <c r="X209" s="129"/>
    </row>
    <row r="210" spans="1:24" s="142" customFormat="1" ht="22.8" x14ac:dyDescent="0.25">
      <c r="A210" s="136"/>
      <c r="B210" s="125"/>
      <c r="C210" s="130" t="s">
        <v>26</v>
      </c>
      <c r="D210" s="130" t="s">
        <v>1138</v>
      </c>
      <c r="E210" s="186" t="s">
        <v>107</v>
      </c>
      <c r="F210" s="186" t="s">
        <v>98</v>
      </c>
      <c r="G210" s="186" t="s">
        <v>1149</v>
      </c>
      <c r="H210" s="186" t="s">
        <v>1150</v>
      </c>
      <c r="I210" s="205" t="s">
        <v>44</v>
      </c>
      <c r="J210" s="205" t="s">
        <v>71</v>
      </c>
      <c r="K210" s="135">
        <v>890</v>
      </c>
      <c r="L210" s="232" t="s">
        <v>129</v>
      </c>
      <c r="M210" s="148"/>
      <c r="N210" s="205"/>
      <c r="O210" s="224" t="s">
        <v>57</v>
      </c>
      <c r="P210" s="146" t="s">
        <v>1151</v>
      </c>
      <c r="Q210" s="205" t="s">
        <v>538</v>
      </c>
      <c r="R210" s="172"/>
      <c r="S210" s="224"/>
      <c r="T210" s="225"/>
      <c r="U210" s="127"/>
      <c r="V210" s="127"/>
      <c r="W210" s="128"/>
      <c r="X210" s="129"/>
    </row>
    <row r="211" spans="1:24" s="142" customFormat="1" ht="22.8" x14ac:dyDescent="0.25">
      <c r="A211" s="136"/>
      <c r="B211" s="125"/>
      <c r="C211" s="130" t="s">
        <v>26</v>
      </c>
      <c r="D211" s="130" t="s">
        <v>1138</v>
      </c>
      <c r="E211" s="186" t="s">
        <v>107</v>
      </c>
      <c r="F211" s="186" t="s">
        <v>98</v>
      </c>
      <c r="G211" s="186" t="s">
        <v>1152</v>
      </c>
      <c r="H211" s="186" t="s">
        <v>1153</v>
      </c>
      <c r="I211" s="205" t="s">
        <v>44</v>
      </c>
      <c r="J211" s="205" t="s">
        <v>71</v>
      </c>
      <c r="K211" s="269">
        <v>892</v>
      </c>
      <c r="L211" s="231" t="s">
        <v>129</v>
      </c>
      <c r="M211" s="148"/>
      <c r="N211" s="205"/>
      <c r="O211" s="224" t="s">
        <v>309</v>
      </c>
      <c r="P211" s="146" t="s">
        <v>1154</v>
      </c>
      <c r="Q211" s="146"/>
      <c r="R211" s="172"/>
      <c r="S211" s="224"/>
      <c r="T211" s="225"/>
      <c r="U211" s="127"/>
      <c r="V211" s="127"/>
      <c r="W211" s="128"/>
      <c r="X211" s="129"/>
    </row>
    <row r="212" spans="1:24" s="142" customFormat="1" ht="34.200000000000003" x14ac:dyDescent="0.25">
      <c r="A212" s="136"/>
      <c r="B212" s="125"/>
      <c r="C212" s="130" t="s">
        <v>26</v>
      </c>
      <c r="D212" s="130" t="s">
        <v>1138</v>
      </c>
      <c r="E212" s="186" t="s">
        <v>107</v>
      </c>
      <c r="F212" s="186" t="s">
        <v>98</v>
      </c>
      <c r="G212" s="184" t="s">
        <v>1155</v>
      </c>
      <c r="H212" s="195" t="s">
        <v>1156</v>
      </c>
      <c r="I212" s="126" t="s">
        <v>44</v>
      </c>
      <c r="J212" s="126" t="s">
        <v>71</v>
      </c>
      <c r="K212" s="135">
        <v>896</v>
      </c>
      <c r="L212" s="237" t="s">
        <v>129</v>
      </c>
      <c r="M212" s="148"/>
      <c r="N212" s="205"/>
      <c r="O212" s="224" t="s">
        <v>1157</v>
      </c>
      <c r="P212" s="146" t="s">
        <v>1158</v>
      </c>
      <c r="Q212" s="146"/>
      <c r="R212" s="146"/>
      <c r="S212" s="224"/>
      <c r="T212" s="225"/>
      <c r="U212" s="127"/>
      <c r="V212" s="127"/>
      <c r="W212" s="128"/>
      <c r="X212" s="129"/>
    </row>
    <row r="213" spans="1:24" s="142" customFormat="1" x14ac:dyDescent="0.25">
      <c r="A213" s="136"/>
      <c r="B213" s="125"/>
      <c r="C213" s="130" t="s">
        <v>26</v>
      </c>
      <c r="D213" s="192" t="s">
        <v>1138</v>
      </c>
      <c r="E213" s="186" t="s">
        <v>107</v>
      </c>
      <c r="F213" s="186" t="s">
        <v>98</v>
      </c>
      <c r="G213" s="184" t="s">
        <v>1159</v>
      </c>
      <c r="H213" s="184" t="s">
        <v>1160</v>
      </c>
      <c r="I213" s="126" t="s">
        <v>44</v>
      </c>
      <c r="J213" s="126" t="s">
        <v>71</v>
      </c>
      <c r="K213" s="135">
        <v>891</v>
      </c>
      <c r="L213" s="232" t="s">
        <v>129</v>
      </c>
      <c r="M213" s="148"/>
      <c r="N213" s="205"/>
      <c r="O213" s="224" t="s">
        <v>57</v>
      </c>
      <c r="P213" s="146" t="s">
        <v>197</v>
      </c>
      <c r="Q213" s="164" t="s">
        <v>538</v>
      </c>
      <c r="R213" s="172"/>
      <c r="S213" s="224"/>
      <c r="T213" s="225"/>
      <c r="U213" s="127"/>
      <c r="V213" s="127"/>
      <c r="W213" s="128"/>
      <c r="X213" s="129"/>
    </row>
    <row r="214" spans="1:24" s="142" customFormat="1" x14ac:dyDescent="0.25">
      <c r="A214" s="136"/>
      <c r="B214" s="125"/>
      <c r="C214" s="130" t="s">
        <v>26</v>
      </c>
      <c r="D214" s="192" t="s">
        <v>1138</v>
      </c>
      <c r="E214" s="186" t="s">
        <v>84</v>
      </c>
      <c r="F214" s="186" t="s">
        <v>98</v>
      </c>
      <c r="G214" s="195" t="s">
        <v>1161</v>
      </c>
      <c r="H214" s="224" t="s">
        <v>1162</v>
      </c>
      <c r="I214" s="126" t="s">
        <v>44</v>
      </c>
      <c r="J214" s="126" t="s">
        <v>71</v>
      </c>
      <c r="K214" s="224">
        <v>1314</v>
      </c>
      <c r="L214" s="232" t="s">
        <v>256</v>
      </c>
      <c r="M214" s="224"/>
      <c r="N214" s="224"/>
      <c r="O214" s="224" t="s">
        <v>57</v>
      </c>
      <c r="P214" s="146" t="s">
        <v>197</v>
      </c>
      <c r="Q214" s="224" t="s">
        <v>1163</v>
      </c>
      <c r="R214" s="224"/>
      <c r="S214" s="224"/>
      <c r="T214" s="225"/>
      <c r="U214" s="127"/>
      <c r="V214" s="127"/>
      <c r="W214" s="128"/>
      <c r="X214" s="129"/>
    </row>
    <row r="215" spans="1:24" s="142" customFormat="1" x14ac:dyDescent="0.25">
      <c r="A215" s="136"/>
      <c r="B215" s="125"/>
      <c r="C215" s="130" t="s">
        <v>26</v>
      </c>
      <c r="D215" s="192" t="s">
        <v>1138</v>
      </c>
      <c r="E215" s="186" t="s">
        <v>375</v>
      </c>
      <c r="F215" s="186" t="s">
        <v>98</v>
      </c>
      <c r="G215" s="181" t="s">
        <v>1164</v>
      </c>
      <c r="H215" s="195"/>
      <c r="I215" s="126"/>
      <c r="J215" s="205"/>
      <c r="K215" s="135"/>
      <c r="L215" s="232"/>
      <c r="M215" s="148"/>
      <c r="N215" s="205"/>
      <c r="O215" s="224"/>
      <c r="P215" s="146"/>
      <c r="Q215" s="164"/>
      <c r="R215" s="172"/>
      <c r="S215" s="224"/>
      <c r="T215" s="225"/>
      <c r="U215" s="127"/>
      <c r="V215" s="127"/>
      <c r="W215" s="128"/>
      <c r="X215" s="129"/>
    </row>
    <row r="216" spans="1:24" s="357" customFormat="1" ht="22.8" x14ac:dyDescent="0.25">
      <c r="A216" s="321" t="s">
        <v>1165</v>
      </c>
      <c r="B216" s="315" t="s">
        <v>1166</v>
      </c>
      <c r="C216" s="353" t="s">
        <v>26</v>
      </c>
      <c r="D216" s="307" t="s">
        <v>1167</v>
      </c>
      <c r="E216" s="354" t="s">
        <v>67</v>
      </c>
      <c r="F216" s="354" t="s">
        <v>547</v>
      </c>
      <c r="G216" s="254" t="s">
        <v>126</v>
      </c>
      <c r="H216" s="300"/>
      <c r="I216" s="253"/>
      <c r="J216" s="253"/>
      <c r="K216" s="311"/>
      <c r="L216" s="314"/>
      <c r="M216" s="254"/>
      <c r="N216" s="253"/>
      <c r="O216" s="281"/>
      <c r="P216" s="294"/>
      <c r="Q216" s="294"/>
      <c r="R216" s="294"/>
      <c r="S216" s="300" t="s">
        <v>1168</v>
      </c>
      <c r="T216" s="283" t="s">
        <v>1169</v>
      </c>
      <c r="U216" s="311">
        <v>241</v>
      </c>
      <c r="V216" s="311" t="s">
        <v>382</v>
      </c>
      <c r="W216" s="355"/>
      <c r="X216" s="356"/>
    </row>
    <row r="217" spans="1:24" s="357" customFormat="1" x14ac:dyDescent="0.25">
      <c r="A217" s="321"/>
      <c r="B217" s="315"/>
      <c r="C217" s="353" t="s">
        <v>26</v>
      </c>
      <c r="D217" s="307" t="s">
        <v>1167</v>
      </c>
      <c r="E217" s="354" t="s">
        <v>84</v>
      </c>
      <c r="F217" s="354" t="s">
        <v>77</v>
      </c>
      <c r="G217" s="354" t="s">
        <v>1170</v>
      </c>
      <c r="H217" s="354" t="s">
        <v>1171</v>
      </c>
      <c r="I217" s="253" t="s">
        <v>44</v>
      </c>
      <c r="J217" s="353" t="s">
        <v>71</v>
      </c>
      <c r="K217" s="358">
        <v>1459</v>
      </c>
      <c r="L217" s="359" t="s">
        <v>1172</v>
      </c>
      <c r="M217" s="354"/>
      <c r="N217" s="353"/>
      <c r="O217" s="281" t="s">
        <v>122</v>
      </c>
      <c r="P217" s="294" t="s">
        <v>197</v>
      </c>
      <c r="Q217" s="294" t="s">
        <v>122</v>
      </c>
      <c r="R217" s="294"/>
      <c r="S217" s="300"/>
      <c r="T217" s="300"/>
      <c r="U217" s="311"/>
      <c r="V217" s="311"/>
      <c r="W217" s="355"/>
      <c r="X217" s="356"/>
    </row>
    <row r="218" spans="1:24" s="357" customFormat="1" ht="22.8" x14ac:dyDescent="0.25">
      <c r="A218" s="321"/>
      <c r="B218" s="315"/>
      <c r="C218" s="353" t="s">
        <v>26</v>
      </c>
      <c r="D218" s="307" t="s">
        <v>1167</v>
      </c>
      <c r="E218" s="354" t="s">
        <v>243</v>
      </c>
      <c r="F218" s="354" t="s">
        <v>77</v>
      </c>
      <c r="G218" s="254" t="s">
        <v>1173</v>
      </c>
      <c r="H218" s="254" t="s">
        <v>1174</v>
      </c>
      <c r="I218" s="253" t="s">
        <v>44</v>
      </c>
      <c r="J218" s="253" t="s">
        <v>45</v>
      </c>
      <c r="K218" s="311">
        <v>797</v>
      </c>
      <c r="L218" s="314" t="s">
        <v>1175</v>
      </c>
      <c r="M218" s="254"/>
      <c r="N218" s="253"/>
      <c r="O218" s="281" t="s">
        <v>1176</v>
      </c>
      <c r="P218" s="294" t="s">
        <v>1177</v>
      </c>
      <c r="Q218" s="294"/>
      <c r="R218" s="294"/>
      <c r="S218" s="300"/>
      <c r="T218" s="300"/>
      <c r="U218" s="311"/>
      <c r="V218" s="311"/>
      <c r="W218" s="355"/>
      <c r="X218" s="356"/>
    </row>
    <row r="219" spans="1:24" s="178" customFormat="1" ht="22.8" x14ac:dyDescent="0.25">
      <c r="A219" s="149" t="s">
        <v>1178</v>
      </c>
      <c r="B219" s="150" t="s">
        <v>1179</v>
      </c>
      <c r="C219" s="167" t="s">
        <v>26</v>
      </c>
      <c r="D219" s="174" t="s">
        <v>1180</v>
      </c>
      <c r="E219" s="187" t="s">
        <v>135</v>
      </c>
      <c r="F219" s="187" t="s">
        <v>136</v>
      </c>
      <c r="G219" s="185" t="s">
        <v>1181</v>
      </c>
      <c r="H219" s="185" t="s">
        <v>1182</v>
      </c>
      <c r="I219" s="154" t="s">
        <v>44</v>
      </c>
      <c r="J219" s="154" t="s">
        <v>71</v>
      </c>
      <c r="K219" s="272">
        <v>608</v>
      </c>
      <c r="L219" s="235" t="s">
        <v>1183</v>
      </c>
      <c r="M219" s="153"/>
      <c r="N219" s="151"/>
      <c r="O219" s="223" t="s">
        <v>669</v>
      </c>
      <c r="P219" s="161" t="s">
        <v>197</v>
      </c>
      <c r="Q219" s="175" t="s">
        <v>574</v>
      </c>
      <c r="R219" s="197" t="s">
        <v>1184</v>
      </c>
      <c r="S219" s="223" t="s">
        <v>1185</v>
      </c>
      <c r="T219" s="202" t="s">
        <v>1186</v>
      </c>
      <c r="U219" s="159">
        <v>671</v>
      </c>
      <c r="V219" s="159" t="s">
        <v>975</v>
      </c>
      <c r="W219" s="157"/>
      <c r="X219" s="158"/>
    </row>
    <row r="220" spans="1:24" s="142" customFormat="1" ht="22.8" x14ac:dyDescent="0.25">
      <c r="A220" s="136"/>
      <c r="B220" s="125"/>
      <c r="C220" s="130" t="s">
        <v>26</v>
      </c>
      <c r="D220" s="192" t="s">
        <v>1180</v>
      </c>
      <c r="E220" s="186" t="s">
        <v>76</v>
      </c>
      <c r="F220" s="186" t="s">
        <v>77</v>
      </c>
      <c r="G220" s="184" t="s">
        <v>1187</v>
      </c>
      <c r="H220" s="184" t="s">
        <v>1186</v>
      </c>
      <c r="I220" s="126" t="s">
        <v>44</v>
      </c>
      <c r="J220" s="126" t="s">
        <v>71</v>
      </c>
      <c r="K220" s="268" t="s">
        <v>1188</v>
      </c>
      <c r="L220" s="232" t="s">
        <v>1189</v>
      </c>
      <c r="M220" s="148"/>
      <c r="N220" s="205"/>
      <c r="O220" s="224" t="s">
        <v>1190</v>
      </c>
      <c r="P220" s="146" t="s">
        <v>1191</v>
      </c>
      <c r="Q220" s="164"/>
      <c r="R220" s="172"/>
      <c r="S220" s="224"/>
      <c r="T220" s="225"/>
      <c r="U220" s="127"/>
      <c r="V220" s="127"/>
      <c r="W220" s="128"/>
      <c r="X220" s="129"/>
    </row>
    <row r="221" spans="1:24" s="178" customFormat="1" ht="23.1" customHeight="1" x14ac:dyDescent="0.25">
      <c r="A221" s="149" t="s">
        <v>1192</v>
      </c>
      <c r="B221" s="150" t="s">
        <v>1193</v>
      </c>
      <c r="C221" s="167" t="s">
        <v>26</v>
      </c>
      <c r="D221" s="174" t="s">
        <v>1194</v>
      </c>
      <c r="E221" s="187" t="s">
        <v>135</v>
      </c>
      <c r="F221" s="187" t="s">
        <v>136</v>
      </c>
      <c r="G221" s="185" t="s">
        <v>1195</v>
      </c>
      <c r="H221" s="185" t="s">
        <v>1196</v>
      </c>
      <c r="I221" s="151" t="s">
        <v>1197</v>
      </c>
      <c r="J221" s="154" t="s">
        <v>55</v>
      </c>
      <c r="K221" s="156">
        <v>938</v>
      </c>
      <c r="L221" s="235" t="s">
        <v>1061</v>
      </c>
      <c r="M221" s="153"/>
      <c r="N221" s="151"/>
      <c r="O221" s="223" t="s">
        <v>1198</v>
      </c>
      <c r="P221" s="161" t="s">
        <v>1199</v>
      </c>
      <c r="Q221" s="175" t="s">
        <v>624</v>
      </c>
      <c r="R221" s="176"/>
      <c r="S221" s="223" t="s">
        <v>126</v>
      </c>
      <c r="T221" s="202"/>
      <c r="U221" s="159"/>
      <c r="V221" s="159"/>
      <c r="W221" s="157"/>
      <c r="X221" s="158"/>
    </row>
    <row r="222" spans="1:24" s="142" customFormat="1" ht="34.200000000000003" x14ac:dyDescent="0.25">
      <c r="A222" s="136"/>
      <c r="B222" s="125"/>
      <c r="C222" s="130" t="s">
        <v>26</v>
      </c>
      <c r="D222" s="192" t="s">
        <v>1194</v>
      </c>
      <c r="E222" s="186" t="s">
        <v>76</v>
      </c>
      <c r="F222" s="186" t="s">
        <v>77</v>
      </c>
      <c r="G222" s="148" t="s">
        <v>1200</v>
      </c>
      <c r="H222" s="184" t="s">
        <v>1201</v>
      </c>
      <c r="I222" s="126" t="s">
        <v>44</v>
      </c>
      <c r="J222" s="126" t="s">
        <v>80</v>
      </c>
      <c r="K222" s="268">
        <v>1460</v>
      </c>
      <c r="L222" s="232" t="s">
        <v>267</v>
      </c>
      <c r="M222" s="148"/>
      <c r="N222" s="205"/>
      <c r="O222" s="224" t="s">
        <v>920</v>
      </c>
      <c r="P222" s="146" t="s">
        <v>1202</v>
      </c>
      <c r="Q222" s="164"/>
      <c r="R222" s="172"/>
      <c r="S222" s="224"/>
      <c r="T222" s="225"/>
      <c r="U222" s="127"/>
      <c r="V222" s="127"/>
      <c r="W222" s="128"/>
      <c r="X222" s="129"/>
    </row>
    <row r="223" spans="1:24" s="178" customFormat="1" ht="22.8" x14ac:dyDescent="0.25">
      <c r="A223" s="149" t="s">
        <v>1203</v>
      </c>
      <c r="B223" s="150" t="s">
        <v>1204</v>
      </c>
      <c r="C223" s="167" t="s">
        <v>26</v>
      </c>
      <c r="D223" s="174" t="s">
        <v>1205</v>
      </c>
      <c r="E223" s="187" t="s">
        <v>135</v>
      </c>
      <c r="F223" s="187" t="s">
        <v>136</v>
      </c>
      <c r="G223" s="185" t="s">
        <v>1206</v>
      </c>
      <c r="H223" s="185" t="s">
        <v>1207</v>
      </c>
      <c r="I223" s="154" t="s">
        <v>44</v>
      </c>
      <c r="J223" s="154" t="s">
        <v>71</v>
      </c>
      <c r="K223" s="272">
        <v>513</v>
      </c>
      <c r="L223" s="235" t="s">
        <v>1208</v>
      </c>
      <c r="M223" s="153"/>
      <c r="N223" s="151"/>
      <c r="O223" s="223" t="s">
        <v>1209</v>
      </c>
      <c r="P223" s="161" t="s">
        <v>1210</v>
      </c>
      <c r="Q223" s="175"/>
      <c r="R223" s="176"/>
      <c r="S223" s="223" t="s">
        <v>1211</v>
      </c>
      <c r="T223" s="202" t="s">
        <v>1212</v>
      </c>
      <c r="U223" s="159">
        <v>1401</v>
      </c>
      <c r="V223" s="159" t="s">
        <v>1213</v>
      </c>
      <c r="W223" s="157"/>
      <c r="X223" s="158"/>
    </row>
    <row r="224" spans="1:24" s="142" customFormat="1" ht="22.8" x14ac:dyDescent="0.25">
      <c r="A224" s="136"/>
      <c r="B224" s="125"/>
      <c r="C224" s="130" t="s">
        <v>26</v>
      </c>
      <c r="D224" s="192" t="s">
        <v>1205</v>
      </c>
      <c r="E224" s="186" t="s">
        <v>76</v>
      </c>
      <c r="F224" s="186" t="s">
        <v>77</v>
      </c>
      <c r="G224" s="184" t="s">
        <v>1211</v>
      </c>
      <c r="H224" s="184" t="s">
        <v>1212</v>
      </c>
      <c r="I224" s="126" t="s">
        <v>44</v>
      </c>
      <c r="J224" s="126" t="s">
        <v>71</v>
      </c>
      <c r="K224" s="268">
        <v>844</v>
      </c>
      <c r="L224" s="232" t="s">
        <v>778</v>
      </c>
      <c r="M224" s="148"/>
      <c r="N224" s="205"/>
      <c r="O224" s="224" t="s">
        <v>538</v>
      </c>
      <c r="P224" s="146" t="s">
        <v>1214</v>
      </c>
      <c r="Q224" s="164" t="s">
        <v>538</v>
      </c>
      <c r="R224" s="172"/>
      <c r="S224" s="224"/>
      <c r="T224" s="225"/>
      <c r="U224" s="127"/>
      <c r="V224" s="127"/>
      <c r="W224" s="128"/>
      <c r="X224" s="129"/>
    </row>
    <row r="225" spans="1:24" s="178" customFormat="1" ht="22.8" x14ac:dyDescent="0.25">
      <c r="A225" s="149" t="s">
        <v>1215</v>
      </c>
      <c r="B225" s="150" t="s">
        <v>1216</v>
      </c>
      <c r="C225" s="167" t="s">
        <v>26</v>
      </c>
      <c r="D225" s="174" t="s">
        <v>1217</v>
      </c>
      <c r="E225" s="187" t="s">
        <v>135</v>
      </c>
      <c r="F225" s="187" t="s">
        <v>136</v>
      </c>
      <c r="G225" s="185" t="s">
        <v>1218</v>
      </c>
      <c r="H225" s="185" t="s">
        <v>1219</v>
      </c>
      <c r="I225" s="154" t="s">
        <v>44</v>
      </c>
      <c r="J225" s="154" t="s">
        <v>71</v>
      </c>
      <c r="K225" s="272">
        <v>445</v>
      </c>
      <c r="L225" s="235" t="s">
        <v>285</v>
      </c>
      <c r="M225" s="153"/>
      <c r="N225" s="151"/>
      <c r="O225" s="223" t="s">
        <v>1220</v>
      </c>
      <c r="P225" s="161" t="s">
        <v>1221</v>
      </c>
      <c r="Q225" s="175"/>
      <c r="R225" s="176"/>
      <c r="S225" s="223" t="s">
        <v>126</v>
      </c>
      <c r="T225" s="202"/>
      <c r="U225" s="159"/>
      <c r="V225" s="159"/>
      <c r="W225" s="157"/>
      <c r="X225" s="158"/>
    </row>
    <row r="226" spans="1:24" s="142" customFormat="1" x14ac:dyDescent="0.25">
      <c r="A226" s="136"/>
      <c r="B226" s="125"/>
      <c r="C226" s="130" t="s">
        <v>26</v>
      </c>
      <c r="D226" s="192" t="s">
        <v>1217</v>
      </c>
      <c r="E226" s="186" t="s">
        <v>76</v>
      </c>
      <c r="F226" s="186" t="s">
        <v>77</v>
      </c>
      <c r="G226" s="184" t="s">
        <v>1222</v>
      </c>
      <c r="H226" s="184" t="s">
        <v>1223</v>
      </c>
      <c r="I226" s="126" t="s">
        <v>44</v>
      </c>
      <c r="J226" s="126" t="s">
        <v>45</v>
      </c>
      <c r="K226" s="268">
        <v>1487</v>
      </c>
      <c r="L226" s="232" t="s">
        <v>756</v>
      </c>
      <c r="M226" s="148"/>
      <c r="N226" s="205"/>
      <c r="O226" s="224" t="s">
        <v>130</v>
      </c>
      <c r="P226" s="146" t="s">
        <v>1224</v>
      </c>
      <c r="Q226" s="164"/>
      <c r="R226" s="172"/>
      <c r="S226" s="224"/>
      <c r="T226" s="225"/>
      <c r="U226" s="127"/>
      <c r="V226" s="127"/>
      <c r="W226" s="128"/>
      <c r="X226" s="129"/>
    </row>
    <row r="227" spans="1:24" s="178" customFormat="1" x14ac:dyDescent="0.25">
      <c r="A227" s="160" t="s">
        <v>1225</v>
      </c>
      <c r="B227" s="150" t="s">
        <v>1226</v>
      </c>
      <c r="C227" s="151" t="s">
        <v>26</v>
      </c>
      <c r="D227" s="151" t="s">
        <v>1227</v>
      </c>
      <c r="E227" s="153" t="s">
        <v>67</v>
      </c>
      <c r="F227" s="153" t="s">
        <v>547</v>
      </c>
      <c r="G227" s="153" t="s">
        <v>126</v>
      </c>
      <c r="H227" s="153"/>
      <c r="I227" s="151"/>
      <c r="J227" s="151"/>
      <c r="K227" s="156"/>
      <c r="L227" s="235"/>
      <c r="M227" s="153" t="s">
        <v>111</v>
      </c>
      <c r="N227" s="151"/>
      <c r="O227" s="223"/>
      <c r="P227" s="161"/>
      <c r="Q227" s="161"/>
      <c r="R227" s="161"/>
      <c r="S227" s="155" t="s">
        <v>1228</v>
      </c>
      <c r="T227" s="155" t="s">
        <v>1229</v>
      </c>
      <c r="U227" s="156">
        <v>430</v>
      </c>
      <c r="V227" s="179" t="s">
        <v>519</v>
      </c>
      <c r="W227" s="162"/>
      <c r="X227" s="163"/>
    </row>
    <row r="228" spans="1:24" s="142" customFormat="1" x14ac:dyDescent="0.25">
      <c r="A228" s="141"/>
      <c r="B228" s="140"/>
      <c r="C228" s="126" t="s">
        <v>26</v>
      </c>
      <c r="D228" s="130" t="s">
        <v>1227</v>
      </c>
      <c r="E228" s="184" t="s">
        <v>84</v>
      </c>
      <c r="F228" s="184" t="s">
        <v>77</v>
      </c>
      <c r="G228" s="148" t="s">
        <v>1230</v>
      </c>
      <c r="H228" s="148" t="s">
        <v>1231</v>
      </c>
      <c r="I228" s="205" t="s">
        <v>44</v>
      </c>
      <c r="J228" s="205" t="s">
        <v>71</v>
      </c>
      <c r="K228" s="135" t="s">
        <v>1232</v>
      </c>
      <c r="L228" s="232" t="s">
        <v>1233</v>
      </c>
      <c r="M228" s="148"/>
      <c r="N228" s="205"/>
      <c r="O228" s="224" t="s">
        <v>920</v>
      </c>
      <c r="P228" s="146" t="s">
        <v>1234</v>
      </c>
      <c r="Q228" s="146"/>
      <c r="R228" s="146"/>
      <c r="S228" s="137"/>
      <c r="T228" s="137"/>
      <c r="U228" s="135"/>
      <c r="V228" s="135"/>
      <c r="W228" s="138"/>
      <c r="X228" s="139"/>
    </row>
    <row r="229" spans="1:24" s="142" customFormat="1" ht="22.8" x14ac:dyDescent="0.25">
      <c r="A229" s="141"/>
      <c r="B229" s="140"/>
      <c r="C229" s="126" t="s">
        <v>26</v>
      </c>
      <c r="D229" s="130" t="s">
        <v>1227</v>
      </c>
      <c r="E229" s="184" t="s">
        <v>243</v>
      </c>
      <c r="F229" s="184" t="s">
        <v>77</v>
      </c>
      <c r="G229" s="148" t="s">
        <v>1235</v>
      </c>
      <c r="H229" s="148" t="s">
        <v>1236</v>
      </c>
      <c r="I229" s="205" t="s">
        <v>44</v>
      </c>
      <c r="J229" s="205" t="s">
        <v>80</v>
      </c>
      <c r="K229" s="135">
        <v>1295</v>
      </c>
      <c r="L229" s="232" t="s">
        <v>1237</v>
      </c>
      <c r="M229" s="148"/>
      <c r="N229" s="205"/>
      <c r="O229" s="224" t="s">
        <v>1238</v>
      </c>
      <c r="P229" s="146"/>
      <c r="Q229" s="146"/>
      <c r="R229" s="146"/>
      <c r="S229" s="137"/>
      <c r="T229" s="137"/>
      <c r="U229" s="135"/>
      <c r="V229" s="135"/>
      <c r="W229" s="138"/>
      <c r="X229" s="139"/>
    </row>
    <row r="230" spans="1:24" s="178" customFormat="1" x14ac:dyDescent="0.25">
      <c r="A230" s="149" t="s">
        <v>1239</v>
      </c>
      <c r="B230" s="150" t="s">
        <v>1240</v>
      </c>
      <c r="C230" s="167" t="s">
        <v>26</v>
      </c>
      <c r="D230" s="174" t="s">
        <v>1241</v>
      </c>
      <c r="E230" s="187" t="s">
        <v>135</v>
      </c>
      <c r="F230" s="187" t="s">
        <v>136</v>
      </c>
      <c r="G230" s="185" t="s">
        <v>1242</v>
      </c>
      <c r="H230" s="185" t="s">
        <v>1243</v>
      </c>
      <c r="I230" s="154" t="s">
        <v>44</v>
      </c>
      <c r="J230" s="154" t="s">
        <v>71</v>
      </c>
      <c r="K230" s="272">
        <v>444</v>
      </c>
      <c r="L230" s="235" t="s">
        <v>1244</v>
      </c>
      <c r="M230" s="153"/>
      <c r="N230" s="151"/>
      <c r="O230" s="223" t="s">
        <v>1245</v>
      </c>
      <c r="P230" s="161" t="s">
        <v>1246</v>
      </c>
      <c r="Q230" s="175"/>
      <c r="R230" s="176"/>
      <c r="S230" s="223" t="s">
        <v>126</v>
      </c>
      <c r="T230" s="202"/>
      <c r="U230" s="159"/>
      <c r="V230" s="159"/>
      <c r="W230" s="157"/>
      <c r="X230" s="158"/>
    </row>
    <row r="231" spans="1:24" s="142" customFormat="1" x14ac:dyDescent="0.25">
      <c r="A231" s="136"/>
      <c r="B231" s="125"/>
      <c r="C231" s="130" t="s">
        <v>26</v>
      </c>
      <c r="D231" s="192" t="s">
        <v>1241</v>
      </c>
      <c r="E231" s="186" t="s">
        <v>76</v>
      </c>
      <c r="F231" s="186" t="s">
        <v>77</v>
      </c>
      <c r="G231" s="184" t="s">
        <v>1247</v>
      </c>
      <c r="H231" s="184" t="s">
        <v>1248</v>
      </c>
      <c r="I231" s="126" t="s">
        <v>44</v>
      </c>
      <c r="J231" s="126" t="s">
        <v>71</v>
      </c>
      <c r="K231" s="268">
        <v>484</v>
      </c>
      <c r="L231" s="232" t="s">
        <v>1249</v>
      </c>
      <c r="M231" s="148"/>
      <c r="N231" s="205"/>
      <c r="O231" s="224" t="s">
        <v>894</v>
      </c>
      <c r="P231" s="146" t="s">
        <v>197</v>
      </c>
      <c r="Q231" s="164" t="s">
        <v>1250</v>
      </c>
      <c r="R231" s="172"/>
      <c r="S231" s="224"/>
      <c r="T231" s="225"/>
      <c r="U231" s="127"/>
      <c r="V231" s="127"/>
      <c r="W231" s="128"/>
      <c r="X231" s="129"/>
    </row>
    <row r="232" spans="1:24" s="178" customFormat="1" ht="22.8" x14ac:dyDescent="0.25">
      <c r="A232" s="171" t="s">
        <v>1251</v>
      </c>
      <c r="B232" s="150" t="s">
        <v>1252</v>
      </c>
      <c r="C232" s="151" t="s">
        <v>26</v>
      </c>
      <c r="D232" s="151" t="s">
        <v>1253</v>
      </c>
      <c r="E232" s="153" t="s">
        <v>124</v>
      </c>
      <c r="F232" s="153" t="s">
        <v>571</v>
      </c>
      <c r="G232" s="153" t="s">
        <v>126</v>
      </c>
      <c r="H232" s="153"/>
      <c r="I232" s="151"/>
      <c r="J232" s="151"/>
      <c r="K232" s="156"/>
      <c r="L232" s="235"/>
      <c r="M232" s="153"/>
      <c r="N232" s="151"/>
      <c r="O232" s="223"/>
      <c r="P232" s="161"/>
      <c r="Q232" s="161"/>
      <c r="R232" s="161"/>
      <c r="S232" s="155" t="s">
        <v>1254</v>
      </c>
      <c r="T232" s="155" t="s">
        <v>1255</v>
      </c>
      <c r="U232" s="156">
        <v>997</v>
      </c>
      <c r="V232" s="156" t="s">
        <v>959</v>
      </c>
      <c r="W232" s="162"/>
      <c r="X232" s="163"/>
    </row>
    <row r="233" spans="1:24" s="142" customFormat="1" x14ac:dyDescent="0.25">
      <c r="A233" s="141"/>
      <c r="B233" s="140"/>
      <c r="C233" s="126" t="s">
        <v>26</v>
      </c>
      <c r="D233" s="130" t="s">
        <v>1253</v>
      </c>
      <c r="E233" s="184" t="s">
        <v>76</v>
      </c>
      <c r="F233" s="184" t="s">
        <v>77</v>
      </c>
      <c r="G233" s="148" t="s">
        <v>1256</v>
      </c>
      <c r="H233" s="148" t="s">
        <v>1257</v>
      </c>
      <c r="I233" s="205" t="s">
        <v>44</v>
      </c>
      <c r="J233" s="205" t="s">
        <v>71</v>
      </c>
      <c r="K233" s="135">
        <v>668</v>
      </c>
      <c r="L233" s="232" t="s">
        <v>975</v>
      </c>
      <c r="M233" s="148"/>
      <c r="N233" s="205"/>
      <c r="O233" s="224" t="s">
        <v>1258</v>
      </c>
      <c r="P233" s="146" t="s">
        <v>1259</v>
      </c>
      <c r="Q233" s="146"/>
      <c r="R233" s="146"/>
      <c r="S233" s="137"/>
      <c r="T233" s="137"/>
      <c r="U233" s="135"/>
      <c r="V233" s="135"/>
      <c r="W233" s="138"/>
      <c r="X233" s="139"/>
    </row>
    <row r="234" spans="1:24" s="178" customFormat="1" ht="34.200000000000003" x14ac:dyDescent="0.25">
      <c r="A234" s="171" t="s">
        <v>1260</v>
      </c>
      <c r="B234" s="150" t="s">
        <v>1261</v>
      </c>
      <c r="C234" s="151" t="s">
        <v>26</v>
      </c>
      <c r="D234" s="151" t="s">
        <v>1262</v>
      </c>
      <c r="E234" s="153" t="s">
        <v>124</v>
      </c>
      <c r="F234" s="153" t="s">
        <v>571</v>
      </c>
      <c r="G234" s="153" t="s">
        <v>1228</v>
      </c>
      <c r="H234" s="153" t="s">
        <v>1263</v>
      </c>
      <c r="I234" s="151" t="s">
        <v>44</v>
      </c>
      <c r="J234" s="151" t="s">
        <v>71</v>
      </c>
      <c r="K234" s="156">
        <v>1134</v>
      </c>
      <c r="L234" s="235" t="s">
        <v>1264</v>
      </c>
      <c r="M234" s="153" t="s">
        <v>111</v>
      </c>
      <c r="N234" s="151"/>
      <c r="O234" s="223" t="s">
        <v>1220</v>
      </c>
      <c r="P234" s="161" t="s">
        <v>1265</v>
      </c>
      <c r="Q234" s="161"/>
      <c r="R234" s="161"/>
      <c r="S234" s="155" t="s">
        <v>1266</v>
      </c>
      <c r="T234" s="155" t="s">
        <v>1267</v>
      </c>
      <c r="U234" s="156">
        <v>621</v>
      </c>
      <c r="V234" s="156" t="s">
        <v>1109</v>
      </c>
      <c r="W234" s="162"/>
      <c r="X234" s="163"/>
    </row>
    <row r="235" spans="1:24" s="142" customFormat="1" x14ac:dyDescent="0.25">
      <c r="A235" s="141"/>
      <c r="B235" s="140"/>
      <c r="C235" s="126" t="s">
        <v>26</v>
      </c>
      <c r="D235" s="130" t="s">
        <v>1262</v>
      </c>
      <c r="E235" s="184" t="s">
        <v>76</v>
      </c>
      <c r="F235" s="184" t="s">
        <v>77</v>
      </c>
      <c r="G235" s="148" t="s">
        <v>126</v>
      </c>
      <c r="H235" s="148"/>
      <c r="I235" s="205"/>
      <c r="J235" s="205"/>
      <c r="K235" s="135"/>
      <c r="L235" s="232"/>
      <c r="M235" s="148"/>
      <c r="N235" s="205"/>
      <c r="O235" s="224"/>
      <c r="P235" s="146"/>
      <c r="Q235" s="146"/>
      <c r="R235" s="146"/>
      <c r="S235" s="137"/>
      <c r="T235" s="137"/>
      <c r="U235" s="135"/>
      <c r="V235" s="135"/>
      <c r="W235" s="138"/>
      <c r="X235" s="139"/>
    </row>
    <row r="236" spans="1:24" s="357" customFormat="1" ht="22.8" x14ac:dyDescent="0.25">
      <c r="A236" s="321" t="s">
        <v>1268</v>
      </c>
      <c r="B236" s="315" t="s">
        <v>1269</v>
      </c>
      <c r="C236" s="353" t="s">
        <v>26</v>
      </c>
      <c r="D236" s="307" t="s">
        <v>1270</v>
      </c>
      <c r="E236" s="354" t="s">
        <v>135</v>
      </c>
      <c r="F236" s="354" t="s">
        <v>136</v>
      </c>
      <c r="G236" s="254" t="s">
        <v>1271</v>
      </c>
      <c r="H236" s="254" t="s">
        <v>1272</v>
      </c>
      <c r="I236" s="253" t="s">
        <v>44</v>
      </c>
      <c r="J236" s="253" t="s">
        <v>71</v>
      </c>
      <c r="K236" s="311">
        <v>757</v>
      </c>
      <c r="L236" s="314" t="s">
        <v>154</v>
      </c>
      <c r="M236" s="254"/>
      <c r="N236" s="253"/>
      <c r="O236" s="281" t="s">
        <v>161</v>
      </c>
      <c r="P236" s="294"/>
      <c r="Q236" s="294"/>
      <c r="R236" s="294"/>
      <c r="S236" s="300" t="s">
        <v>1273</v>
      </c>
      <c r="T236" s="300" t="s">
        <v>1274</v>
      </c>
      <c r="U236" s="311">
        <v>1367</v>
      </c>
      <c r="V236" s="311" t="s">
        <v>1275</v>
      </c>
      <c r="W236" s="355"/>
      <c r="X236" s="356"/>
    </row>
    <row r="237" spans="1:24" s="357" customFormat="1" ht="22.8" x14ac:dyDescent="0.25">
      <c r="A237" s="321"/>
      <c r="B237" s="315"/>
      <c r="C237" s="353" t="s">
        <v>26</v>
      </c>
      <c r="D237" s="307" t="s">
        <v>1270</v>
      </c>
      <c r="E237" s="354" t="s">
        <v>76</v>
      </c>
      <c r="F237" s="354" t="s">
        <v>77</v>
      </c>
      <c r="G237" s="254" t="s">
        <v>1273</v>
      </c>
      <c r="H237" s="254" t="s">
        <v>1276</v>
      </c>
      <c r="I237" s="253" t="s">
        <v>44</v>
      </c>
      <c r="J237" s="253" t="s">
        <v>71</v>
      </c>
      <c r="K237" s="311">
        <v>1404</v>
      </c>
      <c r="L237" s="314" t="s">
        <v>1213</v>
      </c>
      <c r="M237" s="254"/>
      <c r="N237" s="253"/>
      <c r="O237" s="281" t="s">
        <v>57</v>
      </c>
      <c r="P237" s="294" t="s">
        <v>1277</v>
      </c>
      <c r="Q237" s="294" t="s">
        <v>686</v>
      </c>
      <c r="R237" s="294"/>
      <c r="S237" s="300"/>
      <c r="T237" s="300"/>
      <c r="U237" s="311"/>
      <c r="V237" s="311"/>
      <c r="W237" s="355"/>
      <c r="X237" s="356"/>
    </row>
    <row r="238" spans="1:24" s="357" customFormat="1" ht="22.8" x14ac:dyDescent="0.25">
      <c r="A238" s="321" t="s">
        <v>1278</v>
      </c>
      <c r="B238" s="315" t="s">
        <v>1279</v>
      </c>
      <c r="C238" s="253" t="s">
        <v>26</v>
      </c>
      <c r="D238" s="253" t="s">
        <v>1280</v>
      </c>
      <c r="E238" s="254" t="s">
        <v>135</v>
      </c>
      <c r="F238" s="254" t="s">
        <v>136</v>
      </c>
      <c r="G238" s="254" t="s">
        <v>1281</v>
      </c>
      <c r="H238" s="254" t="s">
        <v>1282</v>
      </c>
      <c r="I238" s="253" t="s">
        <v>44</v>
      </c>
      <c r="J238" s="253" t="s">
        <v>71</v>
      </c>
      <c r="K238" s="311" t="s">
        <v>1283</v>
      </c>
      <c r="L238" s="314" t="s">
        <v>1284</v>
      </c>
      <c r="M238" s="254"/>
      <c r="N238" s="253"/>
      <c r="O238" s="281" t="s">
        <v>57</v>
      </c>
      <c r="P238" s="294" t="s">
        <v>1285</v>
      </c>
      <c r="Q238" s="294"/>
      <c r="R238" s="294" t="s">
        <v>1286</v>
      </c>
      <c r="S238" s="300" t="s">
        <v>1287</v>
      </c>
      <c r="T238" s="300" t="s">
        <v>1288</v>
      </c>
      <c r="U238" s="311">
        <v>1357</v>
      </c>
      <c r="V238" s="311" t="s">
        <v>175</v>
      </c>
      <c r="W238" s="355"/>
      <c r="X238" s="356"/>
    </row>
    <row r="239" spans="1:24" s="357" customFormat="1" x14ac:dyDescent="0.25">
      <c r="A239" s="321"/>
      <c r="B239" s="315"/>
      <c r="C239" s="253" t="s">
        <v>26</v>
      </c>
      <c r="D239" s="253" t="s">
        <v>1280</v>
      </c>
      <c r="E239" s="254" t="s">
        <v>76</v>
      </c>
      <c r="F239" s="254" t="s">
        <v>77</v>
      </c>
      <c r="G239" s="254" t="s">
        <v>1289</v>
      </c>
      <c r="H239" s="254" t="s">
        <v>1290</v>
      </c>
      <c r="I239" s="253" t="s">
        <v>44</v>
      </c>
      <c r="J239" s="253" t="s">
        <v>80</v>
      </c>
      <c r="K239" s="311">
        <v>695</v>
      </c>
      <c r="L239" s="314" t="s">
        <v>1291</v>
      </c>
      <c r="M239" s="254"/>
      <c r="N239" s="253"/>
      <c r="O239" s="281" t="s">
        <v>274</v>
      </c>
      <c r="P239" s="294" t="s">
        <v>1292</v>
      </c>
      <c r="Q239" s="294"/>
      <c r="R239" s="294"/>
      <c r="S239" s="300"/>
      <c r="T239" s="300"/>
      <c r="U239" s="311"/>
      <c r="V239" s="311"/>
      <c r="W239" s="355"/>
      <c r="X239" s="356"/>
    </row>
    <row r="240" spans="1:24" s="357" customFormat="1" ht="34.200000000000003" x14ac:dyDescent="0.25">
      <c r="A240" s="321"/>
      <c r="B240" s="315"/>
      <c r="C240" s="253" t="s">
        <v>26</v>
      </c>
      <c r="D240" s="253" t="s">
        <v>1280</v>
      </c>
      <c r="E240" s="254" t="s">
        <v>243</v>
      </c>
      <c r="F240" s="254" t="s">
        <v>77</v>
      </c>
      <c r="G240" s="254" t="s">
        <v>1287</v>
      </c>
      <c r="H240" s="254" t="s">
        <v>1293</v>
      </c>
      <c r="I240" s="253" t="s">
        <v>44</v>
      </c>
      <c r="J240" s="253" t="s">
        <v>71</v>
      </c>
      <c r="K240" s="311">
        <v>733</v>
      </c>
      <c r="L240" s="314" t="s">
        <v>1294</v>
      </c>
      <c r="M240" s="254"/>
      <c r="N240" s="253"/>
      <c r="O240" s="281" t="s">
        <v>1295</v>
      </c>
      <c r="P240" s="294" t="s">
        <v>1296</v>
      </c>
      <c r="Q240" s="294" t="s">
        <v>1297</v>
      </c>
      <c r="R240" s="294"/>
      <c r="S240" s="300"/>
      <c r="T240" s="300"/>
      <c r="U240" s="311"/>
      <c r="V240" s="311"/>
      <c r="W240" s="355"/>
      <c r="X240" s="356"/>
    </row>
    <row r="241" spans="1:24" s="178" customFormat="1" x14ac:dyDescent="0.25">
      <c r="A241" s="149" t="s">
        <v>1298</v>
      </c>
      <c r="B241" s="150" t="s">
        <v>1299</v>
      </c>
      <c r="C241" s="167" t="s">
        <v>26</v>
      </c>
      <c r="D241" s="174" t="s">
        <v>1300</v>
      </c>
      <c r="E241" s="187" t="s">
        <v>91</v>
      </c>
      <c r="F241" s="187" t="s">
        <v>516</v>
      </c>
      <c r="G241" s="226" t="s">
        <v>1301</v>
      </c>
      <c r="H241" s="226" t="s">
        <v>1302</v>
      </c>
      <c r="I241" s="151" t="s">
        <v>32</v>
      </c>
      <c r="J241" s="151" t="s">
        <v>33</v>
      </c>
      <c r="K241" s="272">
        <v>1335</v>
      </c>
      <c r="L241" s="235" t="s">
        <v>751</v>
      </c>
      <c r="M241" s="153"/>
      <c r="N241" s="151"/>
      <c r="O241" s="223" t="s">
        <v>1303</v>
      </c>
      <c r="P241" s="161"/>
      <c r="Q241" s="161"/>
      <c r="R241" s="176"/>
      <c r="S241" s="223"/>
      <c r="T241" s="202"/>
      <c r="U241" s="159"/>
      <c r="V241" s="159"/>
      <c r="W241" s="157"/>
      <c r="X241" s="158"/>
    </row>
    <row r="242" spans="1:24" s="142" customFormat="1" x14ac:dyDescent="0.25">
      <c r="A242" s="136"/>
      <c r="B242" s="125"/>
      <c r="C242" s="130" t="s">
        <v>26</v>
      </c>
      <c r="D242" s="130" t="s">
        <v>1304</v>
      </c>
      <c r="E242" s="186" t="s">
        <v>520</v>
      </c>
      <c r="F242" s="186" t="s">
        <v>98</v>
      </c>
      <c r="G242" s="148" t="s">
        <v>1305</v>
      </c>
      <c r="H242" s="254"/>
      <c r="I242" s="205" t="s">
        <v>32</v>
      </c>
      <c r="J242" s="130" t="s">
        <v>33</v>
      </c>
      <c r="K242" s="269">
        <v>832</v>
      </c>
      <c r="L242" s="231" t="s">
        <v>1129</v>
      </c>
      <c r="M242" s="148"/>
      <c r="N242" s="205"/>
      <c r="O242" s="245" t="s">
        <v>587</v>
      </c>
      <c r="P242" s="221" t="s">
        <v>1306</v>
      </c>
      <c r="Q242" s="221"/>
      <c r="R242" s="146"/>
      <c r="S242" s="131"/>
      <c r="T242" s="201"/>
      <c r="U242" s="127"/>
      <c r="V242" s="127"/>
      <c r="W242" s="128"/>
      <c r="X242" s="129"/>
    </row>
    <row r="243" spans="1:24" s="142" customFormat="1" x14ac:dyDescent="0.25">
      <c r="A243" s="136"/>
      <c r="B243" s="125"/>
      <c r="C243" s="130" t="s">
        <v>26</v>
      </c>
      <c r="D243" s="130" t="s">
        <v>1300</v>
      </c>
      <c r="E243" s="186" t="s">
        <v>520</v>
      </c>
      <c r="F243" s="186" t="s">
        <v>98</v>
      </c>
      <c r="G243" s="148" t="s">
        <v>1307</v>
      </c>
      <c r="H243" s="194" t="s">
        <v>1308</v>
      </c>
      <c r="I243" s="130" t="s">
        <v>401</v>
      </c>
      <c r="J243" s="205" t="s">
        <v>33</v>
      </c>
      <c r="K243" s="279" t="s">
        <v>1309</v>
      </c>
      <c r="L243" s="231" t="s">
        <v>1310</v>
      </c>
      <c r="M243" s="148"/>
      <c r="N243" s="205"/>
      <c r="O243" s="224" t="s">
        <v>947</v>
      </c>
      <c r="P243" s="146" t="s">
        <v>1311</v>
      </c>
      <c r="Q243" s="221"/>
      <c r="R243" s="146"/>
      <c r="S243" s="131"/>
      <c r="T243" s="201"/>
      <c r="U243" s="127"/>
      <c r="V243" s="127"/>
      <c r="W243" s="128"/>
      <c r="X243" s="129"/>
    </row>
    <row r="244" spans="1:24" s="142" customFormat="1" x14ac:dyDescent="0.25">
      <c r="A244" s="136"/>
      <c r="B244" s="125"/>
      <c r="C244" s="130" t="s">
        <v>26</v>
      </c>
      <c r="D244" s="130" t="s">
        <v>1300</v>
      </c>
      <c r="E244" s="186" t="s">
        <v>107</v>
      </c>
      <c r="F244" s="186" t="s">
        <v>98</v>
      </c>
      <c r="G244" s="186" t="s">
        <v>126</v>
      </c>
      <c r="H244" s="194"/>
      <c r="I244" s="134"/>
      <c r="J244" s="134"/>
      <c r="K244" s="279"/>
      <c r="L244" s="242"/>
      <c r="M244" s="148"/>
      <c r="N244" s="205"/>
      <c r="O244" s="224"/>
      <c r="P244" s="205"/>
      <c r="Q244" s="146"/>
      <c r="R244" s="146"/>
      <c r="S244" s="131"/>
      <c r="T244" s="201"/>
      <c r="U244" s="127"/>
      <c r="V244" s="127"/>
      <c r="W244" s="128"/>
      <c r="X244" s="129"/>
    </row>
    <row r="245" spans="1:24" s="142" customFormat="1" x14ac:dyDescent="0.25">
      <c r="A245" s="136"/>
      <c r="B245" s="125"/>
      <c r="C245" s="130" t="s">
        <v>26</v>
      </c>
      <c r="D245" s="130" t="s">
        <v>1300</v>
      </c>
      <c r="E245" s="186" t="s">
        <v>107</v>
      </c>
      <c r="F245" s="186" t="s">
        <v>98</v>
      </c>
      <c r="G245" s="148" t="s">
        <v>1312</v>
      </c>
      <c r="H245" s="148" t="s">
        <v>1313</v>
      </c>
      <c r="I245" s="134" t="s">
        <v>44</v>
      </c>
      <c r="J245" s="205" t="s">
        <v>71</v>
      </c>
      <c r="K245" s="271">
        <v>1432</v>
      </c>
      <c r="L245" s="234" t="s">
        <v>1314</v>
      </c>
      <c r="M245" s="184"/>
      <c r="N245" s="126"/>
      <c r="O245" s="224" t="s">
        <v>57</v>
      </c>
      <c r="P245" s="146" t="s">
        <v>83</v>
      </c>
      <c r="Q245" s="146" t="s">
        <v>625</v>
      </c>
      <c r="R245" s="146"/>
      <c r="S245" s="131"/>
      <c r="T245" s="201"/>
      <c r="U245" s="127"/>
      <c r="V245" s="127"/>
      <c r="W245" s="128"/>
      <c r="X245" s="129"/>
    </row>
    <row r="246" spans="1:24" s="142" customFormat="1" ht="22.8" x14ac:dyDescent="0.25">
      <c r="A246" s="136"/>
      <c r="B246" s="125"/>
      <c r="C246" s="130" t="s">
        <v>26</v>
      </c>
      <c r="D246" s="130" t="s">
        <v>1300</v>
      </c>
      <c r="E246" s="186" t="s">
        <v>107</v>
      </c>
      <c r="F246" s="186" t="s">
        <v>98</v>
      </c>
      <c r="G246" s="186" t="s">
        <v>1315</v>
      </c>
      <c r="H246" s="186" t="s">
        <v>1316</v>
      </c>
      <c r="I246" s="130" t="s">
        <v>44</v>
      </c>
      <c r="J246" s="205" t="s">
        <v>71</v>
      </c>
      <c r="K246" s="279">
        <v>1024</v>
      </c>
      <c r="L246" s="231" t="s">
        <v>1317</v>
      </c>
      <c r="M246" s="148"/>
      <c r="N246" s="205"/>
      <c r="O246" s="224" t="s">
        <v>480</v>
      </c>
      <c r="P246" s="146" t="s">
        <v>822</v>
      </c>
      <c r="Q246" s="146"/>
      <c r="R246" s="146"/>
      <c r="S246" s="131"/>
      <c r="T246" s="201"/>
      <c r="U246" s="127"/>
      <c r="V246" s="127"/>
      <c r="W246" s="128"/>
      <c r="X246" s="129"/>
    </row>
    <row r="247" spans="1:24" s="142" customFormat="1" x14ac:dyDescent="0.25">
      <c r="A247" s="136"/>
      <c r="B247" s="125"/>
      <c r="C247" s="130" t="s">
        <v>26</v>
      </c>
      <c r="D247" s="192" t="s">
        <v>1300</v>
      </c>
      <c r="E247" s="186" t="s">
        <v>107</v>
      </c>
      <c r="F247" s="186" t="s">
        <v>98</v>
      </c>
      <c r="G247" s="186" t="s">
        <v>1318</v>
      </c>
      <c r="H247" s="186" t="s">
        <v>1319</v>
      </c>
      <c r="I247" s="130" t="s">
        <v>44</v>
      </c>
      <c r="J247" s="205" t="s">
        <v>71</v>
      </c>
      <c r="K247" s="135" t="s">
        <v>1320</v>
      </c>
      <c r="L247" s="232" t="s">
        <v>1321</v>
      </c>
      <c r="M247" s="148"/>
      <c r="N247" s="205"/>
      <c r="O247" s="224" t="s">
        <v>309</v>
      </c>
      <c r="P247" s="205" t="s">
        <v>1322</v>
      </c>
      <c r="Q247" s="164" t="s">
        <v>700</v>
      </c>
      <c r="R247" s="146"/>
      <c r="S247" s="131"/>
      <c r="T247" s="201"/>
      <c r="U247" s="127"/>
      <c r="V247" s="127"/>
      <c r="W247" s="128"/>
      <c r="X247" s="129"/>
    </row>
    <row r="248" spans="1:24" s="178" customFormat="1" ht="22.8" x14ac:dyDescent="0.25">
      <c r="A248" s="149" t="s">
        <v>1323</v>
      </c>
      <c r="B248" s="150" t="s">
        <v>1324</v>
      </c>
      <c r="C248" s="167" t="s">
        <v>26</v>
      </c>
      <c r="D248" s="174" t="s">
        <v>1325</v>
      </c>
      <c r="E248" s="187" t="s">
        <v>135</v>
      </c>
      <c r="F248" s="187" t="s">
        <v>136</v>
      </c>
      <c r="G248" s="187" t="s">
        <v>1326</v>
      </c>
      <c r="H248" s="187" t="s">
        <v>1327</v>
      </c>
      <c r="I248" s="151" t="s">
        <v>44</v>
      </c>
      <c r="J248" s="151" t="s">
        <v>71</v>
      </c>
      <c r="K248" s="270">
        <v>311</v>
      </c>
      <c r="L248" s="233" t="s">
        <v>110</v>
      </c>
      <c r="M248" s="185"/>
      <c r="N248" s="154"/>
      <c r="O248" s="223" t="s">
        <v>47</v>
      </c>
      <c r="P248" s="161" t="s">
        <v>1328</v>
      </c>
      <c r="Q248" s="175"/>
      <c r="R248" s="176"/>
      <c r="S248" s="223" t="s">
        <v>1329</v>
      </c>
      <c r="T248" s="202"/>
      <c r="U248" s="159">
        <v>589</v>
      </c>
      <c r="V248" s="159" t="s">
        <v>1330</v>
      </c>
      <c r="W248" s="157"/>
      <c r="X248" s="158"/>
    </row>
    <row r="249" spans="1:24" s="142" customFormat="1" x14ac:dyDescent="0.25">
      <c r="A249" s="136"/>
      <c r="B249" s="125"/>
      <c r="C249" s="130" t="s">
        <v>26</v>
      </c>
      <c r="D249" s="192" t="s">
        <v>1325</v>
      </c>
      <c r="E249" s="186" t="s">
        <v>84</v>
      </c>
      <c r="F249" s="186" t="s">
        <v>77</v>
      </c>
      <c r="G249" s="184" t="s">
        <v>1329</v>
      </c>
      <c r="H249" s="184" t="s">
        <v>1331</v>
      </c>
      <c r="I249" s="126" t="s">
        <v>44</v>
      </c>
      <c r="J249" s="126" t="s">
        <v>71</v>
      </c>
      <c r="K249" s="268">
        <v>718</v>
      </c>
      <c r="L249" s="232" t="s">
        <v>602</v>
      </c>
      <c r="M249" s="148"/>
      <c r="N249" s="205"/>
      <c r="O249" s="224" t="s">
        <v>47</v>
      </c>
      <c r="P249" s="146" t="s">
        <v>197</v>
      </c>
      <c r="Q249" s="164"/>
      <c r="R249" s="172"/>
      <c r="S249" s="224"/>
      <c r="T249" s="225"/>
      <c r="U249" s="127"/>
      <c r="V249" s="127"/>
      <c r="W249" s="128"/>
      <c r="X249" s="129"/>
    </row>
    <row r="250" spans="1:24" s="178" customFormat="1" ht="22.8" x14ac:dyDescent="0.25">
      <c r="A250" s="149" t="s">
        <v>1332</v>
      </c>
      <c r="B250" s="150" t="s">
        <v>1333</v>
      </c>
      <c r="C250" s="167" t="s">
        <v>26</v>
      </c>
      <c r="D250" s="174" t="s">
        <v>1334</v>
      </c>
      <c r="E250" s="187" t="s">
        <v>135</v>
      </c>
      <c r="F250" s="187" t="s">
        <v>136</v>
      </c>
      <c r="G250" s="153" t="s">
        <v>1335</v>
      </c>
      <c r="H250" s="153" t="s">
        <v>1336</v>
      </c>
      <c r="I250" s="151" t="s">
        <v>44</v>
      </c>
      <c r="J250" s="151" t="s">
        <v>71</v>
      </c>
      <c r="K250" s="156">
        <v>23</v>
      </c>
      <c r="L250" s="235" t="s">
        <v>1337</v>
      </c>
      <c r="M250" s="153"/>
      <c r="N250" s="151"/>
      <c r="O250" s="223" t="s">
        <v>1338</v>
      </c>
      <c r="P250" s="161" t="s">
        <v>481</v>
      </c>
      <c r="Q250" s="175"/>
      <c r="R250" s="176"/>
      <c r="S250" s="223" t="s">
        <v>1339</v>
      </c>
      <c r="T250" s="202" t="s">
        <v>1340</v>
      </c>
      <c r="U250" s="159">
        <v>22</v>
      </c>
      <c r="V250" s="159" t="s">
        <v>1337</v>
      </c>
      <c r="W250" s="157"/>
      <c r="X250" s="158"/>
    </row>
    <row r="251" spans="1:24" s="142" customFormat="1" x14ac:dyDescent="0.25">
      <c r="A251" s="136"/>
      <c r="B251" s="125"/>
      <c r="C251" s="130" t="s">
        <v>26</v>
      </c>
      <c r="D251" s="192" t="s">
        <v>1334</v>
      </c>
      <c r="E251" s="186" t="s">
        <v>76</v>
      </c>
      <c r="F251" s="186" t="s">
        <v>77</v>
      </c>
      <c r="G251" s="148" t="s">
        <v>1341</v>
      </c>
      <c r="H251" s="184" t="s">
        <v>1340</v>
      </c>
      <c r="I251" s="126" t="s">
        <v>44</v>
      </c>
      <c r="J251" s="126" t="s">
        <v>71</v>
      </c>
      <c r="K251" s="268">
        <v>161</v>
      </c>
      <c r="L251" s="232" t="s">
        <v>1342</v>
      </c>
      <c r="M251" s="148"/>
      <c r="N251" s="205"/>
      <c r="O251" s="224" t="s">
        <v>47</v>
      </c>
      <c r="P251" s="146" t="s">
        <v>1343</v>
      </c>
      <c r="Q251" s="164"/>
      <c r="R251" s="172"/>
      <c r="S251" s="224"/>
      <c r="T251" s="225"/>
      <c r="U251" s="127"/>
      <c r="V251" s="127"/>
      <c r="W251" s="128"/>
      <c r="X251" s="129"/>
    </row>
    <row r="252" spans="1:24" s="178" customFormat="1" ht="22.8" x14ac:dyDescent="0.25">
      <c r="A252" s="149" t="s">
        <v>1344</v>
      </c>
      <c r="B252" s="150" t="s">
        <v>1345</v>
      </c>
      <c r="C252" s="167" t="s">
        <v>26</v>
      </c>
      <c r="D252" s="174" t="s">
        <v>1346</v>
      </c>
      <c r="E252" s="187" t="s">
        <v>135</v>
      </c>
      <c r="F252" s="187" t="s">
        <v>136</v>
      </c>
      <c r="G252" s="185" t="s">
        <v>1347</v>
      </c>
      <c r="H252" s="185" t="s">
        <v>1348</v>
      </c>
      <c r="I252" s="151" t="s">
        <v>44</v>
      </c>
      <c r="J252" s="151" t="s">
        <v>71</v>
      </c>
      <c r="K252" s="270">
        <v>307</v>
      </c>
      <c r="L252" s="233" t="s">
        <v>110</v>
      </c>
      <c r="M252" s="185"/>
      <c r="N252" s="154"/>
      <c r="O252" s="223" t="s">
        <v>47</v>
      </c>
      <c r="P252" s="161" t="s">
        <v>1349</v>
      </c>
      <c r="Q252" s="175"/>
      <c r="R252" s="176"/>
      <c r="S252" s="223" t="s">
        <v>1350</v>
      </c>
      <c r="T252" s="202" t="s">
        <v>1351</v>
      </c>
      <c r="U252" s="159" t="s">
        <v>1352</v>
      </c>
      <c r="V252" s="159" t="s">
        <v>834</v>
      </c>
      <c r="W252" s="157"/>
      <c r="X252" s="158"/>
    </row>
    <row r="253" spans="1:24" s="142" customFormat="1" x14ac:dyDescent="0.25">
      <c r="A253" s="136"/>
      <c r="B253" s="125"/>
      <c r="C253" s="130" t="s">
        <v>26</v>
      </c>
      <c r="D253" s="192" t="s">
        <v>1346</v>
      </c>
      <c r="E253" s="186" t="s">
        <v>76</v>
      </c>
      <c r="F253" s="186" t="s">
        <v>77</v>
      </c>
      <c r="G253" s="184" t="s">
        <v>1350</v>
      </c>
      <c r="H253" s="184" t="s">
        <v>1351</v>
      </c>
      <c r="I253" s="205" t="s">
        <v>44</v>
      </c>
      <c r="J253" s="126" t="s">
        <v>71</v>
      </c>
      <c r="K253" s="268">
        <v>1954</v>
      </c>
      <c r="L253" s="232" t="s">
        <v>1353</v>
      </c>
      <c r="M253" s="148"/>
      <c r="N253" s="205"/>
      <c r="O253" s="224" t="s">
        <v>565</v>
      </c>
      <c r="P253" s="205" t="s">
        <v>1354</v>
      </c>
      <c r="Q253" s="164" t="s">
        <v>197</v>
      </c>
      <c r="R253" s="172"/>
      <c r="S253" s="224"/>
      <c r="T253" s="225"/>
      <c r="U253" s="127"/>
      <c r="V253" s="127"/>
      <c r="W253" s="128"/>
      <c r="X253" s="129"/>
    </row>
    <row r="254" spans="1:24" s="178" customFormat="1" ht="22.8" x14ac:dyDescent="0.25">
      <c r="A254" s="149" t="s">
        <v>1355</v>
      </c>
      <c r="B254" s="150" t="s">
        <v>1356</v>
      </c>
      <c r="C254" s="167" t="s">
        <v>26</v>
      </c>
      <c r="D254" s="174" t="s">
        <v>1357</v>
      </c>
      <c r="E254" s="187" t="s">
        <v>67</v>
      </c>
      <c r="F254" s="187" t="s">
        <v>547</v>
      </c>
      <c r="G254" s="185" t="s">
        <v>1358</v>
      </c>
      <c r="H254" s="185" t="s">
        <v>1359</v>
      </c>
      <c r="I254" s="154" t="s">
        <v>44</v>
      </c>
      <c r="J254" s="154" t="s">
        <v>71</v>
      </c>
      <c r="K254" s="272">
        <v>543</v>
      </c>
      <c r="L254" s="235" t="s">
        <v>1360</v>
      </c>
      <c r="M254" s="153"/>
      <c r="N254" s="151"/>
      <c r="O254" s="223" t="s">
        <v>57</v>
      </c>
      <c r="P254" s="161" t="s">
        <v>1361</v>
      </c>
      <c r="Q254" s="175"/>
      <c r="R254" s="176"/>
      <c r="S254" s="223" t="s">
        <v>1362</v>
      </c>
      <c r="T254" s="202" t="s">
        <v>1363</v>
      </c>
      <c r="U254" s="159">
        <v>1307</v>
      </c>
      <c r="V254" s="159" t="s">
        <v>100</v>
      </c>
      <c r="W254" s="157"/>
      <c r="X254" s="158"/>
    </row>
    <row r="255" spans="1:24" s="142" customFormat="1" x14ac:dyDescent="0.25">
      <c r="A255" s="136"/>
      <c r="B255" s="125"/>
      <c r="C255" s="130" t="s">
        <v>26</v>
      </c>
      <c r="D255" s="192" t="s">
        <v>1357</v>
      </c>
      <c r="E255" s="186" t="s">
        <v>107</v>
      </c>
      <c r="F255" s="186" t="s">
        <v>98</v>
      </c>
      <c r="G255" s="184" t="s">
        <v>1364</v>
      </c>
      <c r="H255" s="184" t="s">
        <v>1365</v>
      </c>
      <c r="I255" s="205" t="s">
        <v>44</v>
      </c>
      <c r="J255" s="126" t="s">
        <v>80</v>
      </c>
      <c r="K255" s="268">
        <v>250</v>
      </c>
      <c r="L255" s="232" t="s">
        <v>1366</v>
      </c>
      <c r="M255" s="148"/>
      <c r="N255" s="205"/>
      <c r="O255" s="224" t="s">
        <v>130</v>
      </c>
      <c r="P255" s="146"/>
      <c r="Q255" s="164"/>
      <c r="R255" s="172"/>
      <c r="S255" s="224"/>
      <c r="T255" s="225"/>
      <c r="U255" s="127"/>
      <c r="V255" s="127"/>
      <c r="W255" s="128"/>
      <c r="X255" s="129"/>
    </row>
    <row r="256" spans="1:24" s="142" customFormat="1" x14ac:dyDescent="0.25">
      <c r="A256" s="136"/>
      <c r="B256" s="125"/>
      <c r="C256" s="130" t="s">
        <v>26</v>
      </c>
      <c r="D256" s="192" t="s">
        <v>1357</v>
      </c>
      <c r="E256" s="186" t="s">
        <v>107</v>
      </c>
      <c r="F256" s="186" t="s">
        <v>98</v>
      </c>
      <c r="G256" s="184" t="s">
        <v>1362</v>
      </c>
      <c r="H256" s="184" t="s">
        <v>1363</v>
      </c>
      <c r="I256" s="205" t="s">
        <v>44</v>
      </c>
      <c r="J256" s="126" t="s">
        <v>71</v>
      </c>
      <c r="K256" s="268">
        <v>1306</v>
      </c>
      <c r="L256" s="232" t="s">
        <v>100</v>
      </c>
      <c r="M256" s="148"/>
      <c r="N256" s="205"/>
      <c r="O256" s="224" t="s">
        <v>1367</v>
      </c>
      <c r="P256" s="146" t="s">
        <v>1368</v>
      </c>
      <c r="Q256" s="164"/>
      <c r="R256" s="172"/>
      <c r="S256" s="224"/>
      <c r="T256" s="225"/>
      <c r="U256" s="127"/>
      <c r="V256" s="127"/>
      <c r="W256" s="128"/>
      <c r="X256" s="129"/>
    </row>
    <row r="257" spans="1:24" s="142" customFormat="1" x14ac:dyDescent="0.25">
      <c r="A257" s="136"/>
      <c r="B257" s="125"/>
      <c r="C257" s="130" t="s">
        <v>26</v>
      </c>
      <c r="D257" s="192" t="s">
        <v>1357</v>
      </c>
      <c r="E257" s="186" t="s">
        <v>76</v>
      </c>
      <c r="F257" s="186" t="s">
        <v>77</v>
      </c>
      <c r="G257" s="184" t="s">
        <v>1369</v>
      </c>
      <c r="H257" s="184" t="s">
        <v>1370</v>
      </c>
      <c r="I257" s="130" t="s">
        <v>44</v>
      </c>
      <c r="J257" s="126" t="s">
        <v>71</v>
      </c>
      <c r="K257" s="268">
        <v>960</v>
      </c>
      <c r="L257" s="232" t="s">
        <v>1371</v>
      </c>
      <c r="M257" s="148"/>
      <c r="N257" s="205"/>
      <c r="O257" s="224"/>
      <c r="P257" s="146"/>
      <c r="Q257" s="164"/>
      <c r="R257" s="164"/>
      <c r="S257" s="224"/>
      <c r="T257" s="225"/>
      <c r="U257" s="127"/>
      <c r="V257" s="127"/>
      <c r="W257" s="128"/>
      <c r="X257" s="129"/>
    </row>
    <row r="258" spans="1:24" s="142" customFormat="1" ht="22.8" x14ac:dyDescent="0.25">
      <c r="A258" s="136"/>
      <c r="B258" s="125"/>
      <c r="C258" s="130" t="s">
        <v>26</v>
      </c>
      <c r="D258" s="192" t="s">
        <v>1357</v>
      </c>
      <c r="E258" s="186" t="s">
        <v>76</v>
      </c>
      <c r="F258" s="186" t="s">
        <v>77</v>
      </c>
      <c r="G258" s="184" t="s">
        <v>1372</v>
      </c>
      <c r="H258" s="184" t="s">
        <v>1373</v>
      </c>
      <c r="I258" s="130" t="s">
        <v>44</v>
      </c>
      <c r="J258" s="126" t="s">
        <v>71</v>
      </c>
      <c r="K258" s="268">
        <v>1368</v>
      </c>
      <c r="L258" s="232" t="s">
        <v>1374</v>
      </c>
      <c r="M258" s="148"/>
      <c r="N258" s="205"/>
      <c r="O258" s="224" t="s">
        <v>1375</v>
      </c>
      <c r="P258" s="146" t="s">
        <v>1376</v>
      </c>
      <c r="Q258" s="164" t="s">
        <v>309</v>
      </c>
      <c r="R258" s="172"/>
      <c r="S258" s="224"/>
      <c r="T258" s="225"/>
      <c r="U258" s="127"/>
      <c r="V258" s="127"/>
      <c r="W258" s="128"/>
      <c r="X258" s="129"/>
    </row>
    <row r="259" spans="1:24" s="178" customFormat="1" ht="22.8" x14ac:dyDescent="0.25">
      <c r="A259" s="149" t="s">
        <v>1377</v>
      </c>
      <c r="B259" s="150" t="s">
        <v>1378</v>
      </c>
      <c r="C259" s="167" t="s">
        <v>26</v>
      </c>
      <c r="D259" s="174" t="s">
        <v>1379</v>
      </c>
      <c r="E259" s="187" t="s">
        <v>135</v>
      </c>
      <c r="F259" s="187" t="s">
        <v>136</v>
      </c>
      <c r="G259" s="185" t="s">
        <v>1380</v>
      </c>
      <c r="H259" s="185" t="s">
        <v>1381</v>
      </c>
      <c r="I259" s="151" t="s">
        <v>44</v>
      </c>
      <c r="J259" s="154" t="s">
        <v>71</v>
      </c>
      <c r="K259" s="272">
        <v>864</v>
      </c>
      <c r="L259" s="235" t="s">
        <v>1088</v>
      </c>
      <c r="M259" s="153"/>
      <c r="N259" s="151"/>
      <c r="O259" s="223" t="s">
        <v>1382</v>
      </c>
      <c r="P259" s="161" t="s">
        <v>1383</v>
      </c>
      <c r="Q259" s="175" t="s">
        <v>1384</v>
      </c>
      <c r="R259" s="176"/>
      <c r="S259" s="223" t="s">
        <v>126</v>
      </c>
      <c r="T259" s="202"/>
      <c r="U259" s="159"/>
      <c r="V259" s="159"/>
      <c r="W259" s="157"/>
      <c r="X259" s="158"/>
    </row>
    <row r="260" spans="1:24" s="142" customFormat="1" x14ac:dyDescent="0.25">
      <c r="A260" s="136"/>
      <c r="B260" s="125"/>
      <c r="C260" s="130" t="s">
        <v>26</v>
      </c>
      <c r="D260" s="192" t="s">
        <v>1379</v>
      </c>
      <c r="E260" s="186" t="s">
        <v>76</v>
      </c>
      <c r="F260" s="186" t="s">
        <v>77</v>
      </c>
      <c r="G260" s="184" t="s">
        <v>1385</v>
      </c>
      <c r="H260" s="184" t="s">
        <v>1386</v>
      </c>
      <c r="I260" s="126" t="s">
        <v>44</v>
      </c>
      <c r="J260" s="126" t="s">
        <v>71</v>
      </c>
      <c r="K260" s="268">
        <v>1435</v>
      </c>
      <c r="L260" s="232" t="s">
        <v>1314</v>
      </c>
      <c r="M260" s="148"/>
      <c r="N260" s="205"/>
      <c r="O260" s="224" t="s">
        <v>57</v>
      </c>
      <c r="P260" s="146" t="s">
        <v>1383</v>
      </c>
      <c r="Q260" s="164" t="s">
        <v>197</v>
      </c>
      <c r="R260" s="172"/>
      <c r="S260" s="224"/>
      <c r="T260" s="225"/>
      <c r="U260" s="127"/>
      <c r="V260" s="127"/>
      <c r="W260" s="128"/>
      <c r="X260" s="129"/>
    </row>
    <row r="261" spans="1:24" s="178" customFormat="1" x14ac:dyDescent="0.25">
      <c r="A261" s="171" t="s">
        <v>1387</v>
      </c>
      <c r="B261" s="170" t="s">
        <v>1388</v>
      </c>
      <c r="C261" s="151" t="s">
        <v>26</v>
      </c>
      <c r="D261" s="151" t="s">
        <v>1389</v>
      </c>
      <c r="E261" s="153" t="s">
        <v>135</v>
      </c>
      <c r="F261" s="153" t="s">
        <v>136</v>
      </c>
      <c r="G261" s="153" t="s">
        <v>1390</v>
      </c>
      <c r="H261" s="153" t="s">
        <v>1391</v>
      </c>
      <c r="I261" s="151" t="s">
        <v>44</v>
      </c>
      <c r="J261" s="151" t="s">
        <v>71</v>
      </c>
      <c r="K261" s="270">
        <v>365</v>
      </c>
      <c r="L261" s="233" t="s">
        <v>110</v>
      </c>
      <c r="M261" s="185"/>
      <c r="N261" s="154"/>
      <c r="O261" s="223" t="s">
        <v>47</v>
      </c>
      <c r="P261" s="161" t="s">
        <v>1392</v>
      </c>
      <c r="Q261" s="161"/>
      <c r="R261" s="161"/>
      <c r="S261" s="155" t="s">
        <v>1393</v>
      </c>
      <c r="T261" s="155" t="s">
        <v>1394</v>
      </c>
      <c r="U261" s="156">
        <v>1053</v>
      </c>
      <c r="V261" s="156" t="s">
        <v>1395</v>
      </c>
      <c r="W261" s="162"/>
      <c r="X261" s="163"/>
    </row>
    <row r="262" spans="1:24" s="142" customFormat="1" x14ac:dyDescent="0.25">
      <c r="A262" s="136"/>
      <c r="B262" s="125"/>
      <c r="C262" s="130" t="s">
        <v>26</v>
      </c>
      <c r="D262" s="192" t="s">
        <v>1389</v>
      </c>
      <c r="E262" s="186" t="s">
        <v>76</v>
      </c>
      <c r="F262" s="186" t="s">
        <v>77</v>
      </c>
      <c r="G262" s="184" t="s">
        <v>1396</v>
      </c>
      <c r="H262" s="301" t="s">
        <v>1397</v>
      </c>
      <c r="I262" s="126" t="s">
        <v>44</v>
      </c>
      <c r="J262" s="302" t="s">
        <v>71</v>
      </c>
      <c r="K262" s="268">
        <v>230</v>
      </c>
      <c r="L262" s="232" t="s">
        <v>382</v>
      </c>
      <c r="M262" s="148"/>
      <c r="N262" s="205"/>
      <c r="O262" s="281"/>
      <c r="P262" s="146"/>
      <c r="Q262" s="164"/>
      <c r="R262" s="172"/>
      <c r="S262" s="224"/>
      <c r="T262" s="225"/>
      <c r="U262" s="127"/>
      <c r="V262" s="127"/>
      <c r="W262" s="128"/>
      <c r="X262" s="129"/>
    </row>
    <row r="263" spans="1:24" s="178" customFormat="1" ht="22.8" x14ac:dyDescent="0.25">
      <c r="A263" s="149" t="s">
        <v>1398</v>
      </c>
      <c r="B263" s="150" t="s">
        <v>1399</v>
      </c>
      <c r="C263" s="167" t="s">
        <v>26</v>
      </c>
      <c r="D263" s="174" t="s">
        <v>1400</v>
      </c>
      <c r="E263" s="187" t="s">
        <v>135</v>
      </c>
      <c r="F263" s="187" t="s">
        <v>136</v>
      </c>
      <c r="G263" s="185" t="s">
        <v>1401</v>
      </c>
      <c r="H263" s="267" t="s">
        <v>1402</v>
      </c>
      <c r="I263" s="154" t="s">
        <v>44</v>
      </c>
      <c r="J263" s="154" t="s">
        <v>71</v>
      </c>
      <c r="K263" s="272" t="s">
        <v>1403</v>
      </c>
      <c r="L263" s="235" t="s">
        <v>1404</v>
      </c>
      <c r="M263" s="153"/>
      <c r="N263" s="151"/>
      <c r="O263" s="223" t="s">
        <v>551</v>
      </c>
      <c r="P263" s="161" t="s">
        <v>197</v>
      </c>
      <c r="Q263" s="175"/>
      <c r="R263" s="176"/>
      <c r="S263" s="223"/>
      <c r="T263" s="202"/>
      <c r="U263" s="159"/>
      <c r="V263" s="159"/>
      <c r="W263" s="157"/>
      <c r="X263" s="158"/>
    </row>
    <row r="264" spans="1:24" s="142" customFormat="1" x14ac:dyDescent="0.25">
      <c r="A264" s="136"/>
      <c r="B264" s="125"/>
      <c r="C264" s="130" t="s">
        <v>26</v>
      </c>
      <c r="D264" s="192" t="s">
        <v>1400</v>
      </c>
      <c r="E264" s="186" t="s">
        <v>76</v>
      </c>
      <c r="F264" s="186" t="s">
        <v>77</v>
      </c>
      <c r="G264" s="184" t="s">
        <v>1405</v>
      </c>
      <c r="H264" s="184" t="s">
        <v>1406</v>
      </c>
      <c r="I264" s="126" t="s">
        <v>44</v>
      </c>
      <c r="J264" s="126" t="s">
        <v>1407</v>
      </c>
      <c r="K264" s="268">
        <v>1555</v>
      </c>
      <c r="L264" s="232" t="s">
        <v>1408</v>
      </c>
      <c r="M264" s="148"/>
      <c r="N264" s="205"/>
      <c r="O264" s="281"/>
      <c r="P264" s="146"/>
      <c r="Q264" s="164"/>
      <c r="R264" s="172"/>
      <c r="S264" s="224"/>
      <c r="T264" s="225"/>
      <c r="U264" s="127"/>
      <c r="V264" s="127"/>
      <c r="W264" s="128"/>
      <c r="X264" s="129"/>
    </row>
    <row r="265" spans="1:24" s="142" customFormat="1" x14ac:dyDescent="0.2">
      <c r="A265" s="136"/>
      <c r="B265" s="125"/>
      <c r="C265" s="130" t="s">
        <v>26</v>
      </c>
      <c r="D265" s="192" t="s">
        <v>1400</v>
      </c>
      <c r="E265" s="186" t="s">
        <v>76</v>
      </c>
      <c r="F265" s="186" t="s">
        <v>77</v>
      </c>
      <c r="G265" s="148" t="s">
        <v>1409</v>
      </c>
      <c r="H265" s="255" t="s">
        <v>1410</v>
      </c>
      <c r="I265" s="126" t="s">
        <v>44</v>
      </c>
      <c r="J265" s="126" t="s">
        <v>1407</v>
      </c>
      <c r="K265" s="268">
        <v>1433</v>
      </c>
      <c r="L265" s="232" t="s">
        <v>1314</v>
      </c>
      <c r="M265" s="148"/>
      <c r="N265" s="205"/>
      <c r="O265" s="224" t="s">
        <v>1411</v>
      </c>
      <c r="P265" s="146"/>
      <c r="Q265" s="164"/>
      <c r="R265" s="172"/>
      <c r="S265" s="224"/>
      <c r="T265" s="225"/>
      <c r="U265" s="127"/>
      <c r="V265" s="127"/>
      <c r="W265" s="128"/>
      <c r="X265" s="129"/>
    </row>
    <row r="266" spans="1:24" s="178" customFormat="1" ht="22.8" x14ac:dyDescent="0.25">
      <c r="A266" s="149" t="s">
        <v>1412</v>
      </c>
      <c r="B266" s="150" t="s">
        <v>1413</v>
      </c>
      <c r="C266" s="167" t="s">
        <v>26</v>
      </c>
      <c r="D266" s="174" t="s">
        <v>1414</v>
      </c>
      <c r="E266" s="187" t="s">
        <v>124</v>
      </c>
      <c r="F266" s="187" t="s">
        <v>571</v>
      </c>
      <c r="G266" s="185" t="s">
        <v>1415</v>
      </c>
      <c r="H266" s="185" t="s">
        <v>1416</v>
      </c>
      <c r="I266" s="151" t="s">
        <v>44</v>
      </c>
      <c r="J266" s="151" t="s">
        <v>71</v>
      </c>
      <c r="K266" s="312">
        <v>1191</v>
      </c>
      <c r="L266" s="235" t="s">
        <v>244</v>
      </c>
      <c r="M266" s="153"/>
      <c r="N266" s="151"/>
      <c r="O266" s="223" t="s">
        <v>57</v>
      </c>
      <c r="P266" s="161" t="s">
        <v>1417</v>
      </c>
      <c r="Q266" s="175"/>
      <c r="R266" s="176"/>
      <c r="S266" s="229" t="s">
        <v>1418</v>
      </c>
      <c r="T266" s="202" t="s">
        <v>1419</v>
      </c>
      <c r="U266" s="159">
        <v>1507</v>
      </c>
      <c r="V266" s="159" t="s">
        <v>1420</v>
      </c>
      <c r="W266" s="157"/>
      <c r="X266" s="158"/>
    </row>
    <row r="267" spans="1:24" s="142" customFormat="1" ht="22.8" x14ac:dyDescent="0.25">
      <c r="A267" s="136"/>
      <c r="B267" s="125"/>
      <c r="C267" s="130" t="s">
        <v>26</v>
      </c>
      <c r="D267" s="192" t="s">
        <v>1414</v>
      </c>
      <c r="E267" s="186" t="s">
        <v>107</v>
      </c>
      <c r="F267" s="186" t="s">
        <v>98</v>
      </c>
      <c r="G267" s="137" t="s">
        <v>1418</v>
      </c>
      <c r="H267" s="207" t="s">
        <v>1419</v>
      </c>
      <c r="I267" s="205" t="s">
        <v>44</v>
      </c>
      <c r="J267" s="205" t="s">
        <v>71</v>
      </c>
      <c r="K267" s="208">
        <v>1483</v>
      </c>
      <c r="L267" s="266" t="s">
        <v>41</v>
      </c>
      <c r="M267" s="254"/>
      <c r="N267" s="253"/>
      <c r="O267" s="246" t="s">
        <v>684</v>
      </c>
      <c r="P267" s="145" t="s">
        <v>1421</v>
      </c>
      <c r="Q267" s="164"/>
      <c r="R267" s="172"/>
      <c r="S267" s="224"/>
      <c r="T267" s="225"/>
      <c r="U267" s="127"/>
      <c r="V267" s="127"/>
      <c r="W267" s="128"/>
      <c r="X267" s="129"/>
    </row>
    <row r="268" spans="1:24" s="142" customFormat="1" x14ac:dyDescent="0.25">
      <c r="A268" s="136"/>
      <c r="B268" s="125"/>
      <c r="C268" s="130" t="s">
        <v>26</v>
      </c>
      <c r="D268" s="192" t="s">
        <v>1414</v>
      </c>
      <c r="E268" s="186" t="s">
        <v>84</v>
      </c>
      <c r="F268" s="186" t="s">
        <v>77</v>
      </c>
      <c r="G268" s="184" t="s">
        <v>1422</v>
      </c>
      <c r="H268" s="184" t="s">
        <v>1423</v>
      </c>
      <c r="I268" s="205" t="s">
        <v>44</v>
      </c>
      <c r="J268" s="205" t="s">
        <v>71</v>
      </c>
      <c r="K268" s="268">
        <v>488</v>
      </c>
      <c r="L268" s="237" t="s">
        <v>293</v>
      </c>
      <c r="M268" s="148"/>
      <c r="N268" s="205"/>
      <c r="O268" s="224" t="s">
        <v>1424</v>
      </c>
      <c r="P268" s="146" t="s">
        <v>1105</v>
      </c>
      <c r="Q268" s="164" t="s">
        <v>686</v>
      </c>
      <c r="R268" s="172"/>
      <c r="S268" s="224"/>
      <c r="T268" s="225"/>
      <c r="U268" s="127"/>
      <c r="V268" s="127"/>
      <c r="W268" s="128"/>
      <c r="X268" s="129"/>
    </row>
    <row r="269" spans="1:24" s="142" customFormat="1" x14ac:dyDescent="0.25">
      <c r="A269" s="136"/>
      <c r="B269" s="125"/>
      <c r="C269" s="130" t="s">
        <v>26</v>
      </c>
      <c r="D269" s="192" t="s">
        <v>1414</v>
      </c>
      <c r="E269" s="186" t="s">
        <v>84</v>
      </c>
      <c r="F269" s="186" t="s">
        <v>77</v>
      </c>
      <c r="G269" s="184" t="s">
        <v>1425</v>
      </c>
      <c r="H269" s="184" t="s">
        <v>1426</v>
      </c>
      <c r="I269" s="205" t="s">
        <v>44</v>
      </c>
      <c r="J269" s="126" t="s">
        <v>71</v>
      </c>
      <c r="K269" s="268">
        <v>2238</v>
      </c>
      <c r="L269" s="232" t="s">
        <v>1427</v>
      </c>
      <c r="M269" s="148"/>
      <c r="N269" s="205"/>
      <c r="O269" s="224" t="s">
        <v>1428</v>
      </c>
      <c r="P269" s="146"/>
      <c r="Q269" s="164" t="s">
        <v>309</v>
      </c>
      <c r="R269" s="172"/>
      <c r="S269" s="224"/>
      <c r="T269" s="225"/>
      <c r="U269" s="127"/>
      <c r="V269" s="127"/>
      <c r="W269" s="128"/>
      <c r="X269" s="129"/>
    </row>
    <row r="270" spans="1:24" s="178" customFormat="1" ht="22.8" x14ac:dyDescent="0.25">
      <c r="A270" s="149" t="s">
        <v>1429</v>
      </c>
      <c r="B270" s="150" t="s">
        <v>1430</v>
      </c>
      <c r="C270" s="167" t="s">
        <v>26</v>
      </c>
      <c r="D270" s="174" t="s">
        <v>1431</v>
      </c>
      <c r="E270" s="187" t="s">
        <v>135</v>
      </c>
      <c r="F270" s="187" t="s">
        <v>136</v>
      </c>
      <c r="G270" s="185" t="s">
        <v>1432</v>
      </c>
      <c r="H270" s="334" t="s">
        <v>1433</v>
      </c>
      <c r="I270" s="151" t="s">
        <v>44</v>
      </c>
      <c r="J270" s="151" t="s">
        <v>71</v>
      </c>
      <c r="K270" s="156">
        <v>33</v>
      </c>
      <c r="L270" s="235" t="s">
        <v>356</v>
      </c>
      <c r="M270" s="153"/>
      <c r="N270" s="151"/>
      <c r="O270" s="223" t="s">
        <v>57</v>
      </c>
      <c r="P270" s="161" t="s">
        <v>1383</v>
      </c>
      <c r="Q270" s="161"/>
      <c r="R270" s="161"/>
      <c r="S270" s="185" t="s">
        <v>1434</v>
      </c>
      <c r="T270" s="185" t="s">
        <v>1435</v>
      </c>
      <c r="U270" s="179">
        <v>1432</v>
      </c>
      <c r="V270" s="159" t="s">
        <v>1436</v>
      </c>
      <c r="W270" s="157"/>
      <c r="X270" s="158"/>
    </row>
    <row r="271" spans="1:24" s="142" customFormat="1" x14ac:dyDescent="0.25">
      <c r="A271" s="136"/>
      <c r="B271" s="125"/>
      <c r="C271" s="130" t="s">
        <v>26</v>
      </c>
      <c r="D271" s="192" t="s">
        <v>1431</v>
      </c>
      <c r="E271" s="186" t="s">
        <v>375</v>
      </c>
      <c r="F271" s="186" t="s">
        <v>77</v>
      </c>
      <c r="G271" s="184" t="s">
        <v>1437</v>
      </c>
      <c r="H271" s="184" t="s">
        <v>1438</v>
      </c>
      <c r="I271" s="126" t="s">
        <v>44</v>
      </c>
      <c r="J271" s="126" t="s">
        <v>71</v>
      </c>
      <c r="K271" s="268">
        <v>1354</v>
      </c>
      <c r="L271" s="232" t="s">
        <v>175</v>
      </c>
      <c r="M271" s="148"/>
      <c r="N271" s="205"/>
      <c r="O271" s="224" t="s">
        <v>57</v>
      </c>
      <c r="P271" s="146" t="s">
        <v>307</v>
      </c>
      <c r="Q271" s="164"/>
      <c r="R271" s="172"/>
      <c r="S271" s="224"/>
      <c r="T271" s="225"/>
      <c r="U271" s="127"/>
      <c r="V271" s="127"/>
      <c r="W271" s="128"/>
      <c r="X271" s="129"/>
    </row>
    <row r="272" spans="1:24" s="142" customFormat="1" x14ac:dyDescent="0.25">
      <c r="A272" s="136"/>
      <c r="B272" s="125"/>
      <c r="C272" s="130" t="s">
        <v>26</v>
      </c>
      <c r="D272" s="192" t="s">
        <v>1431</v>
      </c>
      <c r="E272" s="186" t="s">
        <v>375</v>
      </c>
      <c r="F272" s="186" t="s">
        <v>77</v>
      </c>
      <c r="G272" s="184" t="s">
        <v>1434</v>
      </c>
      <c r="H272" s="184" t="s">
        <v>1435</v>
      </c>
      <c r="I272" s="126" t="s">
        <v>44</v>
      </c>
      <c r="J272" s="126" t="s">
        <v>71</v>
      </c>
      <c r="K272" s="268">
        <v>1146</v>
      </c>
      <c r="L272" s="232" t="s">
        <v>238</v>
      </c>
      <c r="M272" s="148"/>
      <c r="N272" s="205"/>
      <c r="O272" s="224" t="s">
        <v>587</v>
      </c>
      <c r="P272" s="146" t="s">
        <v>197</v>
      </c>
      <c r="Q272" s="164"/>
      <c r="R272" s="172"/>
      <c r="S272" s="224"/>
      <c r="T272" s="225"/>
      <c r="U272" s="127"/>
      <c r="V272" s="127"/>
      <c r="W272" s="128"/>
      <c r="X272" s="129"/>
    </row>
    <row r="273" spans="1:24" s="142" customFormat="1" ht="22.8" x14ac:dyDescent="0.25">
      <c r="A273" s="136"/>
      <c r="B273" s="125"/>
      <c r="C273" s="130" t="s">
        <v>26</v>
      </c>
      <c r="D273" s="192" t="s">
        <v>1431</v>
      </c>
      <c r="E273" s="186" t="s">
        <v>375</v>
      </c>
      <c r="F273" s="186" t="s">
        <v>77</v>
      </c>
      <c r="G273" s="184" t="s">
        <v>1439</v>
      </c>
      <c r="H273" s="184" t="s">
        <v>1440</v>
      </c>
      <c r="I273" s="126" t="s">
        <v>44</v>
      </c>
      <c r="J273" s="126" t="s">
        <v>71</v>
      </c>
      <c r="K273" s="268">
        <v>1264</v>
      </c>
      <c r="L273" s="232" t="s">
        <v>1441</v>
      </c>
      <c r="M273" s="148"/>
      <c r="N273" s="205"/>
      <c r="O273" s="224" t="s">
        <v>669</v>
      </c>
      <c r="P273" s="146" t="s">
        <v>1442</v>
      </c>
      <c r="Q273" s="164"/>
      <c r="R273" s="172"/>
      <c r="S273" s="224"/>
      <c r="T273" s="225"/>
      <c r="U273" s="127"/>
      <c r="V273" s="127"/>
      <c r="W273" s="128"/>
      <c r="X273" s="129"/>
    </row>
    <row r="274" spans="1:24" s="178" customFormat="1" ht="34.200000000000003" x14ac:dyDescent="0.25">
      <c r="A274" s="149" t="s">
        <v>1443</v>
      </c>
      <c r="B274" s="150" t="s">
        <v>1444</v>
      </c>
      <c r="C274" s="167" t="s">
        <v>26</v>
      </c>
      <c r="D274" s="174" t="s">
        <v>1445</v>
      </c>
      <c r="E274" s="187" t="s">
        <v>135</v>
      </c>
      <c r="F274" s="187" t="s">
        <v>136</v>
      </c>
      <c r="G274" s="185" t="s">
        <v>1446</v>
      </c>
      <c r="H274" s="185" t="s">
        <v>1447</v>
      </c>
      <c r="I274" s="151" t="s">
        <v>44</v>
      </c>
      <c r="J274" s="151" t="s">
        <v>71</v>
      </c>
      <c r="K274" s="270">
        <v>1359</v>
      </c>
      <c r="L274" s="233" t="s">
        <v>175</v>
      </c>
      <c r="M274" s="185"/>
      <c r="N274" s="154"/>
      <c r="O274" s="223" t="s">
        <v>1424</v>
      </c>
      <c r="P274" s="161" t="s">
        <v>1448</v>
      </c>
      <c r="Q274" s="175"/>
      <c r="R274" s="176"/>
      <c r="S274" s="223" t="s">
        <v>1449</v>
      </c>
      <c r="T274" s="202" t="s">
        <v>1450</v>
      </c>
      <c r="U274" s="159">
        <v>1431</v>
      </c>
      <c r="V274" s="159" t="s">
        <v>1314</v>
      </c>
      <c r="W274" s="157"/>
      <c r="X274" s="158"/>
    </row>
    <row r="275" spans="1:24" s="142" customFormat="1" x14ac:dyDescent="0.25">
      <c r="A275" s="136"/>
      <c r="B275" s="125"/>
      <c r="C275" s="130" t="s">
        <v>26</v>
      </c>
      <c r="D275" s="192" t="s">
        <v>1445</v>
      </c>
      <c r="E275" s="186" t="s">
        <v>375</v>
      </c>
      <c r="F275" s="186" t="s">
        <v>77</v>
      </c>
      <c r="G275" s="148" t="s">
        <v>1449</v>
      </c>
      <c r="H275" s="148" t="s">
        <v>1450</v>
      </c>
      <c r="I275" s="130" t="s">
        <v>44</v>
      </c>
      <c r="J275" s="205" t="s">
        <v>71</v>
      </c>
      <c r="K275" s="135">
        <v>1390</v>
      </c>
      <c r="L275" s="232" t="s">
        <v>116</v>
      </c>
      <c r="M275" s="148"/>
      <c r="N275" s="205"/>
      <c r="O275" s="224"/>
      <c r="P275" s="146"/>
      <c r="Q275" s="146"/>
      <c r="R275" s="146"/>
      <c r="S275" s="224"/>
      <c r="T275" s="225"/>
      <c r="U275" s="127"/>
      <c r="V275" s="127"/>
      <c r="W275" s="128"/>
      <c r="X275" s="129"/>
    </row>
    <row r="276" spans="1:24" s="142" customFormat="1" x14ac:dyDescent="0.25">
      <c r="A276" s="136"/>
      <c r="B276" s="125"/>
      <c r="C276" s="130" t="s">
        <v>26</v>
      </c>
      <c r="D276" s="192" t="s">
        <v>1445</v>
      </c>
      <c r="E276" s="186" t="s">
        <v>375</v>
      </c>
      <c r="F276" s="186" t="s">
        <v>77</v>
      </c>
      <c r="G276" s="184" t="s">
        <v>126</v>
      </c>
      <c r="H276" s="184"/>
      <c r="I276" s="126"/>
      <c r="J276" s="126"/>
      <c r="K276" s="268"/>
      <c r="L276" s="232"/>
      <c r="M276" s="148"/>
      <c r="N276" s="205"/>
      <c r="O276" s="224"/>
      <c r="P276" s="146"/>
      <c r="Q276" s="164"/>
      <c r="R276" s="172"/>
      <c r="S276" s="224"/>
      <c r="T276" s="225"/>
      <c r="U276" s="127"/>
      <c r="V276" s="127"/>
      <c r="W276" s="128"/>
      <c r="X276" s="129"/>
    </row>
    <row r="277" spans="1:24" s="142" customFormat="1" x14ac:dyDescent="0.25">
      <c r="A277" s="136"/>
      <c r="B277" s="125"/>
      <c r="C277" s="130" t="s">
        <v>26</v>
      </c>
      <c r="D277" s="192" t="s">
        <v>1445</v>
      </c>
      <c r="E277" s="186" t="s">
        <v>375</v>
      </c>
      <c r="F277" s="186" t="s">
        <v>77</v>
      </c>
      <c r="G277" s="184" t="s">
        <v>1451</v>
      </c>
      <c r="H277" s="184" t="s">
        <v>1452</v>
      </c>
      <c r="I277" s="126" t="s">
        <v>44</v>
      </c>
      <c r="J277" s="126" t="s">
        <v>71</v>
      </c>
      <c r="K277" s="268"/>
      <c r="L277" s="232"/>
      <c r="M277" s="148"/>
      <c r="N277" s="205"/>
      <c r="O277" s="224"/>
      <c r="P277" s="146"/>
      <c r="Q277" s="164"/>
      <c r="R277" s="172"/>
      <c r="S277" s="224"/>
      <c r="T277" s="225"/>
      <c r="U277" s="127"/>
      <c r="V277" s="127"/>
      <c r="W277" s="128"/>
      <c r="X277" s="129"/>
    </row>
    <row r="278" spans="1:24" s="178" customFormat="1" ht="22.8" x14ac:dyDescent="0.25">
      <c r="A278" s="149" t="s">
        <v>1453</v>
      </c>
      <c r="B278" s="150" t="s">
        <v>1454</v>
      </c>
      <c r="C278" s="167" t="s">
        <v>26</v>
      </c>
      <c r="D278" s="174" t="s">
        <v>1455</v>
      </c>
      <c r="E278" s="187" t="s">
        <v>124</v>
      </c>
      <c r="F278" s="187" t="s">
        <v>571</v>
      </c>
      <c r="G278" s="185" t="s">
        <v>1456</v>
      </c>
      <c r="H278" s="185" t="s">
        <v>1457</v>
      </c>
      <c r="I278" s="154" t="s">
        <v>44</v>
      </c>
      <c r="J278" s="154" t="s">
        <v>71</v>
      </c>
      <c r="K278" s="272">
        <v>1260</v>
      </c>
      <c r="L278" s="235" t="s">
        <v>1458</v>
      </c>
      <c r="M278" s="153"/>
      <c r="N278" s="151"/>
      <c r="O278" s="223" t="s">
        <v>538</v>
      </c>
      <c r="P278" s="161" t="s">
        <v>307</v>
      </c>
      <c r="Q278" s="175" t="s">
        <v>1459</v>
      </c>
      <c r="R278" s="176"/>
      <c r="S278" s="223" t="s">
        <v>1460</v>
      </c>
      <c r="T278" s="202" t="s">
        <v>1461</v>
      </c>
      <c r="U278" s="159">
        <v>1527</v>
      </c>
      <c r="V278" s="159" t="s">
        <v>622</v>
      </c>
      <c r="W278" s="157"/>
      <c r="X278" s="158"/>
    </row>
    <row r="279" spans="1:24" s="142" customFormat="1" ht="24.75" customHeight="1" x14ac:dyDescent="0.25">
      <c r="A279" s="136"/>
      <c r="B279" s="125"/>
      <c r="C279" s="130" t="s">
        <v>26</v>
      </c>
      <c r="D279" s="192" t="s">
        <v>1455</v>
      </c>
      <c r="E279" s="186" t="s">
        <v>107</v>
      </c>
      <c r="F279" s="186" t="s">
        <v>98</v>
      </c>
      <c r="G279" s="184" t="s">
        <v>1462</v>
      </c>
      <c r="H279" s="184" t="s">
        <v>1461</v>
      </c>
      <c r="I279" s="205" t="s">
        <v>44</v>
      </c>
      <c r="J279" s="205" t="s">
        <v>71</v>
      </c>
      <c r="K279" s="271">
        <v>1478</v>
      </c>
      <c r="L279" s="234" t="s">
        <v>41</v>
      </c>
      <c r="M279" s="184" t="s">
        <v>111</v>
      </c>
      <c r="N279" s="126"/>
      <c r="O279" s="224" t="s">
        <v>669</v>
      </c>
      <c r="P279" s="205" t="s">
        <v>1463</v>
      </c>
      <c r="Q279" s="146"/>
      <c r="R279" s="172"/>
      <c r="S279" s="224"/>
      <c r="T279" s="225"/>
      <c r="U279" s="127"/>
      <c r="V279" s="127"/>
      <c r="W279" s="128"/>
      <c r="X279" s="129"/>
    </row>
    <row r="280" spans="1:24" s="142" customFormat="1" x14ac:dyDescent="0.25">
      <c r="A280" s="136"/>
      <c r="B280" s="125"/>
      <c r="C280" s="130" t="s">
        <v>26</v>
      </c>
      <c r="D280" s="192" t="s">
        <v>1455</v>
      </c>
      <c r="E280" s="186" t="s">
        <v>84</v>
      </c>
      <c r="F280" s="186" t="s">
        <v>77</v>
      </c>
      <c r="G280" s="184" t="s">
        <v>1464</v>
      </c>
      <c r="H280" s="184" t="s">
        <v>1465</v>
      </c>
      <c r="I280" s="205" t="s">
        <v>44</v>
      </c>
      <c r="J280" s="205" t="s">
        <v>71</v>
      </c>
      <c r="K280" s="268">
        <v>414</v>
      </c>
      <c r="L280" s="232" t="s">
        <v>1076</v>
      </c>
      <c r="M280" s="148"/>
      <c r="N280" s="205"/>
      <c r="O280" s="224" t="s">
        <v>1466</v>
      </c>
      <c r="P280" s="146" t="s">
        <v>1467</v>
      </c>
      <c r="Q280" s="164"/>
      <c r="R280" s="172"/>
      <c r="S280" s="224"/>
      <c r="T280" s="225"/>
      <c r="U280" s="127"/>
      <c r="V280" s="127"/>
      <c r="W280" s="128"/>
      <c r="X280" s="129"/>
    </row>
    <row r="281" spans="1:24" s="142" customFormat="1" x14ac:dyDescent="0.25">
      <c r="A281" s="136"/>
      <c r="B281" s="125"/>
      <c r="C281" s="130" t="s">
        <v>26</v>
      </c>
      <c r="D281" s="192" t="s">
        <v>1455</v>
      </c>
      <c r="E281" s="186" t="s">
        <v>84</v>
      </c>
      <c r="F281" s="186" t="s">
        <v>77</v>
      </c>
      <c r="G281" s="184" t="s">
        <v>1468</v>
      </c>
      <c r="H281" s="184" t="s">
        <v>1469</v>
      </c>
      <c r="I281" s="205" t="s">
        <v>44</v>
      </c>
      <c r="J281" s="126" t="s">
        <v>281</v>
      </c>
      <c r="K281" s="268">
        <v>415</v>
      </c>
      <c r="L281" s="232" t="s">
        <v>1076</v>
      </c>
      <c r="M281" s="148"/>
      <c r="N281" s="205"/>
      <c r="O281" s="224" t="s">
        <v>538</v>
      </c>
      <c r="P281" s="146"/>
      <c r="Q281" s="164"/>
      <c r="R281" s="189"/>
      <c r="S281" s="224"/>
      <c r="T281" s="225"/>
      <c r="U281" s="127"/>
      <c r="V281" s="127"/>
      <c r="W281" s="128"/>
      <c r="X281" s="129"/>
    </row>
    <row r="282" spans="1:24" s="142" customFormat="1" ht="22.8" x14ac:dyDescent="0.25">
      <c r="A282" s="136"/>
      <c r="B282" s="125"/>
      <c r="C282" s="130" t="s">
        <v>26</v>
      </c>
      <c r="D282" s="192" t="s">
        <v>1455</v>
      </c>
      <c r="E282" s="186" t="s">
        <v>76</v>
      </c>
      <c r="F282" s="186" t="s">
        <v>77</v>
      </c>
      <c r="G282" s="184" t="s">
        <v>1470</v>
      </c>
      <c r="H282" s="184" t="s">
        <v>1471</v>
      </c>
      <c r="I282" s="205" t="s">
        <v>44</v>
      </c>
      <c r="J282" s="126" t="s">
        <v>71</v>
      </c>
      <c r="K282" s="268">
        <v>1369</v>
      </c>
      <c r="L282" s="232" t="s">
        <v>1374</v>
      </c>
      <c r="M282" s="148"/>
      <c r="N282" s="205"/>
      <c r="O282" s="224" t="s">
        <v>57</v>
      </c>
      <c r="P282" s="146" t="s">
        <v>1472</v>
      </c>
      <c r="Q282" s="164"/>
      <c r="R282" s="189"/>
      <c r="S282" s="224"/>
      <c r="T282" s="225"/>
      <c r="U282" s="127"/>
      <c r="V282" s="127"/>
      <c r="W282" s="128"/>
      <c r="X282" s="129"/>
    </row>
    <row r="283" spans="1:24" s="178" customFormat="1" ht="22.8" x14ac:dyDescent="0.25">
      <c r="A283" s="149" t="s">
        <v>1473</v>
      </c>
      <c r="B283" s="150" t="s">
        <v>1474</v>
      </c>
      <c r="C283" s="167" t="s">
        <v>26</v>
      </c>
      <c r="D283" s="174" t="s">
        <v>1475</v>
      </c>
      <c r="E283" s="187" t="s">
        <v>124</v>
      </c>
      <c r="F283" s="187" t="s">
        <v>571</v>
      </c>
      <c r="G283" s="185" t="s">
        <v>1476</v>
      </c>
      <c r="H283" s="185" t="s">
        <v>1477</v>
      </c>
      <c r="I283" s="151" t="s">
        <v>44</v>
      </c>
      <c r="J283" s="154" t="s">
        <v>71</v>
      </c>
      <c r="K283" s="272">
        <v>1371</v>
      </c>
      <c r="L283" s="235" t="s">
        <v>95</v>
      </c>
      <c r="M283" s="153"/>
      <c r="N283" s="151"/>
      <c r="O283" s="223" t="s">
        <v>57</v>
      </c>
      <c r="P283" s="161" t="s">
        <v>1478</v>
      </c>
      <c r="Q283" s="175"/>
      <c r="R283" s="176"/>
      <c r="S283" s="223" t="s">
        <v>1479</v>
      </c>
      <c r="T283" s="202" t="s">
        <v>1480</v>
      </c>
      <c r="U283" s="159">
        <v>1627</v>
      </c>
      <c r="V283" s="159" t="s">
        <v>227</v>
      </c>
      <c r="W283" s="157"/>
      <c r="X283" s="158"/>
    </row>
    <row r="284" spans="1:24" s="142" customFormat="1" x14ac:dyDescent="0.25">
      <c r="A284" s="136"/>
      <c r="B284" s="125"/>
      <c r="C284" s="130" t="s">
        <v>26</v>
      </c>
      <c r="D284" s="192" t="s">
        <v>1475</v>
      </c>
      <c r="E284" s="186" t="s">
        <v>826</v>
      </c>
      <c r="F284" s="186" t="s">
        <v>98</v>
      </c>
      <c r="G284" s="184" t="s">
        <v>1481</v>
      </c>
      <c r="H284" s="184" t="s">
        <v>1482</v>
      </c>
      <c r="I284" s="126" t="s">
        <v>44</v>
      </c>
      <c r="J284" s="126" t="s">
        <v>71</v>
      </c>
      <c r="K284" s="268">
        <v>774</v>
      </c>
      <c r="L284" s="232" t="s">
        <v>1483</v>
      </c>
      <c r="M284" s="148"/>
      <c r="N284" s="205"/>
      <c r="O284" s="281"/>
      <c r="P284" s="146"/>
      <c r="Q284" s="164"/>
      <c r="R284" s="172"/>
      <c r="S284" s="224"/>
      <c r="T284" s="225"/>
      <c r="U284" s="127"/>
      <c r="V284" s="127"/>
      <c r="W284" s="128"/>
      <c r="X284" s="129"/>
    </row>
    <row r="285" spans="1:24" s="142" customFormat="1" x14ac:dyDescent="0.25">
      <c r="A285" s="136"/>
      <c r="B285" s="125"/>
      <c r="C285" s="130" t="s">
        <v>26</v>
      </c>
      <c r="D285" s="192" t="s">
        <v>1475</v>
      </c>
      <c r="E285" s="186" t="s">
        <v>84</v>
      </c>
      <c r="F285" s="186" t="s">
        <v>77</v>
      </c>
      <c r="G285" s="184" t="s">
        <v>1484</v>
      </c>
      <c r="H285" s="184" t="s">
        <v>1485</v>
      </c>
      <c r="I285" s="126" t="s">
        <v>44</v>
      </c>
      <c r="J285" s="126" t="s">
        <v>71</v>
      </c>
      <c r="K285" s="268">
        <v>775</v>
      </c>
      <c r="L285" s="232" t="s">
        <v>1483</v>
      </c>
      <c r="M285" s="148"/>
      <c r="N285" s="205"/>
      <c r="O285" s="281"/>
      <c r="P285" s="146"/>
      <c r="Q285" s="164"/>
      <c r="R285" s="172"/>
      <c r="S285" s="224"/>
      <c r="T285" s="225"/>
      <c r="U285" s="127"/>
      <c r="V285" s="127"/>
      <c r="W285" s="128"/>
      <c r="X285" s="129"/>
    </row>
    <row r="286" spans="1:24" s="142" customFormat="1" x14ac:dyDescent="0.25">
      <c r="A286" s="136"/>
      <c r="B286" s="125"/>
      <c r="C286" s="130" t="s">
        <v>26</v>
      </c>
      <c r="D286" s="192" t="s">
        <v>1475</v>
      </c>
      <c r="E286" s="186" t="s">
        <v>84</v>
      </c>
      <c r="F286" s="186" t="s">
        <v>77</v>
      </c>
      <c r="G286" s="148" t="s">
        <v>1486</v>
      </c>
      <c r="H286" s="184" t="s">
        <v>1487</v>
      </c>
      <c r="I286" s="126" t="s">
        <v>44</v>
      </c>
      <c r="J286" s="126" t="s">
        <v>45</v>
      </c>
      <c r="K286" s="268">
        <v>1305</v>
      </c>
      <c r="L286" s="232" t="s">
        <v>100</v>
      </c>
      <c r="M286" s="148"/>
      <c r="N286" s="205"/>
      <c r="O286" s="224" t="s">
        <v>47</v>
      </c>
      <c r="P286" s="205"/>
      <c r="Q286" s="164"/>
      <c r="R286" s="172"/>
      <c r="S286" s="224"/>
      <c r="T286" s="225"/>
      <c r="U286" s="127"/>
      <c r="V286" s="127"/>
      <c r="W286" s="128"/>
      <c r="X286" s="129"/>
    </row>
    <row r="287" spans="1:24" s="178" customFormat="1" ht="22.8" x14ac:dyDescent="0.25">
      <c r="A287" s="149" t="s">
        <v>1488</v>
      </c>
      <c r="B287" s="150" t="s">
        <v>1489</v>
      </c>
      <c r="C287" s="167" t="s">
        <v>26</v>
      </c>
      <c r="D287" s="174" t="s">
        <v>1490</v>
      </c>
      <c r="E287" s="187" t="s">
        <v>135</v>
      </c>
      <c r="F287" s="187" t="s">
        <v>136</v>
      </c>
      <c r="G287" s="185" t="s">
        <v>1491</v>
      </c>
      <c r="H287" s="185" t="s">
        <v>1492</v>
      </c>
      <c r="I287" s="151" t="s">
        <v>44</v>
      </c>
      <c r="J287" s="154" t="s">
        <v>71</v>
      </c>
      <c r="K287" s="272">
        <v>1437</v>
      </c>
      <c r="L287" s="235" t="s">
        <v>1493</v>
      </c>
      <c r="M287" s="153"/>
      <c r="N287" s="151"/>
      <c r="O287" s="223"/>
      <c r="P287" s="161"/>
      <c r="Q287" s="175"/>
      <c r="R287" s="176"/>
      <c r="S287" s="223" t="s">
        <v>1494</v>
      </c>
      <c r="T287" s="202" t="s">
        <v>1495</v>
      </c>
      <c r="U287" s="351">
        <v>1621</v>
      </c>
      <c r="V287" s="159" t="s">
        <v>227</v>
      </c>
      <c r="W287" s="157"/>
      <c r="X287" s="158"/>
    </row>
    <row r="288" spans="1:24" s="142" customFormat="1" x14ac:dyDescent="0.25">
      <c r="A288" s="136"/>
      <c r="B288" s="125"/>
      <c r="C288" s="130" t="s">
        <v>26</v>
      </c>
      <c r="D288" s="192" t="s">
        <v>1490</v>
      </c>
      <c r="E288" s="186" t="s">
        <v>375</v>
      </c>
      <c r="F288" s="186" t="s">
        <v>77</v>
      </c>
      <c r="G288" s="184" t="s">
        <v>1496</v>
      </c>
      <c r="H288" s="184" t="s">
        <v>1497</v>
      </c>
      <c r="I288" s="205" t="s">
        <v>44</v>
      </c>
      <c r="J288" s="126" t="s">
        <v>80</v>
      </c>
      <c r="K288" s="268">
        <v>1416</v>
      </c>
      <c r="L288" s="232" t="s">
        <v>930</v>
      </c>
      <c r="M288" s="148"/>
      <c r="N288" s="205"/>
      <c r="O288" s="224" t="s">
        <v>1498</v>
      </c>
      <c r="P288" s="146"/>
      <c r="Q288" s="164"/>
      <c r="R288" s="172"/>
      <c r="S288" s="224"/>
      <c r="T288" s="225"/>
      <c r="U288" s="127"/>
      <c r="V288" s="127"/>
      <c r="W288" s="128"/>
      <c r="X288" s="129"/>
    </row>
    <row r="289" spans="1:47" s="142" customFormat="1" x14ac:dyDescent="0.2">
      <c r="A289" s="136"/>
      <c r="B289" s="125"/>
      <c r="C289" s="130" t="s">
        <v>26</v>
      </c>
      <c r="D289" s="192" t="s">
        <v>1490</v>
      </c>
      <c r="E289" s="186" t="s">
        <v>375</v>
      </c>
      <c r="F289" s="186" t="s">
        <v>77</v>
      </c>
      <c r="G289" s="184" t="s">
        <v>1494</v>
      </c>
      <c r="H289" s="255" t="s">
        <v>1495</v>
      </c>
      <c r="I289" s="205" t="s">
        <v>44</v>
      </c>
      <c r="J289" s="126" t="s">
        <v>71</v>
      </c>
      <c r="K289" s="268">
        <v>1506</v>
      </c>
      <c r="L289" s="232" t="s">
        <v>1420</v>
      </c>
      <c r="M289" s="148"/>
      <c r="N289" s="205"/>
      <c r="O289" s="224"/>
      <c r="P289" s="146"/>
      <c r="Q289" s="164"/>
      <c r="R289" s="172"/>
      <c r="S289" s="224"/>
      <c r="T289" s="225"/>
      <c r="U289" s="127"/>
      <c r="V289" s="127"/>
      <c r="W289" s="128"/>
      <c r="X289" s="129"/>
    </row>
    <row r="290" spans="1:47" s="178" customFormat="1" ht="22.8" x14ac:dyDescent="0.25">
      <c r="A290" s="149" t="s">
        <v>1499</v>
      </c>
      <c r="B290" s="150" t="s">
        <v>1500</v>
      </c>
      <c r="C290" s="167" t="s">
        <v>26</v>
      </c>
      <c r="D290" s="174" t="s">
        <v>1501</v>
      </c>
      <c r="E290" s="187" t="s">
        <v>135</v>
      </c>
      <c r="F290" s="187" t="s">
        <v>136</v>
      </c>
      <c r="G290" s="185" t="s">
        <v>1502</v>
      </c>
      <c r="H290" s="185" t="s">
        <v>1503</v>
      </c>
      <c r="I290" s="151" t="s">
        <v>44</v>
      </c>
      <c r="J290" s="154" t="s">
        <v>71</v>
      </c>
      <c r="K290" s="272">
        <v>618</v>
      </c>
      <c r="L290" s="235" t="s">
        <v>1183</v>
      </c>
      <c r="M290" s="153"/>
      <c r="N290" s="151"/>
      <c r="O290" s="223" t="s">
        <v>538</v>
      </c>
      <c r="P290" s="161" t="s">
        <v>1504</v>
      </c>
      <c r="Q290" s="175"/>
      <c r="R290" s="176"/>
      <c r="S290" s="223" t="s">
        <v>1505</v>
      </c>
      <c r="T290" s="202" t="s">
        <v>1506</v>
      </c>
      <c r="U290" s="159">
        <v>727</v>
      </c>
      <c r="V290" s="159" t="s">
        <v>602</v>
      </c>
      <c r="W290" s="157"/>
      <c r="X290" s="158"/>
    </row>
    <row r="291" spans="1:47" s="142" customFormat="1" x14ac:dyDescent="0.25">
      <c r="A291" s="136"/>
      <c r="B291" s="125"/>
      <c r="C291" s="130" t="s">
        <v>26</v>
      </c>
      <c r="D291" s="192" t="s">
        <v>1501</v>
      </c>
      <c r="E291" s="186" t="s">
        <v>375</v>
      </c>
      <c r="F291" s="186" t="s">
        <v>77</v>
      </c>
      <c r="G291" s="184" t="s">
        <v>1505</v>
      </c>
      <c r="H291" s="184" t="s">
        <v>1506</v>
      </c>
      <c r="I291" s="126" t="s">
        <v>44</v>
      </c>
      <c r="J291" s="126" t="s">
        <v>71</v>
      </c>
      <c r="K291" s="268">
        <v>726</v>
      </c>
      <c r="L291" s="232" t="s">
        <v>602</v>
      </c>
      <c r="M291" s="148"/>
      <c r="N291" s="205"/>
      <c r="O291" s="224" t="s">
        <v>112</v>
      </c>
      <c r="P291" s="146" t="s">
        <v>1507</v>
      </c>
      <c r="Q291" s="164"/>
      <c r="R291" s="172"/>
      <c r="S291" s="224"/>
      <c r="T291" s="225"/>
      <c r="U291" s="127"/>
      <c r="V291" s="127"/>
      <c r="W291" s="128"/>
      <c r="X291" s="129"/>
    </row>
    <row r="292" spans="1:47" s="142" customFormat="1" ht="22.8" x14ac:dyDescent="0.25">
      <c r="A292" s="136"/>
      <c r="B292" s="125"/>
      <c r="C292" s="130" t="s">
        <v>26</v>
      </c>
      <c r="D292" s="192" t="s">
        <v>1501</v>
      </c>
      <c r="E292" s="186" t="s">
        <v>375</v>
      </c>
      <c r="F292" s="186" t="s">
        <v>77</v>
      </c>
      <c r="G292" s="186" t="s">
        <v>1508</v>
      </c>
      <c r="H292" s="186" t="s">
        <v>1509</v>
      </c>
      <c r="I292" s="130" t="s">
        <v>44</v>
      </c>
      <c r="J292" s="205" t="s">
        <v>71</v>
      </c>
      <c r="K292" s="268">
        <v>843</v>
      </c>
      <c r="L292" s="232" t="s">
        <v>778</v>
      </c>
      <c r="M292" s="148"/>
      <c r="N292" s="205"/>
      <c r="O292" s="131" t="s">
        <v>309</v>
      </c>
      <c r="P292" s="146" t="s">
        <v>1510</v>
      </c>
      <c r="Q292" s="146"/>
      <c r="R292" s="172"/>
      <c r="S292" s="224"/>
      <c r="T292" s="225"/>
      <c r="U292" s="127"/>
      <c r="V292" s="127"/>
      <c r="W292" s="128"/>
      <c r="X292" s="129"/>
    </row>
    <row r="293" spans="1:47" s="178" customFormat="1" x14ac:dyDescent="0.2">
      <c r="A293" s="171" t="s">
        <v>1511</v>
      </c>
      <c r="B293" s="150" t="s">
        <v>1512</v>
      </c>
      <c r="C293" s="151" t="s">
        <v>26</v>
      </c>
      <c r="D293" s="151" t="s">
        <v>1513</v>
      </c>
      <c r="E293" s="153" t="s">
        <v>124</v>
      </c>
      <c r="F293" s="153" t="s">
        <v>571</v>
      </c>
      <c r="G293" s="153" t="s">
        <v>1514</v>
      </c>
      <c r="H293" s="155" t="s">
        <v>1515</v>
      </c>
      <c r="I293" s="151" t="s">
        <v>44</v>
      </c>
      <c r="J293" s="154" t="s">
        <v>71</v>
      </c>
      <c r="K293" s="179">
        <v>1190</v>
      </c>
      <c r="L293" s="235" t="s">
        <v>374</v>
      </c>
      <c r="M293" s="153"/>
      <c r="N293" s="151"/>
      <c r="O293" s="223" t="s">
        <v>862</v>
      </c>
      <c r="P293" s="339" t="s">
        <v>1516</v>
      </c>
      <c r="Q293" s="339" t="s">
        <v>1517</v>
      </c>
      <c r="R293" s="161"/>
      <c r="S293" s="155" t="s">
        <v>1518</v>
      </c>
      <c r="T293" s="155" t="s">
        <v>1519</v>
      </c>
      <c r="U293" s="156">
        <v>1286</v>
      </c>
      <c r="V293" s="156" t="s">
        <v>1520</v>
      </c>
      <c r="W293" s="209"/>
      <c r="X293" s="210"/>
      <c r="Y293" s="214"/>
      <c r="Z293" s="214"/>
      <c r="AA293" s="214"/>
      <c r="AB293" s="214"/>
      <c r="AC293" s="214"/>
      <c r="AD293" s="214"/>
      <c r="AE293" s="214"/>
      <c r="AF293" s="214"/>
      <c r="AG293" s="214"/>
      <c r="AH293" s="214"/>
      <c r="AI293" s="214"/>
      <c r="AJ293" s="214"/>
      <c r="AK293" s="214"/>
      <c r="AL293" s="214"/>
      <c r="AM293" s="214"/>
      <c r="AN293" s="214"/>
      <c r="AO293" s="214"/>
      <c r="AP293" s="214"/>
      <c r="AQ293" s="214"/>
      <c r="AR293" s="214"/>
      <c r="AS293" s="214"/>
      <c r="AT293" s="214"/>
      <c r="AU293" s="214"/>
    </row>
    <row r="294" spans="1:47" s="178" customFormat="1" x14ac:dyDescent="0.25">
      <c r="A294" s="141"/>
      <c r="B294" s="140"/>
      <c r="C294" s="205" t="s">
        <v>26</v>
      </c>
      <c r="D294" s="205" t="s">
        <v>1513</v>
      </c>
      <c r="E294" s="148" t="s">
        <v>84</v>
      </c>
      <c r="F294" s="148" t="s">
        <v>77</v>
      </c>
      <c r="G294" s="137" t="s">
        <v>1518</v>
      </c>
      <c r="H294" s="137" t="s">
        <v>1521</v>
      </c>
      <c r="I294" s="205" t="s">
        <v>44</v>
      </c>
      <c r="J294" s="205" t="s">
        <v>71</v>
      </c>
      <c r="K294" s="135">
        <v>351</v>
      </c>
      <c r="L294" s="232" t="s">
        <v>1098</v>
      </c>
      <c r="M294" s="148"/>
      <c r="N294" s="205"/>
      <c r="O294" s="224" t="s">
        <v>57</v>
      </c>
      <c r="P294" s="146" t="s">
        <v>1522</v>
      </c>
      <c r="Q294" s="146" t="s">
        <v>309</v>
      </c>
      <c r="R294" s="145" t="s">
        <v>112</v>
      </c>
      <c r="S294" s="207"/>
      <c r="T294" s="207"/>
      <c r="U294" s="208"/>
      <c r="V294" s="208"/>
      <c r="W294" s="209"/>
      <c r="X294" s="210"/>
      <c r="Y294" s="214"/>
      <c r="Z294" s="214"/>
      <c r="AA294" s="214"/>
      <c r="AB294" s="214"/>
      <c r="AC294" s="214"/>
      <c r="AD294" s="214"/>
      <c r="AE294" s="214"/>
      <c r="AF294" s="214"/>
      <c r="AG294" s="214"/>
      <c r="AH294" s="214"/>
      <c r="AI294" s="214"/>
      <c r="AJ294" s="214"/>
      <c r="AK294" s="214"/>
      <c r="AL294" s="214"/>
      <c r="AM294" s="214"/>
      <c r="AN294" s="214"/>
      <c r="AO294" s="214"/>
      <c r="AP294" s="214"/>
      <c r="AQ294" s="214"/>
      <c r="AR294" s="214"/>
      <c r="AS294" s="214"/>
      <c r="AT294" s="214"/>
      <c r="AU294" s="214"/>
    </row>
    <row r="295" spans="1:47" s="178" customFormat="1" x14ac:dyDescent="0.25">
      <c r="A295" s="141"/>
      <c r="B295" s="140"/>
      <c r="C295" s="205" t="s">
        <v>26</v>
      </c>
      <c r="D295" s="205" t="s">
        <v>1513</v>
      </c>
      <c r="E295" s="148" t="s">
        <v>76</v>
      </c>
      <c r="F295" s="148" t="s">
        <v>77</v>
      </c>
      <c r="G295" s="137" t="s">
        <v>1523</v>
      </c>
      <c r="H295" s="137" t="s">
        <v>1524</v>
      </c>
      <c r="I295" s="205" t="s">
        <v>44</v>
      </c>
      <c r="J295" s="205" t="s">
        <v>71</v>
      </c>
      <c r="K295" s="135">
        <v>1383</v>
      </c>
      <c r="L295" s="232" t="s">
        <v>95</v>
      </c>
      <c r="M295" s="148"/>
      <c r="N295" s="205"/>
      <c r="O295" s="224" t="s">
        <v>112</v>
      </c>
      <c r="P295" s="146" t="s">
        <v>1525</v>
      </c>
      <c r="Q295" s="146"/>
      <c r="R295" s="145"/>
      <c r="S295" s="207"/>
      <c r="T295" s="207"/>
      <c r="U295" s="208"/>
      <c r="V295" s="208"/>
      <c r="W295" s="209"/>
      <c r="X295" s="210"/>
      <c r="Y295" s="214"/>
      <c r="Z295" s="214"/>
      <c r="AA295" s="214"/>
      <c r="AB295" s="214"/>
      <c r="AC295" s="214"/>
      <c r="AD295" s="214"/>
      <c r="AE295" s="214"/>
      <c r="AF295" s="214"/>
      <c r="AG295" s="214"/>
      <c r="AH295" s="214"/>
      <c r="AI295" s="214"/>
      <c r="AJ295" s="214"/>
      <c r="AK295" s="214"/>
      <c r="AL295" s="214"/>
      <c r="AM295" s="214"/>
      <c r="AN295" s="214"/>
      <c r="AO295" s="214"/>
      <c r="AP295" s="214"/>
      <c r="AQ295" s="214"/>
      <c r="AR295" s="214"/>
      <c r="AS295" s="214"/>
      <c r="AT295" s="214"/>
      <c r="AU295" s="214"/>
    </row>
    <row r="296" spans="1:47" s="178" customFormat="1" ht="22.8" x14ac:dyDescent="0.25">
      <c r="A296" s="321" t="s">
        <v>1526</v>
      </c>
      <c r="B296" s="315" t="s">
        <v>1527</v>
      </c>
      <c r="C296" s="253" t="s">
        <v>26</v>
      </c>
      <c r="D296" s="253" t="s">
        <v>1528</v>
      </c>
      <c r="E296" s="254" t="s">
        <v>67</v>
      </c>
      <c r="F296" s="254" t="s">
        <v>547</v>
      </c>
      <c r="G296" s="254" t="s">
        <v>1529</v>
      </c>
      <c r="H296" s="254" t="s">
        <v>1530</v>
      </c>
      <c r="I296" s="307" t="s">
        <v>44</v>
      </c>
      <c r="J296" s="253" t="s">
        <v>71</v>
      </c>
      <c r="K296" s="311">
        <v>174</v>
      </c>
      <c r="L296" s="314" t="s">
        <v>1531</v>
      </c>
      <c r="M296" s="254"/>
      <c r="N296" s="151"/>
      <c r="O296" s="281"/>
      <c r="P296" s="294"/>
      <c r="Q296" s="297"/>
      <c r="R296" s="294"/>
      <c r="S296" s="155" t="s">
        <v>114</v>
      </c>
      <c r="T296" s="155" t="s">
        <v>115</v>
      </c>
      <c r="U296" s="156">
        <v>575</v>
      </c>
      <c r="V296" s="156" t="s">
        <v>1532</v>
      </c>
      <c r="W296" s="162"/>
      <c r="X296" s="163"/>
    </row>
    <row r="297" spans="1:47" s="214" customFormat="1" x14ac:dyDescent="0.25">
      <c r="A297" s="342"/>
      <c r="B297" s="343"/>
      <c r="C297" s="196" t="s">
        <v>26</v>
      </c>
      <c r="D297" s="196" t="s">
        <v>1528</v>
      </c>
      <c r="E297" s="249" t="s">
        <v>107</v>
      </c>
      <c r="F297" s="249" t="s">
        <v>98</v>
      </c>
      <c r="G297" s="249" t="s">
        <v>1533</v>
      </c>
      <c r="H297" s="249" t="s">
        <v>1534</v>
      </c>
      <c r="I297" s="205" t="s">
        <v>44</v>
      </c>
      <c r="J297" s="205" t="s">
        <v>71</v>
      </c>
      <c r="K297" s="208">
        <v>1430</v>
      </c>
      <c r="L297" s="266" t="s">
        <v>1314</v>
      </c>
      <c r="M297" s="249"/>
      <c r="N297" s="196"/>
      <c r="O297" s="246" t="s">
        <v>1535</v>
      </c>
      <c r="P297" s="145" t="s">
        <v>499</v>
      </c>
      <c r="Q297" s="344" t="s">
        <v>325</v>
      </c>
      <c r="R297" s="145"/>
      <c r="S297" s="207"/>
      <c r="T297" s="207"/>
      <c r="U297" s="208"/>
      <c r="V297" s="208"/>
      <c r="W297" s="345"/>
      <c r="X297" s="210"/>
    </row>
    <row r="298" spans="1:47" s="142" customFormat="1" ht="22.8" x14ac:dyDescent="0.25">
      <c r="A298" s="141"/>
      <c r="B298" s="140"/>
      <c r="C298" s="205" t="s">
        <v>26</v>
      </c>
      <c r="D298" s="205" t="s">
        <v>1528</v>
      </c>
      <c r="E298" s="148" t="s">
        <v>84</v>
      </c>
      <c r="F298" s="148" t="s">
        <v>77</v>
      </c>
      <c r="G298" s="148" t="s">
        <v>1536</v>
      </c>
      <c r="H298" s="148" t="s">
        <v>1537</v>
      </c>
      <c r="I298" s="205" t="s">
        <v>44</v>
      </c>
      <c r="J298" s="205" t="s">
        <v>71</v>
      </c>
      <c r="K298" s="135">
        <v>1440</v>
      </c>
      <c r="L298" s="232" t="s">
        <v>1538</v>
      </c>
      <c r="M298" s="148"/>
      <c r="N298" s="205"/>
      <c r="O298" s="224" t="s">
        <v>47</v>
      </c>
      <c r="P298" s="146" t="s">
        <v>1539</v>
      </c>
      <c r="Q298" s="146"/>
      <c r="R298" s="146"/>
      <c r="S298" s="137"/>
      <c r="T298" s="137"/>
      <c r="U298" s="135"/>
      <c r="V298" s="135"/>
      <c r="W298" s="138"/>
      <c r="X298" s="139"/>
    </row>
    <row r="299" spans="1:47" s="178" customFormat="1" ht="22.8" x14ac:dyDescent="0.25">
      <c r="A299" s="149" t="s">
        <v>1540</v>
      </c>
      <c r="B299" s="150" t="s">
        <v>1541</v>
      </c>
      <c r="C299" s="167" t="s">
        <v>26</v>
      </c>
      <c r="D299" s="174" t="s">
        <v>1542</v>
      </c>
      <c r="E299" s="187" t="s">
        <v>124</v>
      </c>
      <c r="F299" s="187" t="s">
        <v>571</v>
      </c>
      <c r="G299" s="187" t="s">
        <v>1543</v>
      </c>
      <c r="H299" s="187" t="s">
        <v>1544</v>
      </c>
      <c r="I299" s="167" t="s">
        <v>44</v>
      </c>
      <c r="J299" s="151" t="s">
        <v>71</v>
      </c>
      <c r="K299" s="272">
        <v>879</v>
      </c>
      <c r="L299" s="235" t="s">
        <v>1545</v>
      </c>
      <c r="M299" s="153"/>
      <c r="N299" s="151"/>
      <c r="O299" s="177" t="s">
        <v>538</v>
      </c>
      <c r="P299" s="161" t="s">
        <v>1546</v>
      </c>
      <c r="Q299" s="161"/>
      <c r="R299" s="176"/>
      <c r="S299" s="223" t="s">
        <v>1547</v>
      </c>
      <c r="T299" s="202" t="s">
        <v>1548</v>
      </c>
      <c r="U299" s="159">
        <v>1156</v>
      </c>
      <c r="V299" s="159" t="s">
        <v>807</v>
      </c>
      <c r="W299" s="157"/>
      <c r="X299" s="158"/>
    </row>
    <row r="300" spans="1:47" s="142" customFormat="1" ht="22.8" x14ac:dyDescent="0.25">
      <c r="A300" s="136"/>
      <c r="B300" s="125"/>
      <c r="C300" s="130" t="s">
        <v>26</v>
      </c>
      <c r="D300" s="192" t="s">
        <v>1542</v>
      </c>
      <c r="E300" s="186" t="s">
        <v>76</v>
      </c>
      <c r="F300" s="186" t="s">
        <v>77</v>
      </c>
      <c r="G300" s="186" t="s">
        <v>1549</v>
      </c>
      <c r="H300" s="186" t="s">
        <v>1550</v>
      </c>
      <c r="I300" s="130" t="s">
        <v>44</v>
      </c>
      <c r="J300" s="205" t="s">
        <v>71</v>
      </c>
      <c r="K300" s="268">
        <v>1406</v>
      </c>
      <c r="L300" s="232" t="s">
        <v>1551</v>
      </c>
      <c r="M300" s="148"/>
      <c r="N300" s="205"/>
      <c r="O300" s="131" t="s">
        <v>383</v>
      </c>
      <c r="P300" s="146" t="s">
        <v>1552</v>
      </c>
      <c r="Q300" s="146" t="s">
        <v>1553</v>
      </c>
      <c r="R300" s="172"/>
      <c r="S300" s="224"/>
      <c r="T300" s="225"/>
      <c r="U300" s="127"/>
      <c r="V300" s="127"/>
      <c r="W300" s="128"/>
      <c r="X300" s="129"/>
    </row>
    <row r="301" spans="1:47" s="142" customFormat="1" x14ac:dyDescent="0.25">
      <c r="A301" s="136"/>
      <c r="B301" s="125"/>
      <c r="C301" s="130" t="s">
        <v>26</v>
      </c>
      <c r="D301" s="192" t="s">
        <v>1542</v>
      </c>
      <c r="E301" s="186" t="s">
        <v>76</v>
      </c>
      <c r="F301" s="186" t="s">
        <v>77</v>
      </c>
      <c r="G301" s="186" t="s">
        <v>1554</v>
      </c>
      <c r="H301" s="186" t="s">
        <v>1548</v>
      </c>
      <c r="I301" s="130" t="s">
        <v>44</v>
      </c>
      <c r="J301" s="205" t="s">
        <v>71</v>
      </c>
      <c r="K301" s="268">
        <v>681</v>
      </c>
      <c r="L301" s="232" t="s">
        <v>1555</v>
      </c>
      <c r="M301" s="148"/>
      <c r="N301" s="205"/>
      <c r="O301" s="131" t="s">
        <v>1038</v>
      </c>
      <c r="P301" s="205" t="s">
        <v>197</v>
      </c>
      <c r="Q301" s="146" t="s">
        <v>686</v>
      </c>
      <c r="R301" s="172"/>
      <c r="S301" s="224"/>
      <c r="T301" s="225"/>
      <c r="U301" s="127"/>
      <c r="V301" s="127"/>
      <c r="W301" s="128"/>
      <c r="X301" s="129"/>
    </row>
    <row r="302" spans="1:47" s="142" customFormat="1" x14ac:dyDescent="0.2">
      <c r="A302" s="136" t="s">
        <v>1556</v>
      </c>
      <c r="B302" s="125" t="s">
        <v>1557</v>
      </c>
      <c r="C302" s="130" t="s">
        <v>26</v>
      </c>
      <c r="D302" s="192" t="s">
        <v>1558</v>
      </c>
      <c r="E302" s="186" t="s">
        <v>124</v>
      </c>
      <c r="F302" s="186" t="s">
        <v>571</v>
      </c>
      <c r="G302" s="186" t="s">
        <v>1559</v>
      </c>
      <c r="H302" s="186" t="s">
        <v>1560</v>
      </c>
      <c r="I302" s="130" t="s">
        <v>44</v>
      </c>
      <c r="J302" s="205" t="s">
        <v>71</v>
      </c>
      <c r="K302" s="335">
        <v>1003</v>
      </c>
      <c r="L302" s="232" t="s">
        <v>734</v>
      </c>
      <c r="M302" s="148"/>
      <c r="N302" s="205"/>
      <c r="O302" s="131" t="s">
        <v>669</v>
      </c>
      <c r="P302" s="340" t="s">
        <v>1561</v>
      </c>
      <c r="Q302" s="340" t="s">
        <v>686</v>
      </c>
      <c r="R302" s="340" t="s">
        <v>700</v>
      </c>
      <c r="S302" s="224" t="s">
        <v>1562</v>
      </c>
      <c r="T302" s="225" t="s">
        <v>1563</v>
      </c>
      <c r="U302" s="127">
        <v>1152</v>
      </c>
      <c r="V302" s="127" t="s">
        <v>807</v>
      </c>
      <c r="W302" s="128"/>
      <c r="X302" s="129"/>
    </row>
    <row r="303" spans="1:47" s="142" customFormat="1" x14ac:dyDescent="0.25">
      <c r="A303" s="136"/>
      <c r="B303" s="125"/>
      <c r="C303" s="130" t="s">
        <v>26</v>
      </c>
      <c r="D303" s="192" t="s">
        <v>1558</v>
      </c>
      <c r="E303" s="186" t="s">
        <v>76</v>
      </c>
      <c r="F303" s="186" t="s">
        <v>77</v>
      </c>
      <c r="G303" s="186" t="s">
        <v>1564</v>
      </c>
      <c r="H303" s="186" t="s">
        <v>1565</v>
      </c>
      <c r="I303" s="130" t="s">
        <v>44</v>
      </c>
      <c r="J303" s="205" t="s">
        <v>71</v>
      </c>
      <c r="K303" s="268">
        <v>1202</v>
      </c>
      <c r="L303" s="232" t="s">
        <v>1078</v>
      </c>
      <c r="M303" s="148"/>
      <c r="N303" s="205"/>
      <c r="O303" s="131" t="s">
        <v>1566</v>
      </c>
      <c r="P303" s="205" t="s">
        <v>197</v>
      </c>
      <c r="Q303" s="146"/>
      <c r="R303" s="172"/>
      <c r="S303" s="224"/>
      <c r="T303" s="225"/>
      <c r="U303" s="127"/>
      <c r="V303" s="127"/>
      <c r="W303" s="128"/>
      <c r="X303" s="129"/>
    </row>
    <row r="304" spans="1:47" s="142" customFormat="1" x14ac:dyDescent="0.25">
      <c r="A304" s="136"/>
      <c r="B304" s="125"/>
      <c r="C304" s="130" t="s">
        <v>26</v>
      </c>
      <c r="D304" s="192" t="s">
        <v>1558</v>
      </c>
      <c r="E304" s="186" t="s">
        <v>76</v>
      </c>
      <c r="F304" s="186" t="s">
        <v>77</v>
      </c>
      <c r="G304" s="186" t="s">
        <v>1567</v>
      </c>
      <c r="H304" s="186" t="s">
        <v>1568</v>
      </c>
      <c r="I304" s="130" t="s">
        <v>44</v>
      </c>
      <c r="J304" s="205" t="s">
        <v>71</v>
      </c>
      <c r="K304" s="268">
        <v>462</v>
      </c>
      <c r="L304" s="232" t="s">
        <v>285</v>
      </c>
      <c r="M304" s="148"/>
      <c r="N304" s="205"/>
      <c r="O304" s="131" t="s">
        <v>57</v>
      </c>
      <c r="P304" s="146" t="s">
        <v>197</v>
      </c>
      <c r="Q304" s="146" t="s">
        <v>309</v>
      </c>
      <c r="R304" s="172"/>
      <c r="S304" s="224"/>
      <c r="T304" s="225"/>
      <c r="U304" s="127"/>
      <c r="V304" s="127"/>
      <c r="W304" s="128"/>
      <c r="X304" s="129"/>
    </row>
    <row r="305" spans="1:24" s="178" customFormat="1" x14ac:dyDescent="0.25">
      <c r="A305" s="149" t="s">
        <v>1569</v>
      </c>
      <c r="B305" s="150" t="s">
        <v>1570</v>
      </c>
      <c r="C305" s="167" t="s">
        <v>26</v>
      </c>
      <c r="D305" s="174" t="s">
        <v>1571</v>
      </c>
      <c r="E305" s="187" t="s">
        <v>124</v>
      </c>
      <c r="F305" s="187" t="s">
        <v>571</v>
      </c>
      <c r="G305" s="187" t="s">
        <v>1572</v>
      </c>
      <c r="H305" s="187" t="s">
        <v>1573</v>
      </c>
      <c r="I305" s="167" t="s">
        <v>44</v>
      </c>
      <c r="J305" s="151" t="s">
        <v>71</v>
      </c>
      <c r="K305" s="312">
        <v>999</v>
      </c>
      <c r="L305" s="235" t="s">
        <v>734</v>
      </c>
      <c r="M305" s="153"/>
      <c r="N305" s="151"/>
      <c r="O305" s="177" t="s">
        <v>920</v>
      </c>
      <c r="P305" s="151" t="s">
        <v>1574</v>
      </c>
      <c r="Q305" s="161"/>
      <c r="R305" s="176"/>
      <c r="S305" s="223" t="s">
        <v>1575</v>
      </c>
      <c r="T305" s="202" t="s">
        <v>1576</v>
      </c>
      <c r="U305" s="159">
        <v>1385</v>
      </c>
      <c r="V305" s="159" t="s">
        <v>95</v>
      </c>
      <c r="W305" s="157"/>
      <c r="X305" s="158"/>
    </row>
    <row r="306" spans="1:24" s="214" customFormat="1" x14ac:dyDescent="0.25">
      <c r="A306" s="206"/>
      <c r="B306" s="346"/>
      <c r="C306" s="289" t="s">
        <v>26</v>
      </c>
      <c r="D306" s="347" t="s">
        <v>1571</v>
      </c>
      <c r="E306" s="211" t="s">
        <v>76</v>
      </c>
      <c r="F306" s="211" t="s">
        <v>77</v>
      </c>
      <c r="G306" s="211" t="s">
        <v>126</v>
      </c>
      <c r="H306" s="211"/>
      <c r="I306" s="289"/>
      <c r="J306" s="196"/>
      <c r="K306" s="348"/>
      <c r="L306" s="266"/>
      <c r="M306" s="249"/>
      <c r="N306" s="196"/>
      <c r="O306" s="303"/>
      <c r="P306" s="145"/>
      <c r="Q306" s="145"/>
      <c r="R306" s="304"/>
      <c r="S306" s="246"/>
      <c r="T306" s="349"/>
      <c r="U306" s="213"/>
      <c r="V306" s="213"/>
      <c r="W306" s="209"/>
      <c r="X306" s="350"/>
    </row>
    <row r="307" spans="1:24" s="142" customFormat="1" x14ac:dyDescent="0.25">
      <c r="A307" s="136"/>
      <c r="B307" s="125"/>
      <c r="C307" s="130" t="s">
        <v>26</v>
      </c>
      <c r="D307" s="192" t="s">
        <v>1571</v>
      </c>
      <c r="E307" s="186" t="s">
        <v>76</v>
      </c>
      <c r="F307" s="186" t="s">
        <v>77</v>
      </c>
      <c r="G307" s="186" t="s">
        <v>1577</v>
      </c>
      <c r="H307" s="186" t="s">
        <v>1578</v>
      </c>
      <c r="I307" s="130" t="s">
        <v>601</v>
      </c>
      <c r="J307" s="205" t="s">
        <v>281</v>
      </c>
      <c r="K307" s="268">
        <v>375</v>
      </c>
      <c r="L307" s="232" t="s">
        <v>1579</v>
      </c>
      <c r="M307" s="148"/>
      <c r="N307" s="205"/>
      <c r="O307" s="131" t="s">
        <v>122</v>
      </c>
      <c r="P307" s="146"/>
      <c r="Q307" s="146"/>
      <c r="R307" s="172"/>
      <c r="S307" s="224"/>
      <c r="T307" s="225"/>
      <c r="U307" s="127"/>
      <c r="V307" s="127"/>
      <c r="W307" s="128"/>
      <c r="X307" s="129"/>
    </row>
    <row r="308" spans="1:24" s="178" customFormat="1" x14ac:dyDescent="0.25">
      <c r="A308" s="149" t="s">
        <v>1580</v>
      </c>
      <c r="B308" s="150" t="s">
        <v>1581</v>
      </c>
      <c r="C308" s="167" t="s">
        <v>26</v>
      </c>
      <c r="D308" s="174" t="s">
        <v>1582</v>
      </c>
      <c r="E308" s="187" t="s">
        <v>124</v>
      </c>
      <c r="F308" s="187" t="s">
        <v>571</v>
      </c>
      <c r="G308" s="187" t="s">
        <v>1583</v>
      </c>
      <c r="H308" s="187" t="s">
        <v>1584</v>
      </c>
      <c r="I308" s="167" t="s">
        <v>44</v>
      </c>
      <c r="J308" s="151" t="s">
        <v>71</v>
      </c>
      <c r="K308" s="272">
        <v>749</v>
      </c>
      <c r="L308" s="235" t="s">
        <v>602</v>
      </c>
      <c r="M308" s="153"/>
      <c r="N308" s="151"/>
      <c r="O308" s="177" t="s">
        <v>57</v>
      </c>
      <c r="P308" s="151" t="s">
        <v>197</v>
      </c>
      <c r="Q308" s="161"/>
      <c r="R308" s="176"/>
      <c r="S308" s="223" t="s">
        <v>1585</v>
      </c>
      <c r="T308" s="202" t="s">
        <v>1586</v>
      </c>
      <c r="U308" s="159">
        <v>255</v>
      </c>
      <c r="V308" s="159" t="s">
        <v>1366</v>
      </c>
      <c r="W308" s="157"/>
      <c r="X308" s="158"/>
    </row>
    <row r="309" spans="1:24" s="142" customFormat="1" ht="22.8" x14ac:dyDescent="0.25">
      <c r="A309" s="136"/>
      <c r="B309" s="125"/>
      <c r="C309" s="130" t="s">
        <v>26</v>
      </c>
      <c r="D309" s="192" t="s">
        <v>1582</v>
      </c>
      <c r="E309" s="186" t="s">
        <v>107</v>
      </c>
      <c r="F309" s="186" t="s">
        <v>98</v>
      </c>
      <c r="G309" s="186" t="s">
        <v>1585</v>
      </c>
      <c r="H309" s="186" t="s">
        <v>1587</v>
      </c>
      <c r="I309" s="130" t="s">
        <v>44</v>
      </c>
      <c r="J309" s="205" t="s">
        <v>71</v>
      </c>
      <c r="K309" s="268">
        <v>1332</v>
      </c>
      <c r="L309" s="232" t="s">
        <v>1588</v>
      </c>
      <c r="M309" s="148"/>
      <c r="N309" s="205"/>
      <c r="O309" s="224" t="s">
        <v>669</v>
      </c>
      <c r="P309" s="146" t="s">
        <v>1589</v>
      </c>
      <c r="Q309" s="146"/>
      <c r="R309" s="172"/>
      <c r="S309" s="224"/>
      <c r="T309" s="225"/>
      <c r="U309" s="127"/>
      <c r="V309" s="127"/>
      <c r="W309" s="128"/>
      <c r="X309" s="129"/>
    </row>
    <row r="310" spans="1:24" s="178" customFormat="1" ht="22.8" x14ac:dyDescent="0.25">
      <c r="A310" s="149" t="s">
        <v>1590</v>
      </c>
      <c r="B310" s="150" t="s">
        <v>1591</v>
      </c>
      <c r="C310" s="167" t="s">
        <v>26</v>
      </c>
      <c r="D310" s="174" t="s">
        <v>1592</v>
      </c>
      <c r="E310" s="187" t="s">
        <v>135</v>
      </c>
      <c r="F310" s="187" t="s">
        <v>136</v>
      </c>
      <c r="G310" s="187" t="s">
        <v>1593</v>
      </c>
      <c r="H310" s="187" t="s">
        <v>1594</v>
      </c>
      <c r="I310" s="167" t="s">
        <v>1595</v>
      </c>
      <c r="J310" s="151" t="s">
        <v>71</v>
      </c>
      <c r="K310" s="272">
        <v>830</v>
      </c>
      <c r="L310" s="235" t="s">
        <v>1596</v>
      </c>
      <c r="M310" s="153"/>
      <c r="N310" s="151"/>
      <c r="O310" s="177" t="s">
        <v>698</v>
      </c>
      <c r="P310" s="161" t="s">
        <v>197</v>
      </c>
      <c r="Q310" s="161"/>
      <c r="R310" s="176"/>
      <c r="S310" s="223" t="s">
        <v>126</v>
      </c>
      <c r="T310" s="202"/>
      <c r="U310" s="159"/>
      <c r="V310" s="159"/>
      <c r="W310" s="157"/>
      <c r="X310" s="158"/>
    </row>
    <row r="311" spans="1:24" s="142" customFormat="1" x14ac:dyDescent="0.25">
      <c r="A311" s="136"/>
      <c r="B311" s="125"/>
      <c r="C311" s="130" t="s">
        <v>26</v>
      </c>
      <c r="D311" s="192" t="s">
        <v>1592</v>
      </c>
      <c r="E311" s="186" t="s">
        <v>76</v>
      </c>
      <c r="F311" s="186" t="s">
        <v>77</v>
      </c>
      <c r="G311" s="186" t="s">
        <v>126</v>
      </c>
      <c r="H311" s="186"/>
      <c r="I311" s="130"/>
      <c r="J311" s="205"/>
      <c r="K311" s="268"/>
      <c r="L311" s="232"/>
      <c r="M311" s="148"/>
      <c r="N311" s="205"/>
      <c r="O311" s="131"/>
      <c r="P311" s="146"/>
      <c r="Q311" s="146"/>
      <c r="R311" s="172"/>
      <c r="S311" s="224"/>
      <c r="T311" s="225"/>
      <c r="U311" s="127"/>
      <c r="V311" s="127"/>
      <c r="W311" s="128"/>
      <c r="X311" s="129"/>
    </row>
    <row r="312" spans="1:24" s="178" customFormat="1" ht="22.8" x14ac:dyDescent="0.25">
      <c r="A312" s="149" t="s">
        <v>1597</v>
      </c>
      <c r="B312" s="150" t="s">
        <v>1598</v>
      </c>
      <c r="C312" s="167" t="s">
        <v>26</v>
      </c>
      <c r="D312" s="174" t="s">
        <v>1599</v>
      </c>
      <c r="E312" s="187" t="s">
        <v>67</v>
      </c>
      <c r="F312" s="187" t="s">
        <v>547</v>
      </c>
      <c r="G312" s="187" t="s">
        <v>1600</v>
      </c>
      <c r="H312" s="187" t="s">
        <v>1601</v>
      </c>
      <c r="I312" s="167" t="s">
        <v>44</v>
      </c>
      <c r="J312" s="151" t="s">
        <v>71</v>
      </c>
      <c r="K312" s="272">
        <v>2063</v>
      </c>
      <c r="L312" s="235" t="s">
        <v>1602</v>
      </c>
      <c r="M312" s="153"/>
      <c r="N312" s="151"/>
      <c r="O312" s="177" t="s">
        <v>1603</v>
      </c>
      <c r="P312" s="161" t="s">
        <v>1604</v>
      </c>
      <c r="Q312" s="161" t="s">
        <v>1605</v>
      </c>
      <c r="R312" s="176"/>
      <c r="S312" s="281" t="s">
        <v>1606</v>
      </c>
      <c r="T312" s="283" t="s">
        <v>1607</v>
      </c>
      <c r="U312" s="284">
        <v>1476</v>
      </c>
      <c r="V312" s="284" t="s">
        <v>41</v>
      </c>
      <c r="W312" s="157"/>
      <c r="X312" s="158"/>
    </row>
    <row r="313" spans="1:24" s="142" customFormat="1" x14ac:dyDescent="0.25">
      <c r="A313" s="136"/>
      <c r="B313" s="125"/>
      <c r="C313" s="130" t="s">
        <v>26</v>
      </c>
      <c r="D313" s="192" t="s">
        <v>1599</v>
      </c>
      <c r="E313" s="186" t="s">
        <v>107</v>
      </c>
      <c r="F313" s="186" t="s">
        <v>98</v>
      </c>
      <c r="G313" s="186" t="s">
        <v>1608</v>
      </c>
      <c r="H313" s="186" t="s">
        <v>1609</v>
      </c>
      <c r="I313" s="130" t="s">
        <v>44</v>
      </c>
      <c r="J313" s="205" t="s">
        <v>71</v>
      </c>
      <c r="K313" s="268">
        <v>591</v>
      </c>
      <c r="L313" s="232" t="s">
        <v>1610</v>
      </c>
      <c r="M313" s="148"/>
      <c r="N313" s="205"/>
      <c r="O313" s="131" t="s">
        <v>1611</v>
      </c>
      <c r="P313" s="205" t="s">
        <v>1612</v>
      </c>
      <c r="Q313" s="146"/>
      <c r="R313" s="172"/>
      <c r="S313" s="224"/>
      <c r="T313" s="225"/>
      <c r="U313" s="127"/>
      <c r="V313" s="127"/>
      <c r="W313" s="128"/>
      <c r="X313" s="129"/>
    </row>
    <row r="314" spans="1:24" s="142" customFormat="1" x14ac:dyDescent="0.25">
      <c r="A314" s="136"/>
      <c r="B314" s="125"/>
      <c r="C314" s="130" t="s">
        <v>26</v>
      </c>
      <c r="D314" s="192" t="s">
        <v>1599</v>
      </c>
      <c r="E314" s="186" t="s">
        <v>107</v>
      </c>
      <c r="F314" s="186" t="s">
        <v>98</v>
      </c>
      <c r="G314" s="194" t="s">
        <v>1613</v>
      </c>
      <c r="H314" s="194" t="s">
        <v>1607</v>
      </c>
      <c r="I314" s="205" t="s">
        <v>1614</v>
      </c>
      <c r="J314" s="205" t="s">
        <v>45</v>
      </c>
      <c r="K314" s="271">
        <v>1438</v>
      </c>
      <c r="L314" s="234" t="s">
        <v>964</v>
      </c>
      <c r="M314" s="184"/>
      <c r="N314" s="126"/>
      <c r="O314" s="224" t="s">
        <v>1615</v>
      </c>
      <c r="P314" s="146" t="s">
        <v>1616</v>
      </c>
      <c r="Q314" s="146"/>
      <c r="R314" s="172"/>
      <c r="S314" s="224"/>
      <c r="T314" s="225"/>
      <c r="U314" s="127"/>
      <c r="V314" s="127"/>
      <c r="W314" s="128"/>
      <c r="X314" s="129"/>
    </row>
    <row r="315" spans="1:24" s="142" customFormat="1" x14ac:dyDescent="0.25">
      <c r="A315" s="318"/>
      <c r="B315" s="319"/>
      <c r="C315" s="307" t="s">
        <v>26</v>
      </c>
      <c r="D315" s="316" t="s">
        <v>1599</v>
      </c>
      <c r="E315" s="306" t="s">
        <v>76</v>
      </c>
      <c r="F315" s="306" t="s">
        <v>77</v>
      </c>
      <c r="G315" s="254" t="s">
        <v>1617</v>
      </c>
      <c r="H315" s="306" t="s">
        <v>1618</v>
      </c>
      <c r="I315" s="307" t="s">
        <v>44</v>
      </c>
      <c r="J315" s="253" t="s">
        <v>71</v>
      </c>
      <c r="K315" s="313">
        <v>314</v>
      </c>
      <c r="L315" s="314" t="s">
        <v>1619</v>
      </c>
      <c r="M315" s="254"/>
      <c r="N315" s="253"/>
      <c r="O315" s="281"/>
      <c r="P315" s="294"/>
      <c r="Q315" s="294"/>
      <c r="R315" s="305"/>
      <c r="S315" s="281"/>
      <c r="T315" s="283"/>
      <c r="U315" s="284"/>
      <c r="V315" s="284"/>
      <c r="W315" s="128"/>
      <c r="X315" s="129"/>
    </row>
    <row r="316" spans="1:24" s="142" customFormat="1" x14ac:dyDescent="0.25">
      <c r="A316" s="136"/>
      <c r="B316" s="125"/>
      <c r="C316" s="130" t="s">
        <v>26</v>
      </c>
      <c r="D316" s="192" t="s">
        <v>1599</v>
      </c>
      <c r="E316" s="186" t="s">
        <v>76</v>
      </c>
      <c r="F316" s="186" t="s">
        <v>77</v>
      </c>
      <c r="G316" s="186" t="s">
        <v>1620</v>
      </c>
      <c r="H316" s="186" t="s">
        <v>1621</v>
      </c>
      <c r="I316" s="130" t="s">
        <v>44</v>
      </c>
      <c r="J316" s="205" t="s">
        <v>71</v>
      </c>
      <c r="K316" s="268">
        <v>1131</v>
      </c>
      <c r="L316" s="232" t="s">
        <v>1622</v>
      </c>
      <c r="M316" s="148"/>
      <c r="N316" s="205"/>
      <c r="O316" s="131" t="s">
        <v>176</v>
      </c>
      <c r="P316" s="205" t="s">
        <v>1623</v>
      </c>
      <c r="Q316" s="146"/>
      <c r="R316" s="172"/>
      <c r="S316" s="224"/>
      <c r="T316" s="225"/>
      <c r="U316" s="127"/>
      <c r="V316" s="127"/>
      <c r="W316" s="128"/>
      <c r="X316" s="129"/>
    </row>
    <row r="317" spans="1:24" s="178" customFormat="1" ht="22.8" x14ac:dyDescent="0.25">
      <c r="A317" s="149" t="s">
        <v>1624</v>
      </c>
      <c r="B317" s="150" t="s">
        <v>1625</v>
      </c>
      <c r="C317" s="167" t="s">
        <v>26</v>
      </c>
      <c r="D317" s="174" t="s">
        <v>1626</v>
      </c>
      <c r="E317" s="187" t="s">
        <v>124</v>
      </c>
      <c r="F317" s="187" t="s">
        <v>571</v>
      </c>
      <c r="G317" s="153" t="s">
        <v>1627</v>
      </c>
      <c r="H317" s="187" t="s">
        <v>1628</v>
      </c>
      <c r="I317" s="167" t="s">
        <v>44</v>
      </c>
      <c r="J317" s="167" t="s">
        <v>71</v>
      </c>
      <c r="K317" s="272">
        <v>160</v>
      </c>
      <c r="L317" s="235" t="s">
        <v>869</v>
      </c>
      <c r="M317" s="153"/>
      <c r="N317" s="151"/>
      <c r="O317" s="177" t="s">
        <v>57</v>
      </c>
      <c r="P317" s="177"/>
      <c r="Q317" s="177"/>
      <c r="R317" s="177"/>
      <c r="S317" s="223" t="s">
        <v>1629</v>
      </c>
      <c r="T317" s="202" t="s">
        <v>1630</v>
      </c>
      <c r="U317" s="159">
        <v>426</v>
      </c>
      <c r="V317" s="198" t="s">
        <v>519</v>
      </c>
      <c r="W317" s="157"/>
      <c r="X317" s="158"/>
    </row>
    <row r="318" spans="1:24" s="142" customFormat="1" x14ac:dyDescent="0.25">
      <c r="A318" s="136"/>
      <c r="B318" s="125"/>
      <c r="C318" s="130" t="s">
        <v>26</v>
      </c>
      <c r="D318" s="192" t="s">
        <v>1626</v>
      </c>
      <c r="E318" s="186" t="s">
        <v>107</v>
      </c>
      <c r="F318" s="186" t="s">
        <v>98</v>
      </c>
      <c r="G318" s="186" t="s">
        <v>1631</v>
      </c>
      <c r="H318" s="186" t="s">
        <v>1632</v>
      </c>
      <c r="I318" s="130" t="s">
        <v>44</v>
      </c>
      <c r="J318" s="205" t="s">
        <v>71</v>
      </c>
      <c r="K318" s="268">
        <v>1289</v>
      </c>
      <c r="L318" s="232" t="s">
        <v>1633</v>
      </c>
      <c r="M318" s="148"/>
      <c r="N318" s="205"/>
      <c r="O318" s="131" t="s">
        <v>122</v>
      </c>
      <c r="P318" s="205"/>
      <c r="Q318" s="146" t="s">
        <v>122</v>
      </c>
      <c r="R318" s="146" t="s">
        <v>122</v>
      </c>
      <c r="S318" s="224"/>
      <c r="T318" s="225"/>
      <c r="U318" s="127"/>
      <c r="V318" s="127"/>
      <c r="W318" s="128"/>
      <c r="X318" s="129"/>
    </row>
    <row r="319" spans="1:24" s="142" customFormat="1" x14ac:dyDescent="0.25">
      <c r="A319" s="136"/>
      <c r="B319" s="125"/>
      <c r="C319" s="130" t="s">
        <v>26</v>
      </c>
      <c r="D319" s="192" t="s">
        <v>1626</v>
      </c>
      <c r="E319" s="186" t="s">
        <v>375</v>
      </c>
      <c r="F319" s="186" t="s">
        <v>77</v>
      </c>
      <c r="G319" s="186" t="s">
        <v>1634</v>
      </c>
      <c r="H319" s="186" t="s">
        <v>1635</v>
      </c>
      <c r="I319" s="130" t="s">
        <v>44</v>
      </c>
      <c r="J319" s="205" t="s">
        <v>281</v>
      </c>
      <c r="K319" s="268">
        <v>706</v>
      </c>
      <c r="L319" s="232" t="s">
        <v>1636</v>
      </c>
      <c r="M319" s="148"/>
      <c r="N319" s="205"/>
      <c r="O319" s="131" t="s">
        <v>1637</v>
      </c>
      <c r="P319" s="205" t="s">
        <v>1638</v>
      </c>
      <c r="Q319" s="146"/>
      <c r="R319" s="172"/>
      <c r="S319" s="224"/>
      <c r="T319" s="225"/>
      <c r="U319" s="127"/>
      <c r="V319" s="127"/>
      <c r="W319" s="128"/>
      <c r="X319" s="129"/>
    </row>
    <row r="320" spans="1:24" s="178" customFormat="1" ht="22.8" x14ac:dyDescent="0.25">
      <c r="A320" s="149" t="s">
        <v>1639</v>
      </c>
      <c r="B320" s="150" t="s">
        <v>1640</v>
      </c>
      <c r="C320" s="167" t="s">
        <v>26</v>
      </c>
      <c r="D320" s="174" t="s">
        <v>1641</v>
      </c>
      <c r="E320" s="187" t="s">
        <v>135</v>
      </c>
      <c r="F320" s="187" t="s">
        <v>136</v>
      </c>
      <c r="G320" s="187" t="s">
        <v>1629</v>
      </c>
      <c r="H320" s="187" t="s">
        <v>1642</v>
      </c>
      <c r="I320" s="151" t="s">
        <v>44</v>
      </c>
      <c r="J320" s="151" t="s">
        <v>1643</v>
      </c>
      <c r="K320" s="156">
        <v>758</v>
      </c>
      <c r="L320" s="235" t="s">
        <v>1644</v>
      </c>
      <c r="M320" s="153" t="s">
        <v>489</v>
      </c>
      <c r="N320" s="151"/>
      <c r="O320" s="223" t="s">
        <v>1645</v>
      </c>
      <c r="P320" s="161" t="s">
        <v>1646</v>
      </c>
      <c r="Q320" s="161" t="s">
        <v>686</v>
      </c>
      <c r="R320" s="176"/>
      <c r="S320" s="223" t="s">
        <v>1647</v>
      </c>
      <c r="T320" s="202" t="s">
        <v>1648</v>
      </c>
      <c r="U320" s="159">
        <v>739</v>
      </c>
      <c r="V320" s="159" t="s">
        <v>1649</v>
      </c>
      <c r="W320" s="157"/>
      <c r="X320" s="158"/>
    </row>
    <row r="321" spans="1:24" s="178" customFormat="1" ht="34.200000000000003" x14ac:dyDescent="0.25">
      <c r="A321" s="149" t="s">
        <v>1650</v>
      </c>
      <c r="B321" s="150" t="s">
        <v>1651</v>
      </c>
      <c r="C321" s="167" t="s">
        <v>26</v>
      </c>
      <c r="D321" s="174" t="s">
        <v>1652</v>
      </c>
      <c r="E321" s="187" t="s">
        <v>135</v>
      </c>
      <c r="F321" s="187" t="s">
        <v>136</v>
      </c>
      <c r="G321" s="187" t="s">
        <v>1653</v>
      </c>
      <c r="H321" s="187" t="s">
        <v>1654</v>
      </c>
      <c r="I321" s="151" t="s">
        <v>44</v>
      </c>
      <c r="J321" s="151" t="s">
        <v>71</v>
      </c>
      <c r="K321" s="156">
        <v>613</v>
      </c>
      <c r="L321" s="235" t="s">
        <v>1183</v>
      </c>
      <c r="M321" s="153"/>
      <c r="N321" s="151"/>
      <c r="O321" s="223" t="s">
        <v>1220</v>
      </c>
      <c r="P321" s="161" t="s">
        <v>1655</v>
      </c>
      <c r="Q321" s="161"/>
      <c r="R321" s="176"/>
      <c r="S321" s="223" t="s">
        <v>1656</v>
      </c>
      <c r="T321" s="202" t="s">
        <v>1657</v>
      </c>
      <c r="U321" s="159">
        <v>1308</v>
      </c>
      <c r="V321" s="159" t="s">
        <v>256</v>
      </c>
      <c r="W321" s="157"/>
      <c r="X321" s="158"/>
    </row>
    <row r="322" spans="1:24" s="178" customFormat="1" ht="22.8" x14ac:dyDescent="0.25">
      <c r="A322" s="149" t="s">
        <v>1658</v>
      </c>
      <c r="B322" s="150" t="s">
        <v>1659</v>
      </c>
      <c r="C322" s="167" t="s">
        <v>26</v>
      </c>
      <c r="D322" s="174" t="s">
        <v>1660</v>
      </c>
      <c r="E322" s="187" t="s">
        <v>124</v>
      </c>
      <c r="F322" s="187" t="s">
        <v>571</v>
      </c>
      <c r="G322" s="187" t="s">
        <v>126</v>
      </c>
      <c r="H322" s="187"/>
      <c r="I322" s="167"/>
      <c r="J322" s="151"/>
      <c r="K322" s="272"/>
      <c r="L322" s="235"/>
      <c r="M322" s="153"/>
      <c r="N322" s="151"/>
      <c r="O322" s="177"/>
      <c r="P322" s="151"/>
      <c r="Q322" s="161"/>
      <c r="R322" s="176"/>
      <c r="S322" s="223" t="s">
        <v>1661</v>
      </c>
      <c r="T322" s="202" t="s">
        <v>1662</v>
      </c>
      <c r="U322" s="159">
        <v>1287</v>
      </c>
      <c r="V322" s="198" t="s">
        <v>1520</v>
      </c>
      <c r="W322" s="157"/>
      <c r="X322" s="158"/>
    </row>
    <row r="323" spans="1:24" s="142" customFormat="1" x14ac:dyDescent="0.25">
      <c r="A323" s="136"/>
      <c r="B323" s="125"/>
      <c r="C323" s="130" t="s">
        <v>26</v>
      </c>
      <c r="D323" s="192" t="s">
        <v>1660</v>
      </c>
      <c r="E323" s="186" t="s">
        <v>107</v>
      </c>
      <c r="F323" s="186" t="s">
        <v>98</v>
      </c>
      <c r="G323" s="148" t="s">
        <v>1663</v>
      </c>
      <c r="H323" s="148" t="s">
        <v>1664</v>
      </c>
      <c r="I323" s="205" t="s">
        <v>44</v>
      </c>
      <c r="J323" s="205" t="s">
        <v>71</v>
      </c>
      <c r="K323" s="135">
        <v>1409</v>
      </c>
      <c r="L323" s="232" t="s">
        <v>1551</v>
      </c>
      <c r="M323" s="148"/>
      <c r="N323" s="205"/>
      <c r="O323" s="224" t="s">
        <v>669</v>
      </c>
      <c r="P323" s="146" t="s">
        <v>1665</v>
      </c>
      <c r="Q323" s="146"/>
      <c r="R323" s="172"/>
      <c r="S323" s="224"/>
      <c r="T323" s="225"/>
      <c r="U323" s="127"/>
      <c r="V323" s="127"/>
      <c r="W323" s="128"/>
      <c r="X323" s="129"/>
    </row>
    <row r="324" spans="1:24" s="178" customFormat="1" ht="34.200000000000003" x14ac:dyDescent="0.25">
      <c r="A324" s="149" t="s">
        <v>1666</v>
      </c>
      <c r="B324" s="150" t="s">
        <v>1667</v>
      </c>
      <c r="C324" s="167" t="s">
        <v>26</v>
      </c>
      <c r="D324" s="174" t="s">
        <v>1668</v>
      </c>
      <c r="E324" s="187" t="s">
        <v>135</v>
      </c>
      <c r="F324" s="187" t="s">
        <v>136</v>
      </c>
      <c r="G324" s="187" t="s">
        <v>1669</v>
      </c>
      <c r="H324" s="185" t="s">
        <v>1670</v>
      </c>
      <c r="I324" s="151" t="s">
        <v>44</v>
      </c>
      <c r="J324" s="151" t="s">
        <v>71</v>
      </c>
      <c r="K324" s="270">
        <v>139</v>
      </c>
      <c r="L324" s="233" t="s">
        <v>1671</v>
      </c>
      <c r="M324" s="185"/>
      <c r="N324" s="154"/>
      <c r="O324" s="223" t="s">
        <v>1672</v>
      </c>
      <c r="P324" s="161" t="s">
        <v>1673</v>
      </c>
      <c r="Q324" s="161"/>
      <c r="R324" s="176"/>
      <c r="S324" s="155"/>
      <c r="T324" s="155"/>
      <c r="U324" s="156"/>
      <c r="V324" s="156"/>
      <c r="W324" s="157"/>
      <c r="X324" s="158"/>
    </row>
    <row r="325" spans="1:24" s="178" customFormat="1" ht="45.6" x14ac:dyDescent="0.25">
      <c r="A325" s="149" t="s">
        <v>1674</v>
      </c>
      <c r="B325" s="150" t="s">
        <v>1675</v>
      </c>
      <c r="C325" s="167" t="s">
        <v>26</v>
      </c>
      <c r="D325" s="174" t="s">
        <v>1676</v>
      </c>
      <c r="E325" s="187" t="s">
        <v>135</v>
      </c>
      <c r="F325" s="187" t="s">
        <v>136</v>
      </c>
      <c r="G325" s="187" t="s">
        <v>1661</v>
      </c>
      <c r="H325" s="187" t="s">
        <v>1662</v>
      </c>
      <c r="I325" s="151" t="s">
        <v>44</v>
      </c>
      <c r="J325" s="151" t="s">
        <v>71</v>
      </c>
      <c r="K325" s="272">
        <v>110</v>
      </c>
      <c r="L325" s="235" t="s">
        <v>1677</v>
      </c>
      <c r="M325" s="153"/>
      <c r="N325" s="151"/>
      <c r="O325" s="177" t="s">
        <v>1603</v>
      </c>
      <c r="P325" s="161" t="s">
        <v>1678</v>
      </c>
      <c r="Q325" s="161" t="s">
        <v>700</v>
      </c>
      <c r="R325" s="176"/>
      <c r="S325" s="155" t="s">
        <v>1663</v>
      </c>
      <c r="T325" s="200" t="s">
        <v>1664</v>
      </c>
      <c r="U325" s="159">
        <v>1294</v>
      </c>
      <c r="V325" s="159" t="s">
        <v>1679</v>
      </c>
      <c r="W325" s="157"/>
      <c r="X325" s="158"/>
    </row>
    <row r="326" spans="1:24" s="142" customFormat="1" ht="22.8" x14ac:dyDescent="0.25">
      <c r="A326" s="136"/>
      <c r="B326" s="125"/>
      <c r="C326" s="130" t="s">
        <v>26</v>
      </c>
      <c r="D326" s="192" t="s">
        <v>1676</v>
      </c>
      <c r="E326" s="186" t="s">
        <v>375</v>
      </c>
      <c r="F326" s="186" t="s">
        <v>77</v>
      </c>
      <c r="G326" s="184" t="s">
        <v>1680</v>
      </c>
      <c r="H326" s="184" t="s">
        <v>1681</v>
      </c>
      <c r="I326" s="205" t="s">
        <v>1682</v>
      </c>
      <c r="J326" s="205" t="s">
        <v>45</v>
      </c>
      <c r="K326" s="271">
        <v>1408</v>
      </c>
      <c r="L326" s="234" t="s">
        <v>1551</v>
      </c>
      <c r="M326" s="184"/>
      <c r="N326" s="126"/>
      <c r="O326" t="s">
        <v>1683</v>
      </c>
      <c r="P326"/>
      <c r="Q326" s="146" t="s">
        <v>1684</v>
      </c>
      <c r="R326" s="146"/>
      <c r="S326" s="224"/>
      <c r="T326" s="225"/>
      <c r="U326" s="127"/>
      <c r="V326" s="127"/>
      <c r="W326" s="128"/>
      <c r="X326" s="129"/>
    </row>
    <row r="327" spans="1:24" s="178" customFormat="1" x14ac:dyDescent="0.25">
      <c r="A327" s="149" t="s">
        <v>1685</v>
      </c>
      <c r="B327" s="150" t="s">
        <v>1686</v>
      </c>
      <c r="C327" s="167" t="s">
        <v>26</v>
      </c>
      <c r="D327" s="174" t="s">
        <v>1687</v>
      </c>
      <c r="E327" s="187" t="s">
        <v>124</v>
      </c>
      <c r="F327" s="187" t="s">
        <v>571</v>
      </c>
      <c r="G327" s="187" t="s">
        <v>1688</v>
      </c>
      <c r="H327" s="187" t="s">
        <v>1689</v>
      </c>
      <c r="I327" s="167" t="s">
        <v>44</v>
      </c>
      <c r="J327" s="151" t="s">
        <v>45</v>
      </c>
      <c r="K327" s="272">
        <v>159</v>
      </c>
      <c r="L327" s="235" t="s">
        <v>869</v>
      </c>
      <c r="M327" s="153"/>
      <c r="N327" s="151"/>
      <c r="O327" s="177" t="s">
        <v>130</v>
      </c>
      <c r="P327" s="151" t="s">
        <v>1383</v>
      </c>
      <c r="Q327" s="161"/>
      <c r="R327" s="176"/>
      <c r="S327" s="223" t="s">
        <v>1690</v>
      </c>
      <c r="T327" s="202" t="s">
        <v>1691</v>
      </c>
      <c r="U327" s="159">
        <v>555</v>
      </c>
      <c r="V327" s="159" t="s">
        <v>1692</v>
      </c>
      <c r="W327" s="157"/>
      <c r="X327" s="158"/>
    </row>
    <row r="328" spans="1:24" s="142" customFormat="1" x14ac:dyDescent="0.25">
      <c r="A328" s="136"/>
      <c r="B328" s="125"/>
      <c r="C328" s="130" t="s">
        <v>26</v>
      </c>
      <c r="D328" s="192" t="s">
        <v>1687</v>
      </c>
      <c r="E328" s="186" t="s">
        <v>107</v>
      </c>
      <c r="F328" s="186" t="s">
        <v>98</v>
      </c>
      <c r="G328" s="148" t="s">
        <v>1690</v>
      </c>
      <c r="H328" s="148" t="s">
        <v>1691</v>
      </c>
      <c r="I328" s="205" t="s">
        <v>44</v>
      </c>
      <c r="J328" s="205" t="s">
        <v>45</v>
      </c>
      <c r="K328" s="135">
        <v>1370</v>
      </c>
      <c r="L328" s="232" t="s">
        <v>1374</v>
      </c>
      <c r="M328" s="148"/>
      <c r="N328" s="205"/>
      <c r="O328" s="224" t="s">
        <v>130</v>
      </c>
      <c r="P328" s="205" t="s">
        <v>197</v>
      </c>
      <c r="Q328" s="146"/>
      <c r="R328" s="172"/>
      <c r="S328" s="224"/>
      <c r="T328" s="225"/>
      <c r="U328" s="127"/>
      <c r="V328" s="127"/>
      <c r="W328" s="128"/>
      <c r="X328" s="129"/>
    </row>
    <row r="329" spans="1:24" s="142" customFormat="1" ht="34.200000000000003" x14ac:dyDescent="0.25">
      <c r="A329" s="136"/>
      <c r="B329" s="125"/>
      <c r="C329" s="130" t="s">
        <v>26</v>
      </c>
      <c r="D329" s="192" t="s">
        <v>1687</v>
      </c>
      <c r="E329" s="186" t="s">
        <v>375</v>
      </c>
      <c r="F329" s="186" t="s">
        <v>77</v>
      </c>
      <c r="G329" s="186" t="s">
        <v>1693</v>
      </c>
      <c r="H329" s="186" t="s">
        <v>1694</v>
      </c>
      <c r="I329" s="205" t="s">
        <v>44</v>
      </c>
      <c r="J329" s="205" t="s">
        <v>1084</v>
      </c>
      <c r="K329" s="271">
        <v>461</v>
      </c>
      <c r="L329" s="234" t="s">
        <v>285</v>
      </c>
      <c r="M329" s="184"/>
      <c r="N329" s="126"/>
      <c r="O329" s="224" t="s">
        <v>176</v>
      </c>
      <c r="P329" s="146" t="s">
        <v>1695</v>
      </c>
      <c r="Q329" s="146"/>
      <c r="R329" s="172"/>
      <c r="S329" s="224"/>
      <c r="T329" s="225"/>
      <c r="U329" s="127"/>
      <c r="V329" s="127"/>
      <c r="W329" s="128"/>
      <c r="X329" s="129"/>
    </row>
    <row r="330" spans="1:24" s="178" customFormat="1" ht="22.8" x14ac:dyDescent="0.25">
      <c r="A330" s="160" t="s">
        <v>1696</v>
      </c>
      <c r="B330" s="150" t="s">
        <v>1697</v>
      </c>
      <c r="C330" s="151" t="s">
        <v>1698</v>
      </c>
      <c r="D330" s="151" t="s">
        <v>1699</v>
      </c>
      <c r="E330" s="153" t="s">
        <v>84</v>
      </c>
      <c r="F330" s="153" t="s">
        <v>136</v>
      </c>
      <c r="G330" s="153" t="s">
        <v>1700</v>
      </c>
      <c r="H330" s="153" t="s">
        <v>1701</v>
      </c>
      <c r="I330" s="151" t="s">
        <v>44</v>
      </c>
      <c r="J330" s="151" t="s">
        <v>45</v>
      </c>
      <c r="K330" s="156">
        <v>370</v>
      </c>
      <c r="L330" s="235" t="s">
        <v>110</v>
      </c>
      <c r="M330" s="153" t="s">
        <v>489</v>
      </c>
      <c r="N330" s="151"/>
      <c r="O330" s="177" t="s">
        <v>130</v>
      </c>
      <c r="P330" s="151"/>
      <c r="Q330" s="151"/>
      <c r="R330" s="151"/>
      <c r="S330" s="155" t="s">
        <v>1702</v>
      </c>
      <c r="T330" s="155" t="s">
        <v>1703</v>
      </c>
      <c r="U330" s="156" t="s">
        <v>1704</v>
      </c>
      <c r="V330" s="156" t="s">
        <v>1705</v>
      </c>
      <c r="W330" s="162"/>
      <c r="X330" s="163"/>
    </row>
    <row r="331" spans="1:24" s="142" customFormat="1" x14ac:dyDescent="0.25">
      <c r="A331" s="133" t="s">
        <v>1706</v>
      </c>
      <c r="B331" s="125" t="s">
        <v>1707</v>
      </c>
      <c r="C331" s="205" t="s">
        <v>1698</v>
      </c>
      <c r="D331" s="205"/>
      <c r="E331" s="148" t="s">
        <v>243</v>
      </c>
      <c r="F331" s="148" t="s">
        <v>1708</v>
      </c>
      <c r="G331" s="148" t="s">
        <v>1709</v>
      </c>
      <c r="H331" s="148" t="s">
        <v>1710</v>
      </c>
      <c r="I331" s="205" t="s">
        <v>44</v>
      </c>
      <c r="J331" s="205" t="s">
        <v>1711</v>
      </c>
      <c r="K331" s="135">
        <v>131</v>
      </c>
      <c r="L331" s="232" t="s">
        <v>1712</v>
      </c>
      <c r="M331" s="148"/>
      <c r="N331" s="205"/>
      <c r="O331" s="224" t="s">
        <v>379</v>
      </c>
      <c r="P331" s="146"/>
      <c r="Q331" s="146"/>
      <c r="R331" s="146"/>
      <c r="S331" s="137" t="s">
        <v>1713</v>
      </c>
      <c r="T331" s="137"/>
      <c r="U331" s="135">
        <v>252</v>
      </c>
      <c r="V331" s="135" t="s">
        <v>1712</v>
      </c>
      <c r="W331" s="138"/>
      <c r="X331" s="139"/>
    </row>
    <row r="332" spans="1:24" s="142" customFormat="1" x14ac:dyDescent="0.25">
      <c r="A332" s="133" t="s">
        <v>1714</v>
      </c>
      <c r="B332" s="125" t="s">
        <v>1715</v>
      </c>
      <c r="C332" s="205" t="s">
        <v>1698</v>
      </c>
      <c r="D332" s="205"/>
      <c r="E332" s="148" t="s">
        <v>76</v>
      </c>
      <c r="F332" s="148" t="s">
        <v>1708</v>
      </c>
      <c r="G332" s="148" t="s">
        <v>1716</v>
      </c>
      <c r="H332" s="148" t="s">
        <v>1717</v>
      </c>
      <c r="I332" s="205" t="s">
        <v>44</v>
      </c>
      <c r="J332" s="205" t="s">
        <v>153</v>
      </c>
      <c r="K332" s="135">
        <v>132</v>
      </c>
      <c r="L332" s="232" t="s">
        <v>1712</v>
      </c>
      <c r="M332" s="148"/>
      <c r="N332" s="205"/>
      <c r="O332" s="224" t="s">
        <v>379</v>
      </c>
      <c r="P332" s="146"/>
      <c r="Q332" s="146"/>
      <c r="R332" s="146"/>
      <c r="S332" s="137" t="s">
        <v>1718</v>
      </c>
      <c r="T332" s="137" t="s">
        <v>1719</v>
      </c>
      <c r="U332" s="135">
        <v>253</v>
      </c>
      <c r="V332" s="135" t="s">
        <v>1712</v>
      </c>
      <c r="W332" s="138"/>
      <c r="X332" s="139"/>
    </row>
    <row r="333" spans="1:24" s="178" customFormat="1" ht="22.8" x14ac:dyDescent="0.25">
      <c r="A333" s="160" t="s">
        <v>1720</v>
      </c>
      <c r="B333" s="150" t="s">
        <v>1697</v>
      </c>
      <c r="C333" s="151" t="s">
        <v>1721</v>
      </c>
      <c r="D333" s="151" t="s">
        <v>1699</v>
      </c>
      <c r="E333" s="153" t="s">
        <v>84</v>
      </c>
      <c r="F333" s="153" t="s">
        <v>136</v>
      </c>
      <c r="G333" s="153" t="s">
        <v>1722</v>
      </c>
      <c r="H333" s="153" t="s">
        <v>1723</v>
      </c>
      <c r="I333" s="151" t="s">
        <v>44</v>
      </c>
      <c r="J333" s="151" t="s">
        <v>1724</v>
      </c>
      <c r="K333" s="156">
        <v>371</v>
      </c>
      <c r="L333" s="235" t="s">
        <v>110</v>
      </c>
      <c r="M333" s="153" t="s">
        <v>489</v>
      </c>
      <c r="N333" s="151"/>
      <c r="O333" s="223" t="s">
        <v>551</v>
      </c>
      <c r="P333" s="161" t="s">
        <v>1725</v>
      </c>
      <c r="Q333" s="161"/>
      <c r="R333" s="161"/>
      <c r="S333" s="155" t="s">
        <v>1726</v>
      </c>
      <c r="T333" s="155" t="s">
        <v>1727</v>
      </c>
      <c r="U333" s="156">
        <v>1870</v>
      </c>
      <c r="V333" s="156" t="s">
        <v>725</v>
      </c>
      <c r="W333" s="162"/>
      <c r="X333" s="163"/>
    </row>
    <row r="334" spans="1:24" s="142" customFormat="1" x14ac:dyDescent="0.25">
      <c r="A334" s="133" t="s">
        <v>1728</v>
      </c>
      <c r="B334" s="125" t="s">
        <v>1729</v>
      </c>
      <c r="C334" s="205" t="s">
        <v>1721</v>
      </c>
      <c r="D334" s="205"/>
      <c r="E334" s="148" t="s">
        <v>76</v>
      </c>
      <c r="F334" s="148" t="s">
        <v>1708</v>
      </c>
      <c r="G334" s="148" t="s">
        <v>1730</v>
      </c>
      <c r="H334" s="148" t="s">
        <v>1731</v>
      </c>
      <c r="I334" s="205" t="s">
        <v>44</v>
      </c>
      <c r="J334" s="205" t="s">
        <v>153</v>
      </c>
      <c r="K334" s="135">
        <v>135</v>
      </c>
      <c r="L334" s="232" t="s">
        <v>1712</v>
      </c>
      <c r="M334" s="148" t="s">
        <v>489</v>
      </c>
      <c r="N334" s="205"/>
      <c r="O334" s="224" t="s">
        <v>1732</v>
      </c>
      <c r="P334" s="146"/>
      <c r="Q334" s="146"/>
      <c r="R334" s="146"/>
      <c r="S334" s="137" t="s">
        <v>1733</v>
      </c>
      <c r="T334" s="137" t="s">
        <v>1734</v>
      </c>
      <c r="U334" s="135">
        <v>1419</v>
      </c>
      <c r="V334" s="135" t="s">
        <v>930</v>
      </c>
      <c r="W334" s="138"/>
      <c r="X334" s="139"/>
    </row>
    <row r="335" spans="1:24" s="142" customFormat="1" x14ac:dyDescent="0.25">
      <c r="A335" s="133" t="s">
        <v>1735</v>
      </c>
      <c r="B335" s="125" t="s">
        <v>1736</v>
      </c>
      <c r="C335" s="205" t="s">
        <v>1721</v>
      </c>
      <c r="D335" s="205"/>
      <c r="E335" s="148" t="s">
        <v>76</v>
      </c>
      <c r="F335" s="148" t="s">
        <v>1708</v>
      </c>
      <c r="G335" s="148" t="s">
        <v>1737</v>
      </c>
      <c r="H335" s="148" t="s">
        <v>1727</v>
      </c>
      <c r="I335" s="205" t="s">
        <v>44</v>
      </c>
      <c r="J335" s="205" t="s">
        <v>1738</v>
      </c>
      <c r="K335" s="135">
        <v>136</v>
      </c>
      <c r="L335" s="232" t="s">
        <v>1712</v>
      </c>
      <c r="M335" s="148"/>
      <c r="N335" s="205"/>
      <c r="O335" s="224" t="s">
        <v>920</v>
      </c>
      <c r="P335" s="146"/>
      <c r="Q335" s="146"/>
      <c r="R335" s="146"/>
      <c r="S335" s="137"/>
      <c r="T335" s="137"/>
      <c r="U335" s="135"/>
      <c r="V335" s="135"/>
      <c r="W335" s="138"/>
      <c r="X335" s="139"/>
    </row>
    <row r="336" spans="1:24" s="178" customFormat="1" ht="22.8" x14ac:dyDescent="0.25">
      <c r="A336" s="160" t="s">
        <v>1739</v>
      </c>
      <c r="B336" s="150" t="s">
        <v>1697</v>
      </c>
      <c r="C336" s="151" t="s">
        <v>1740</v>
      </c>
      <c r="D336" s="151" t="s">
        <v>1699</v>
      </c>
      <c r="E336" s="153" t="s">
        <v>107</v>
      </c>
      <c r="F336" s="153" t="s">
        <v>136</v>
      </c>
      <c r="G336" s="153" t="s">
        <v>1741</v>
      </c>
      <c r="H336" s="153" t="s">
        <v>1742</v>
      </c>
      <c r="I336" s="151" t="s">
        <v>44</v>
      </c>
      <c r="J336" s="151" t="s">
        <v>1743</v>
      </c>
      <c r="K336" s="156">
        <v>116</v>
      </c>
      <c r="L336" s="235" t="s">
        <v>1744</v>
      </c>
      <c r="M336" s="153" t="s">
        <v>111</v>
      </c>
      <c r="N336" s="151"/>
      <c r="O336" s="223" t="s">
        <v>379</v>
      </c>
      <c r="P336" s="161"/>
      <c r="Q336" s="161"/>
      <c r="R336" s="161"/>
      <c r="S336" s="155" t="s">
        <v>1745</v>
      </c>
      <c r="T336" s="155" t="s">
        <v>1746</v>
      </c>
      <c r="U336" s="156">
        <v>235</v>
      </c>
      <c r="V336" s="156" t="s">
        <v>382</v>
      </c>
      <c r="W336" s="162"/>
      <c r="X336" s="163"/>
    </row>
    <row r="337" spans="1:24" s="142" customFormat="1" x14ac:dyDescent="0.25">
      <c r="A337" s="133" t="s">
        <v>1747</v>
      </c>
      <c r="B337" s="125" t="s">
        <v>1748</v>
      </c>
      <c r="C337" s="205" t="s">
        <v>1740</v>
      </c>
      <c r="D337" s="205"/>
      <c r="E337" s="148" t="s">
        <v>76</v>
      </c>
      <c r="F337" s="148" t="s">
        <v>1708</v>
      </c>
      <c r="G337" s="148" t="s">
        <v>1749</v>
      </c>
      <c r="H337" s="148" t="s">
        <v>1746</v>
      </c>
      <c r="I337" s="205" t="s">
        <v>44</v>
      </c>
      <c r="J337" s="205" t="s">
        <v>1743</v>
      </c>
      <c r="K337" s="135">
        <v>1507</v>
      </c>
      <c r="L337" s="232" t="s">
        <v>1750</v>
      </c>
      <c r="M337" s="148"/>
      <c r="N337" s="205"/>
      <c r="O337" s="224" t="s">
        <v>379</v>
      </c>
      <c r="P337" s="146"/>
      <c r="Q337" s="146"/>
      <c r="R337" s="146"/>
      <c r="S337" s="137" t="s">
        <v>1751</v>
      </c>
      <c r="T337" s="137" t="s">
        <v>1752</v>
      </c>
      <c r="U337" s="135">
        <v>54</v>
      </c>
      <c r="V337" s="135" t="s">
        <v>1753</v>
      </c>
      <c r="W337" s="138"/>
      <c r="X337" s="139"/>
    </row>
    <row r="338" spans="1:24" s="142" customFormat="1" x14ac:dyDescent="0.25">
      <c r="A338" s="133" t="s">
        <v>1754</v>
      </c>
      <c r="B338" s="125" t="s">
        <v>1755</v>
      </c>
      <c r="C338" s="205" t="s">
        <v>1740</v>
      </c>
      <c r="D338" s="205"/>
      <c r="E338" s="148" t="s">
        <v>76</v>
      </c>
      <c r="F338" s="148" t="s">
        <v>1708</v>
      </c>
      <c r="G338" s="148" t="s">
        <v>1756</v>
      </c>
      <c r="H338" s="148" t="s">
        <v>1757</v>
      </c>
      <c r="I338" s="205" t="s">
        <v>44</v>
      </c>
      <c r="J338" s="205" t="s">
        <v>1758</v>
      </c>
      <c r="K338" s="135">
        <v>1411</v>
      </c>
      <c r="L338" s="232" t="s">
        <v>1551</v>
      </c>
      <c r="M338" s="148"/>
      <c r="N338" s="205"/>
      <c r="O338" s="224" t="s">
        <v>379</v>
      </c>
      <c r="P338" s="146"/>
      <c r="Q338" s="146"/>
      <c r="R338" s="146"/>
      <c r="S338" s="137" t="s">
        <v>1759</v>
      </c>
      <c r="T338" s="137" t="s">
        <v>1760</v>
      </c>
      <c r="U338" s="317">
        <v>1096</v>
      </c>
      <c r="V338" s="135" t="s">
        <v>1761</v>
      </c>
      <c r="W338" s="138"/>
      <c r="X338" s="139"/>
    </row>
    <row r="339" spans="1:24" s="142" customFormat="1" x14ac:dyDescent="0.25">
      <c r="A339" s="133" t="s">
        <v>1762</v>
      </c>
      <c r="B339" s="125" t="s">
        <v>1763</v>
      </c>
      <c r="C339" s="205" t="s">
        <v>1740</v>
      </c>
      <c r="D339" s="205"/>
      <c r="E339" s="148" t="s">
        <v>76</v>
      </c>
      <c r="F339" s="148" t="s">
        <v>1708</v>
      </c>
      <c r="G339" s="148" t="s">
        <v>1764</v>
      </c>
      <c r="H339" s="148" t="s">
        <v>1765</v>
      </c>
      <c r="I339" s="205" t="s">
        <v>44</v>
      </c>
      <c r="J339" s="205" t="s">
        <v>1758</v>
      </c>
      <c r="K339" s="135">
        <v>1508</v>
      </c>
      <c r="L339" s="232" t="s">
        <v>1750</v>
      </c>
      <c r="M339" s="148"/>
      <c r="N339" s="205"/>
      <c r="O339" s="224" t="s">
        <v>379</v>
      </c>
      <c r="P339" s="146"/>
      <c r="Q339" s="146"/>
      <c r="R339" s="146"/>
      <c r="S339" s="137"/>
      <c r="T339" s="137"/>
      <c r="U339" s="135"/>
      <c r="V339" s="135"/>
      <c r="W339" s="138"/>
      <c r="X339" s="139"/>
    </row>
    <row r="340" spans="1:24" s="178" customFormat="1" ht="22.8" x14ac:dyDescent="0.25">
      <c r="A340" s="160" t="s">
        <v>1766</v>
      </c>
      <c r="B340" s="150" t="s">
        <v>1697</v>
      </c>
      <c r="C340" s="151" t="s">
        <v>1767</v>
      </c>
      <c r="D340" s="151" t="s">
        <v>1699</v>
      </c>
      <c r="E340" s="153" t="s">
        <v>84</v>
      </c>
      <c r="F340" s="153" t="s">
        <v>136</v>
      </c>
      <c r="G340" s="153" t="s">
        <v>1768</v>
      </c>
      <c r="H340" s="153" t="s">
        <v>1769</v>
      </c>
      <c r="I340" s="151" t="s">
        <v>44</v>
      </c>
      <c r="J340" s="151" t="s">
        <v>153</v>
      </c>
      <c r="K340" s="156">
        <v>1474</v>
      </c>
      <c r="L340" s="235" t="s">
        <v>41</v>
      </c>
      <c r="M340" s="153" t="s">
        <v>489</v>
      </c>
      <c r="N340" s="151"/>
      <c r="O340" s="223" t="s">
        <v>1770</v>
      </c>
      <c r="P340" s="161" t="s">
        <v>1771</v>
      </c>
      <c r="Q340" s="161"/>
      <c r="R340" s="161"/>
      <c r="S340" s="230" t="s">
        <v>126</v>
      </c>
      <c r="T340" s="155"/>
      <c r="U340" s="156"/>
      <c r="V340" s="156"/>
      <c r="W340" s="162"/>
      <c r="X340" s="163"/>
    </row>
    <row r="341" spans="1:24" s="142" customFormat="1" x14ac:dyDescent="0.25">
      <c r="A341" s="133" t="s">
        <v>1772</v>
      </c>
      <c r="B341" s="125" t="s">
        <v>1773</v>
      </c>
      <c r="C341" s="205" t="s">
        <v>1767</v>
      </c>
      <c r="D341" s="205"/>
      <c r="E341" s="148" t="s">
        <v>76</v>
      </c>
      <c r="F341" s="148" t="s">
        <v>1708</v>
      </c>
      <c r="G341" s="148" t="s">
        <v>1774</v>
      </c>
      <c r="H341" s="148" t="s">
        <v>1775</v>
      </c>
      <c r="I341" s="205" t="s">
        <v>44</v>
      </c>
      <c r="J341" s="205" t="s">
        <v>153</v>
      </c>
      <c r="K341" s="135">
        <v>1548</v>
      </c>
      <c r="L341" s="232" t="s">
        <v>1776</v>
      </c>
      <c r="M341" s="148" t="s">
        <v>111</v>
      </c>
      <c r="N341" s="205"/>
      <c r="O341" s="224" t="s">
        <v>379</v>
      </c>
      <c r="P341" s="146"/>
      <c r="Q341" s="146"/>
      <c r="R341" s="146"/>
      <c r="S341" s="137" t="s">
        <v>1777</v>
      </c>
      <c r="T341" s="137" t="s">
        <v>1778</v>
      </c>
      <c r="U341" s="135">
        <v>262</v>
      </c>
      <c r="V341" s="135" t="s">
        <v>1712</v>
      </c>
      <c r="W341" s="138"/>
      <c r="X341" s="139"/>
    </row>
    <row r="342" spans="1:24" s="142" customFormat="1" x14ac:dyDescent="0.25">
      <c r="A342" s="133" t="s">
        <v>1779</v>
      </c>
      <c r="B342" s="125" t="s">
        <v>1780</v>
      </c>
      <c r="C342" s="205" t="s">
        <v>1767</v>
      </c>
      <c r="D342" s="205"/>
      <c r="E342" s="148" t="s">
        <v>76</v>
      </c>
      <c r="F342" s="148" t="s">
        <v>1708</v>
      </c>
      <c r="G342" s="148" t="s">
        <v>1781</v>
      </c>
      <c r="H342" s="148" t="s">
        <v>1782</v>
      </c>
      <c r="I342" s="205" t="s">
        <v>44</v>
      </c>
      <c r="J342" s="205" t="s">
        <v>153</v>
      </c>
      <c r="K342" s="135">
        <v>143</v>
      </c>
      <c r="L342" s="232" t="s">
        <v>1712</v>
      </c>
      <c r="M342" s="148"/>
      <c r="N342" s="205"/>
      <c r="O342" s="224" t="s">
        <v>379</v>
      </c>
      <c r="P342" s="146"/>
      <c r="Q342" s="146"/>
      <c r="R342" s="146"/>
      <c r="S342" s="137" t="s">
        <v>1783</v>
      </c>
      <c r="T342" s="137" t="s">
        <v>1784</v>
      </c>
      <c r="U342" s="135">
        <v>261</v>
      </c>
      <c r="V342" s="135" t="s">
        <v>1712</v>
      </c>
      <c r="W342" s="138"/>
      <c r="X342" s="139"/>
    </row>
    <row r="343" spans="1:24" s="142" customFormat="1" x14ac:dyDescent="0.25">
      <c r="A343" s="133" t="s">
        <v>1785</v>
      </c>
      <c r="B343" s="125" t="s">
        <v>1786</v>
      </c>
      <c r="C343" s="205" t="s">
        <v>1767</v>
      </c>
      <c r="D343" s="205"/>
      <c r="E343" s="148" t="s">
        <v>76</v>
      </c>
      <c r="F343" s="148" t="s">
        <v>1708</v>
      </c>
      <c r="G343" s="148" t="s">
        <v>1787</v>
      </c>
      <c r="H343" s="148" t="s">
        <v>1788</v>
      </c>
      <c r="I343" s="205" t="s">
        <v>44</v>
      </c>
      <c r="J343" s="205" t="s">
        <v>1789</v>
      </c>
      <c r="K343" s="135">
        <v>144</v>
      </c>
      <c r="L343" s="232" t="s">
        <v>1712</v>
      </c>
      <c r="M343" s="148" t="s">
        <v>111</v>
      </c>
      <c r="N343" s="205"/>
      <c r="O343" s="224" t="s">
        <v>379</v>
      </c>
      <c r="P343" s="146"/>
      <c r="Q343" s="146"/>
      <c r="R343" s="146"/>
      <c r="S343" s="137"/>
      <c r="T343" s="137"/>
      <c r="U343" s="135"/>
      <c r="V343" s="135"/>
      <c r="W343" s="138"/>
      <c r="X343" s="139"/>
    </row>
    <row r="344" spans="1:24" s="178" customFormat="1" ht="24.75" customHeight="1" x14ac:dyDescent="0.25">
      <c r="A344" s="160" t="s">
        <v>1790</v>
      </c>
      <c r="B344" s="150" t="s">
        <v>1697</v>
      </c>
      <c r="C344" s="151" t="s">
        <v>1791</v>
      </c>
      <c r="D344" s="151" t="s">
        <v>1699</v>
      </c>
      <c r="E344" s="153" t="s">
        <v>107</v>
      </c>
      <c r="F344" s="153" t="s">
        <v>136</v>
      </c>
      <c r="G344" s="153" t="s">
        <v>1792</v>
      </c>
      <c r="H344" s="153" t="s">
        <v>1793</v>
      </c>
      <c r="I344" s="151" t="s">
        <v>44</v>
      </c>
      <c r="J344" s="151" t="s">
        <v>71</v>
      </c>
      <c r="K344" s="156">
        <v>564</v>
      </c>
      <c r="L344" s="235" t="s">
        <v>1043</v>
      </c>
      <c r="M344" s="153" t="s">
        <v>489</v>
      </c>
      <c r="N344" s="151"/>
      <c r="O344" s="223" t="s">
        <v>47</v>
      </c>
      <c r="P344" s="161" t="s">
        <v>1794</v>
      </c>
      <c r="Q344" s="161" t="s">
        <v>1795</v>
      </c>
      <c r="R344" s="161"/>
      <c r="S344" s="180" t="s">
        <v>1796</v>
      </c>
      <c r="T344" s="180" t="s">
        <v>1797</v>
      </c>
      <c r="U344" s="156">
        <v>707</v>
      </c>
      <c r="V344" s="156" t="s">
        <v>1798</v>
      </c>
      <c r="W344" s="162"/>
      <c r="X344" s="163"/>
    </row>
    <row r="345" spans="1:24" s="142" customFormat="1" x14ac:dyDescent="0.25">
      <c r="A345" s="133" t="s">
        <v>1799</v>
      </c>
      <c r="B345" s="125" t="s">
        <v>1800</v>
      </c>
      <c r="C345" s="205" t="s">
        <v>1791</v>
      </c>
      <c r="D345" s="205"/>
      <c r="E345" s="148" t="s">
        <v>76</v>
      </c>
      <c r="F345" s="148" t="s">
        <v>1708</v>
      </c>
      <c r="G345" s="148" t="s">
        <v>1801</v>
      </c>
      <c r="H345" s="148" t="s">
        <v>1802</v>
      </c>
      <c r="I345" s="205" t="s">
        <v>44</v>
      </c>
      <c r="J345" s="205" t="s">
        <v>71</v>
      </c>
      <c r="K345" s="317">
        <v>1623</v>
      </c>
      <c r="L345" s="232" t="s">
        <v>227</v>
      </c>
      <c r="M345" s="148" t="s">
        <v>111</v>
      </c>
      <c r="N345" s="205"/>
      <c r="O345" s="224" t="s">
        <v>57</v>
      </c>
      <c r="P345" s="146"/>
      <c r="Q345" s="146"/>
      <c r="R345" s="146"/>
      <c r="S345" s="137" t="s">
        <v>1803</v>
      </c>
      <c r="T345" s="137" t="s">
        <v>1804</v>
      </c>
      <c r="U345" s="135">
        <v>1105</v>
      </c>
      <c r="V345" s="135" t="s">
        <v>1805</v>
      </c>
      <c r="W345" s="138"/>
      <c r="X345" s="139"/>
    </row>
    <row r="346" spans="1:24" s="142" customFormat="1" ht="34.200000000000003" x14ac:dyDescent="0.25">
      <c r="A346" s="133" t="s">
        <v>1806</v>
      </c>
      <c r="B346" s="125" t="s">
        <v>1807</v>
      </c>
      <c r="C346" s="205" t="s">
        <v>1791</v>
      </c>
      <c r="D346" s="205"/>
      <c r="E346" s="148" t="s">
        <v>76</v>
      </c>
      <c r="F346" s="148" t="s">
        <v>1708</v>
      </c>
      <c r="G346" s="148" t="s">
        <v>1808</v>
      </c>
      <c r="H346" s="148" t="s">
        <v>1809</v>
      </c>
      <c r="I346" s="205" t="s">
        <v>44</v>
      </c>
      <c r="J346" s="205" t="s">
        <v>71</v>
      </c>
      <c r="K346" s="135">
        <v>1000</v>
      </c>
      <c r="L346" s="232" t="s">
        <v>1810</v>
      </c>
      <c r="M346" s="148" t="s">
        <v>111</v>
      </c>
      <c r="N346" s="205"/>
      <c r="O346" s="224" t="s">
        <v>122</v>
      </c>
      <c r="P346" s="146" t="s">
        <v>1811</v>
      </c>
      <c r="Q346" s="146"/>
      <c r="R346" s="146"/>
      <c r="S346" s="137" t="s">
        <v>1812</v>
      </c>
      <c r="T346" s="137" t="s">
        <v>1813</v>
      </c>
      <c r="U346" s="135">
        <v>796</v>
      </c>
      <c r="V346" s="135" t="s">
        <v>1814</v>
      </c>
      <c r="W346" s="138"/>
      <c r="X346" s="139"/>
    </row>
    <row r="347" spans="1:24" s="142" customFormat="1" x14ac:dyDescent="0.25">
      <c r="A347" s="133" t="s">
        <v>1815</v>
      </c>
      <c r="B347" s="125" t="s">
        <v>1816</v>
      </c>
      <c r="C347" s="205" t="s">
        <v>1791</v>
      </c>
      <c r="D347" s="205"/>
      <c r="E347" s="148" t="s">
        <v>76</v>
      </c>
      <c r="F347" s="148" t="s">
        <v>1708</v>
      </c>
      <c r="G347" s="148" t="s">
        <v>1817</v>
      </c>
      <c r="H347" s="148" t="s">
        <v>1818</v>
      </c>
      <c r="I347" s="205" t="s">
        <v>44</v>
      </c>
      <c r="J347" s="205" t="s">
        <v>1819</v>
      </c>
      <c r="K347" s="135">
        <v>1106</v>
      </c>
      <c r="L347" s="232" t="s">
        <v>1805</v>
      </c>
      <c r="M347" s="148" t="s">
        <v>111</v>
      </c>
      <c r="N347" s="205"/>
      <c r="O347" s="224" t="s">
        <v>379</v>
      </c>
      <c r="P347" s="146"/>
      <c r="Q347" s="146"/>
      <c r="R347" s="146"/>
      <c r="S347" s="137" t="s">
        <v>1820</v>
      </c>
      <c r="T347" s="137" t="s">
        <v>1821</v>
      </c>
      <c r="U347" s="135">
        <v>267</v>
      </c>
      <c r="V347" s="135" t="s">
        <v>1712</v>
      </c>
      <c r="W347" s="138"/>
      <c r="X347" s="139"/>
    </row>
    <row r="348" spans="1:24" s="142" customFormat="1" x14ac:dyDescent="0.25">
      <c r="A348" s="133" t="s">
        <v>1822</v>
      </c>
      <c r="B348" s="125" t="s">
        <v>1823</v>
      </c>
      <c r="C348" s="205" t="s">
        <v>1791</v>
      </c>
      <c r="D348" s="205"/>
      <c r="E348" s="148" t="s">
        <v>76</v>
      </c>
      <c r="F348" s="148" t="s">
        <v>1708</v>
      </c>
      <c r="G348" s="148" t="s">
        <v>1824</v>
      </c>
      <c r="H348" s="148" t="s">
        <v>1825</v>
      </c>
      <c r="I348" s="205" t="s">
        <v>44</v>
      </c>
      <c r="J348" s="205" t="s">
        <v>1819</v>
      </c>
      <c r="K348" s="135">
        <v>149</v>
      </c>
      <c r="L348" s="232" t="s">
        <v>1712</v>
      </c>
      <c r="M348" s="148"/>
      <c r="N348" s="205"/>
      <c r="O348" s="224" t="s">
        <v>379</v>
      </c>
      <c r="P348" s="146"/>
      <c r="Q348" s="146"/>
      <c r="R348" s="146"/>
      <c r="S348" s="137"/>
      <c r="T348" s="137"/>
      <c r="U348" s="135"/>
      <c r="V348" s="135"/>
      <c r="W348" s="138"/>
      <c r="X348" s="139"/>
    </row>
    <row r="349" spans="1:24" s="178" customFormat="1" ht="34.200000000000003" x14ac:dyDescent="0.25">
      <c r="A349" s="160" t="s">
        <v>1826</v>
      </c>
      <c r="B349" s="150" t="s">
        <v>1697</v>
      </c>
      <c r="C349" s="151" t="s">
        <v>1827</v>
      </c>
      <c r="D349" s="151" t="s">
        <v>1699</v>
      </c>
      <c r="E349" s="153" t="s">
        <v>107</v>
      </c>
      <c r="F349" s="153" t="s">
        <v>136</v>
      </c>
      <c r="G349" s="153" t="s">
        <v>1828</v>
      </c>
      <c r="H349" s="153" t="s">
        <v>1829</v>
      </c>
      <c r="I349" s="151" t="s">
        <v>44</v>
      </c>
      <c r="J349" s="151" t="s">
        <v>71</v>
      </c>
      <c r="K349" s="156">
        <v>2289</v>
      </c>
      <c r="L349" s="235" t="s">
        <v>1830</v>
      </c>
      <c r="M349" s="153"/>
      <c r="N349" s="151"/>
      <c r="O349" s="223" t="s">
        <v>669</v>
      </c>
      <c r="P349" s="161" t="s">
        <v>1831</v>
      </c>
      <c r="Q349" s="161" t="s">
        <v>1832</v>
      </c>
      <c r="R349" s="161" t="s">
        <v>1833</v>
      </c>
      <c r="S349" s="155" t="s">
        <v>1834</v>
      </c>
      <c r="T349" s="155" t="s">
        <v>1835</v>
      </c>
      <c r="U349" s="156">
        <v>2291</v>
      </c>
      <c r="V349" s="156" t="s">
        <v>1830</v>
      </c>
      <c r="W349" s="162"/>
      <c r="X349" s="163"/>
    </row>
    <row r="350" spans="1:24" s="142" customFormat="1" x14ac:dyDescent="0.25">
      <c r="A350" s="133" t="s">
        <v>1836</v>
      </c>
      <c r="B350" s="125" t="s">
        <v>1837</v>
      </c>
      <c r="C350" s="205" t="s">
        <v>1827</v>
      </c>
      <c r="D350" s="205"/>
      <c r="E350" s="148" t="s">
        <v>76</v>
      </c>
      <c r="F350" s="148" t="s">
        <v>1708</v>
      </c>
      <c r="G350" s="148" t="s">
        <v>1838</v>
      </c>
      <c r="H350" s="148" t="s">
        <v>1839</v>
      </c>
      <c r="I350" s="205" t="s">
        <v>44</v>
      </c>
      <c r="J350" s="205" t="s">
        <v>71</v>
      </c>
      <c r="K350" s="135">
        <v>151</v>
      </c>
      <c r="L350" s="232" t="s">
        <v>1712</v>
      </c>
      <c r="M350" s="148" t="s">
        <v>489</v>
      </c>
      <c r="N350" s="205"/>
      <c r="O350" s="224" t="s">
        <v>57</v>
      </c>
      <c r="P350" s="146" t="s">
        <v>1840</v>
      </c>
      <c r="Q350" s="146"/>
      <c r="R350" s="146"/>
      <c r="S350" s="181" t="s">
        <v>1841</v>
      </c>
      <c r="T350" s="137" t="s">
        <v>1842</v>
      </c>
      <c r="U350" s="135">
        <v>383</v>
      </c>
      <c r="V350" s="135" t="s">
        <v>1843</v>
      </c>
      <c r="W350" s="138"/>
      <c r="X350" s="139"/>
    </row>
    <row r="351" spans="1:24" s="142" customFormat="1" x14ac:dyDescent="0.25">
      <c r="A351" s="133" t="s">
        <v>1844</v>
      </c>
      <c r="B351" s="125" t="s">
        <v>1845</v>
      </c>
      <c r="C351" s="205" t="s">
        <v>1827</v>
      </c>
      <c r="D351" s="205"/>
      <c r="E351" s="148" t="s">
        <v>76</v>
      </c>
      <c r="F351" s="148" t="s">
        <v>1708</v>
      </c>
      <c r="G351" s="148" t="s">
        <v>1834</v>
      </c>
      <c r="H351" s="148" t="s">
        <v>1846</v>
      </c>
      <c r="I351" s="205" t="s">
        <v>44</v>
      </c>
      <c r="J351" s="205" t="s">
        <v>71</v>
      </c>
      <c r="K351" s="135">
        <v>152</v>
      </c>
      <c r="L351" s="232" t="s">
        <v>1712</v>
      </c>
      <c r="M351" s="148"/>
      <c r="N351" s="205"/>
      <c r="O351" s="224" t="s">
        <v>57</v>
      </c>
      <c r="P351" s="146"/>
      <c r="Q351" s="146"/>
      <c r="R351" s="146"/>
      <c r="S351" s="137" t="s">
        <v>1847</v>
      </c>
      <c r="T351" s="137" t="s">
        <v>1848</v>
      </c>
      <c r="U351" s="135">
        <v>867</v>
      </c>
      <c r="V351" s="135" t="s">
        <v>1088</v>
      </c>
      <c r="W351" s="138"/>
      <c r="X351" s="139"/>
    </row>
    <row r="352" spans="1:24" s="142" customFormat="1" ht="22.8" x14ac:dyDescent="0.25">
      <c r="A352" s="133" t="s">
        <v>1849</v>
      </c>
      <c r="B352" s="125" t="s">
        <v>1850</v>
      </c>
      <c r="C352" s="205" t="s">
        <v>1827</v>
      </c>
      <c r="D352" s="205"/>
      <c r="E352" s="148" t="s">
        <v>76</v>
      </c>
      <c r="F352" s="148" t="s">
        <v>1708</v>
      </c>
      <c r="G352" s="148" t="s">
        <v>1851</v>
      </c>
      <c r="H352" s="148" t="s">
        <v>1852</v>
      </c>
      <c r="I352" s="205" t="s">
        <v>44</v>
      </c>
      <c r="J352" s="205" t="s">
        <v>71</v>
      </c>
      <c r="K352" s="135">
        <v>765</v>
      </c>
      <c r="L352" s="232" t="s">
        <v>1853</v>
      </c>
      <c r="M352" s="148"/>
      <c r="N352" s="205"/>
      <c r="O352" s="224" t="s">
        <v>1854</v>
      </c>
      <c r="P352" s="146" t="s">
        <v>1855</v>
      </c>
      <c r="Q352" s="146"/>
      <c r="R352" s="146"/>
      <c r="S352" s="181" t="s">
        <v>126</v>
      </c>
      <c r="T352" s="137"/>
      <c r="U352" s="135"/>
      <c r="V352" s="135"/>
      <c r="W352" s="138"/>
      <c r="X352" s="139"/>
    </row>
    <row r="353" spans="1:24" s="178" customFormat="1" ht="22.8" x14ac:dyDescent="0.25">
      <c r="A353" s="160" t="s">
        <v>1856</v>
      </c>
      <c r="B353" s="150" t="s">
        <v>1697</v>
      </c>
      <c r="C353" s="151" t="s">
        <v>26</v>
      </c>
      <c r="D353" s="151" t="s">
        <v>1699</v>
      </c>
      <c r="E353" s="153" t="s">
        <v>107</v>
      </c>
      <c r="F353" s="153" t="s">
        <v>136</v>
      </c>
      <c r="G353" s="153" t="s">
        <v>1857</v>
      </c>
      <c r="H353" s="153" t="s">
        <v>1858</v>
      </c>
      <c r="I353" s="151" t="s">
        <v>44</v>
      </c>
      <c r="J353" s="151" t="s">
        <v>1859</v>
      </c>
      <c r="K353" s="156">
        <v>473</v>
      </c>
      <c r="L353" s="235" t="s">
        <v>1860</v>
      </c>
      <c r="M353" s="153" t="s">
        <v>111</v>
      </c>
      <c r="N353" s="151"/>
      <c r="O353" s="223" t="s">
        <v>1861</v>
      </c>
      <c r="P353" s="161"/>
      <c r="Q353" s="161"/>
      <c r="R353" s="161"/>
      <c r="S353" s="151" t="s">
        <v>1862</v>
      </c>
      <c r="T353" s="151" t="s">
        <v>1863</v>
      </c>
      <c r="U353" s="156">
        <v>800</v>
      </c>
      <c r="V353" s="156" t="s">
        <v>798</v>
      </c>
      <c r="W353" s="162"/>
      <c r="X353" s="163"/>
    </row>
    <row r="354" spans="1:24" s="178" customFormat="1" ht="22.8" x14ac:dyDescent="0.25">
      <c r="A354" s="160" t="s">
        <v>1864</v>
      </c>
      <c r="B354" s="150" t="s">
        <v>1697</v>
      </c>
      <c r="C354" s="151" t="s">
        <v>1865</v>
      </c>
      <c r="D354" s="151" t="s">
        <v>1699</v>
      </c>
      <c r="E354" s="153" t="s">
        <v>107</v>
      </c>
      <c r="F354" s="153" t="s">
        <v>136</v>
      </c>
      <c r="G354" s="153" t="s">
        <v>1866</v>
      </c>
      <c r="H354" s="153" t="s">
        <v>1867</v>
      </c>
      <c r="I354" s="151" t="s">
        <v>44</v>
      </c>
      <c r="J354" s="151" t="s">
        <v>281</v>
      </c>
      <c r="K354" s="156" t="s">
        <v>1868</v>
      </c>
      <c r="L354" s="235" t="s">
        <v>1015</v>
      </c>
      <c r="M354" s="153"/>
      <c r="N354" s="151"/>
      <c r="O354" s="223" t="s">
        <v>1869</v>
      </c>
      <c r="P354" s="161"/>
      <c r="Q354" s="161"/>
      <c r="R354" s="161"/>
      <c r="S354" s="151" t="s">
        <v>1870</v>
      </c>
      <c r="T354" s="151" t="s">
        <v>1871</v>
      </c>
      <c r="U354" s="156">
        <v>780</v>
      </c>
      <c r="V354" s="156" t="s">
        <v>768</v>
      </c>
      <c r="W354" s="162"/>
      <c r="X354" s="163"/>
    </row>
    <row r="355" spans="1:24" s="142" customFormat="1" x14ac:dyDescent="0.25">
      <c r="A355" s="133" t="s">
        <v>1872</v>
      </c>
      <c r="B355" s="125" t="s">
        <v>1873</v>
      </c>
      <c r="C355" s="205" t="s">
        <v>1865</v>
      </c>
      <c r="D355" s="205"/>
      <c r="E355" s="148" t="s">
        <v>76</v>
      </c>
      <c r="F355" s="148" t="s">
        <v>1708</v>
      </c>
      <c r="G355" s="148" t="s">
        <v>1874</v>
      </c>
      <c r="H355" s="148" t="s">
        <v>1875</v>
      </c>
      <c r="I355" s="205" t="s">
        <v>44</v>
      </c>
      <c r="J355" s="205" t="s">
        <v>71</v>
      </c>
      <c r="K355" s="135">
        <v>1133</v>
      </c>
      <c r="L355" s="232" t="s">
        <v>1622</v>
      </c>
      <c r="M355" s="148"/>
      <c r="N355" s="205"/>
      <c r="O355" s="224" t="s">
        <v>587</v>
      </c>
      <c r="P355" s="146" t="s">
        <v>1876</v>
      </c>
      <c r="Q355" s="146" t="s">
        <v>1877</v>
      </c>
      <c r="R355" s="146"/>
      <c r="S355" s="181" t="s">
        <v>126</v>
      </c>
      <c r="T355" s="137"/>
      <c r="U355" s="135"/>
      <c r="V355" s="135"/>
      <c r="W355" s="138"/>
      <c r="X355" s="139"/>
    </row>
    <row r="356" spans="1:24" s="142" customFormat="1" x14ac:dyDescent="0.25">
      <c r="A356" s="133" t="s">
        <v>1878</v>
      </c>
      <c r="B356" s="125" t="s">
        <v>1879</v>
      </c>
      <c r="C356" s="205" t="s">
        <v>1865</v>
      </c>
      <c r="D356" s="205"/>
      <c r="E356" s="148" t="s">
        <v>76</v>
      </c>
      <c r="F356" s="148" t="s">
        <v>1708</v>
      </c>
      <c r="G356" s="148" t="s">
        <v>1880</v>
      </c>
      <c r="H356" s="148" t="s">
        <v>1881</v>
      </c>
      <c r="I356" s="205" t="s">
        <v>44</v>
      </c>
      <c r="J356" s="205" t="s">
        <v>1882</v>
      </c>
      <c r="K356" s="135">
        <v>786</v>
      </c>
      <c r="L356" s="232" t="s">
        <v>840</v>
      </c>
      <c r="M356" s="148" t="s">
        <v>111</v>
      </c>
      <c r="N356" s="205"/>
      <c r="O356" s="224" t="s">
        <v>1883</v>
      </c>
      <c r="P356" s="146" t="s">
        <v>197</v>
      </c>
      <c r="Q356" s="146"/>
      <c r="R356" s="146"/>
      <c r="S356" s="137" t="s">
        <v>1884</v>
      </c>
      <c r="T356" s="137" t="s">
        <v>1885</v>
      </c>
      <c r="U356" s="135">
        <v>1076</v>
      </c>
      <c r="V356" s="135" t="s">
        <v>897</v>
      </c>
      <c r="W356" s="138"/>
      <c r="X356" s="139"/>
    </row>
    <row r="357" spans="1:24" s="142" customFormat="1" x14ac:dyDescent="0.25">
      <c r="A357" s="133" t="s">
        <v>1886</v>
      </c>
      <c r="B357" s="125" t="s">
        <v>1887</v>
      </c>
      <c r="C357" s="205" t="s">
        <v>1865</v>
      </c>
      <c r="D357" s="205"/>
      <c r="E357" s="148" t="s">
        <v>76</v>
      </c>
      <c r="F357" s="148" t="s">
        <v>1708</v>
      </c>
      <c r="G357" s="148" t="s">
        <v>1888</v>
      </c>
      <c r="H357" s="148" t="s">
        <v>1889</v>
      </c>
      <c r="I357" s="205" t="s">
        <v>44</v>
      </c>
      <c r="J357" s="205" t="s">
        <v>1882</v>
      </c>
      <c r="K357" s="135">
        <v>1134</v>
      </c>
      <c r="L357" s="232" t="s">
        <v>1622</v>
      </c>
      <c r="M357" s="148"/>
      <c r="N357" s="205"/>
      <c r="O357" s="224" t="s">
        <v>274</v>
      </c>
      <c r="P357" s="146"/>
      <c r="Q357" s="146"/>
      <c r="R357" s="146"/>
      <c r="S357" s="137" t="s">
        <v>1890</v>
      </c>
      <c r="T357" s="137" t="s">
        <v>1889</v>
      </c>
      <c r="U357" s="135">
        <v>1029</v>
      </c>
      <c r="V357" s="135" t="s">
        <v>1891</v>
      </c>
      <c r="W357" s="138"/>
      <c r="X357" s="139"/>
    </row>
    <row r="358" spans="1:24" s="178" customFormat="1" ht="22.8" x14ac:dyDescent="0.25">
      <c r="A358" s="160" t="s">
        <v>1892</v>
      </c>
      <c r="B358" s="150" t="s">
        <v>1697</v>
      </c>
      <c r="C358" s="151" t="s">
        <v>1893</v>
      </c>
      <c r="D358" s="151" t="s">
        <v>1699</v>
      </c>
      <c r="E358" s="153" t="s">
        <v>107</v>
      </c>
      <c r="F358" s="153" t="s">
        <v>136</v>
      </c>
      <c r="G358" s="153" t="s">
        <v>1894</v>
      </c>
      <c r="H358" s="153" t="s">
        <v>1895</v>
      </c>
      <c r="I358" s="151" t="s">
        <v>44</v>
      </c>
      <c r="J358" s="151" t="s">
        <v>71</v>
      </c>
      <c r="K358" s="156">
        <v>557</v>
      </c>
      <c r="L358" s="235" t="s">
        <v>1043</v>
      </c>
      <c r="M358" s="153" t="s">
        <v>111</v>
      </c>
      <c r="N358" s="151"/>
      <c r="O358" s="223" t="s">
        <v>327</v>
      </c>
      <c r="P358" s="161" t="s">
        <v>1896</v>
      </c>
      <c r="Q358" s="161" t="s">
        <v>1897</v>
      </c>
      <c r="R358" s="161"/>
      <c r="S358" s="155" t="s">
        <v>1898</v>
      </c>
      <c r="T358" s="155" t="s">
        <v>1899</v>
      </c>
      <c r="U358" s="156">
        <v>344</v>
      </c>
      <c r="V358" s="156" t="s">
        <v>449</v>
      </c>
      <c r="W358" s="162"/>
      <c r="X358" s="163"/>
    </row>
    <row r="359" spans="1:24" s="142" customFormat="1" x14ac:dyDescent="0.25">
      <c r="A359" s="133" t="s">
        <v>1900</v>
      </c>
      <c r="B359" s="125" t="s">
        <v>1901</v>
      </c>
      <c r="C359" s="205" t="s">
        <v>1893</v>
      </c>
      <c r="D359" s="205"/>
      <c r="E359" s="148" t="s">
        <v>76</v>
      </c>
      <c r="F359" s="148" t="s">
        <v>1708</v>
      </c>
      <c r="G359" s="148" t="s">
        <v>1902</v>
      </c>
      <c r="H359" s="148" t="s">
        <v>1903</v>
      </c>
      <c r="I359" s="205" t="s">
        <v>44</v>
      </c>
      <c r="J359" s="205" t="s">
        <v>153</v>
      </c>
      <c r="K359" s="135" t="s">
        <v>1904</v>
      </c>
      <c r="L359" s="232" t="s">
        <v>1015</v>
      </c>
      <c r="M359" s="148"/>
      <c r="N359" s="205"/>
      <c r="O359" s="281"/>
      <c r="P359" s="146"/>
      <c r="Q359" s="146"/>
      <c r="R359" s="146"/>
      <c r="S359" s="137" t="s">
        <v>1905</v>
      </c>
      <c r="T359" s="137" t="s">
        <v>1906</v>
      </c>
      <c r="U359" s="135">
        <v>1102</v>
      </c>
      <c r="V359" s="135" t="s">
        <v>1805</v>
      </c>
      <c r="W359" s="138"/>
      <c r="X359" s="139"/>
    </row>
    <row r="360" spans="1:24" s="142" customFormat="1" x14ac:dyDescent="0.25">
      <c r="A360" s="133" t="s">
        <v>1907</v>
      </c>
      <c r="B360" s="125" t="s">
        <v>1908</v>
      </c>
      <c r="C360" s="205" t="s">
        <v>1893</v>
      </c>
      <c r="D360" s="205"/>
      <c r="E360" s="148" t="s">
        <v>243</v>
      </c>
      <c r="F360" s="148" t="s">
        <v>1708</v>
      </c>
      <c r="G360" s="148" t="s">
        <v>1909</v>
      </c>
      <c r="H360" s="148" t="s">
        <v>1910</v>
      </c>
      <c r="I360" s="205" t="s">
        <v>44</v>
      </c>
      <c r="J360" s="205" t="s">
        <v>1789</v>
      </c>
      <c r="K360" s="135">
        <v>525</v>
      </c>
      <c r="L360" s="232" t="s">
        <v>1911</v>
      </c>
      <c r="M360" s="148"/>
      <c r="N360" s="205"/>
      <c r="O360" s="224"/>
      <c r="P360" s="146"/>
      <c r="Q360" s="146"/>
      <c r="R360" s="146"/>
      <c r="S360" s="137" t="s">
        <v>1909</v>
      </c>
      <c r="T360" s="137" t="s">
        <v>1910</v>
      </c>
      <c r="U360" s="135">
        <v>213</v>
      </c>
      <c r="V360" s="135" t="s">
        <v>1912</v>
      </c>
      <c r="W360" s="138"/>
      <c r="X360" s="139"/>
    </row>
    <row r="361" spans="1:24" s="178" customFormat="1" ht="22.8" x14ac:dyDescent="0.25">
      <c r="A361" s="160" t="s">
        <v>1913</v>
      </c>
      <c r="B361" s="150" t="s">
        <v>1697</v>
      </c>
      <c r="C361" s="151" t="s">
        <v>1914</v>
      </c>
      <c r="D361" s="151" t="s">
        <v>1699</v>
      </c>
      <c r="E361" s="153" t="s">
        <v>84</v>
      </c>
      <c r="F361" s="153" t="s">
        <v>136</v>
      </c>
      <c r="G361" s="153" t="s">
        <v>1915</v>
      </c>
      <c r="H361" s="153" t="s">
        <v>1916</v>
      </c>
      <c r="I361" s="151" t="s">
        <v>44</v>
      </c>
      <c r="J361" s="151" t="s">
        <v>71</v>
      </c>
      <c r="K361" s="156" t="s">
        <v>1917</v>
      </c>
      <c r="L361" s="235" t="s">
        <v>1404</v>
      </c>
      <c r="M361" s="153" t="s">
        <v>1918</v>
      </c>
      <c r="N361" s="151"/>
      <c r="O361" s="223" t="s">
        <v>587</v>
      </c>
      <c r="P361" s="161" t="s">
        <v>608</v>
      </c>
      <c r="Q361" s="161"/>
      <c r="R361" s="161"/>
      <c r="S361" s="155" t="s">
        <v>1919</v>
      </c>
      <c r="T361" s="155" t="s">
        <v>1920</v>
      </c>
      <c r="U361" s="156">
        <v>280</v>
      </c>
      <c r="V361" s="156" t="s">
        <v>1712</v>
      </c>
      <c r="W361" s="162"/>
      <c r="X361" s="163"/>
    </row>
    <row r="362" spans="1:24" s="142" customFormat="1" x14ac:dyDescent="0.25">
      <c r="A362" s="133" t="s">
        <v>1921</v>
      </c>
      <c r="B362" s="125" t="s">
        <v>1922</v>
      </c>
      <c r="C362" s="205" t="s">
        <v>1914</v>
      </c>
      <c r="D362" s="205"/>
      <c r="E362" s="148" t="s">
        <v>76</v>
      </c>
      <c r="F362" s="148" t="s">
        <v>1708</v>
      </c>
      <c r="G362" s="148" t="s">
        <v>1919</v>
      </c>
      <c r="H362" s="148" t="s">
        <v>1920</v>
      </c>
      <c r="I362" s="205" t="s">
        <v>44</v>
      </c>
      <c r="J362" s="205" t="s">
        <v>153</v>
      </c>
      <c r="K362" s="135">
        <v>165</v>
      </c>
      <c r="L362" s="232" t="s">
        <v>1712</v>
      </c>
      <c r="M362" s="148"/>
      <c r="N362" s="205"/>
      <c r="O362" s="224" t="s">
        <v>379</v>
      </c>
      <c r="P362" s="146"/>
      <c r="Q362" s="146"/>
      <c r="R362" s="146"/>
      <c r="S362" s="137" t="s">
        <v>1923</v>
      </c>
      <c r="T362" s="137" t="s">
        <v>1924</v>
      </c>
      <c r="U362" s="135">
        <v>281</v>
      </c>
      <c r="V362" s="135" t="s">
        <v>1712</v>
      </c>
      <c r="W362" s="138"/>
      <c r="X362" s="139"/>
    </row>
    <row r="363" spans="1:24" s="142" customFormat="1" x14ac:dyDescent="0.25">
      <c r="A363" s="133" t="s">
        <v>1925</v>
      </c>
      <c r="B363" s="125" t="s">
        <v>1926</v>
      </c>
      <c r="C363" s="205" t="s">
        <v>1914</v>
      </c>
      <c r="D363" s="205"/>
      <c r="E363" s="148" t="s">
        <v>243</v>
      </c>
      <c r="F363" s="148" t="s">
        <v>1708</v>
      </c>
      <c r="G363" s="148" t="s">
        <v>1927</v>
      </c>
      <c r="H363" s="148" t="s">
        <v>1928</v>
      </c>
      <c r="I363" s="205" t="s">
        <v>44</v>
      </c>
      <c r="J363" s="205" t="s">
        <v>1724</v>
      </c>
      <c r="K363" s="135">
        <v>166</v>
      </c>
      <c r="L363" s="232" t="s">
        <v>1712</v>
      </c>
      <c r="M363" s="148"/>
      <c r="N363" s="205"/>
      <c r="O363" s="224" t="s">
        <v>551</v>
      </c>
      <c r="P363" s="146"/>
      <c r="Q363" s="146"/>
      <c r="R363" s="146"/>
      <c r="S363" s="137" t="s">
        <v>1929</v>
      </c>
      <c r="T363" s="137" t="s">
        <v>1930</v>
      </c>
      <c r="U363" s="135">
        <v>282</v>
      </c>
      <c r="V363" s="135" t="s">
        <v>1712</v>
      </c>
      <c r="W363" s="138"/>
      <c r="X363" s="139"/>
    </row>
    <row r="364" spans="1:24" s="178" customFormat="1" ht="22.8" x14ac:dyDescent="0.25">
      <c r="A364" s="160" t="s">
        <v>1931</v>
      </c>
      <c r="B364" s="150" t="s">
        <v>1697</v>
      </c>
      <c r="C364" s="151" t="s">
        <v>1932</v>
      </c>
      <c r="D364" s="151" t="s">
        <v>1699</v>
      </c>
      <c r="E364" s="153" t="s">
        <v>107</v>
      </c>
      <c r="F364" s="153" t="s">
        <v>136</v>
      </c>
      <c r="G364" s="153" t="s">
        <v>1933</v>
      </c>
      <c r="H364" s="153" t="s">
        <v>1934</v>
      </c>
      <c r="I364" s="151" t="s">
        <v>44</v>
      </c>
      <c r="J364" s="151" t="s">
        <v>71</v>
      </c>
      <c r="K364" s="156">
        <v>586</v>
      </c>
      <c r="L364" s="235" t="s">
        <v>1935</v>
      </c>
      <c r="M364" s="153" t="s">
        <v>489</v>
      </c>
      <c r="N364" s="151"/>
      <c r="O364" s="223" t="s">
        <v>669</v>
      </c>
      <c r="P364" s="161" t="s">
        <v>197</v>
      </c>
      <c r="Q364" s="161"/>
      <c r="R364" s="161"/>
      <c r="S364" s="155" t="s">
        <v>1936</v>
      </c>
      <c r="T364" s="155" t="s">
        <v>1937</v>
      </c>
      <c r="U364" s="156">
        <v>1544</v>
      </c>
      <c r="V364" s="156" t="s">
        <v>1938</v>
      </c>
      <c r="W364" s="162"/>
      <c r="X364" s="163"/>
    </row>
    <row r="365" spans="1:24" s="142" customFormat="1" x14ac:dyDescent="0.25">
      <c r="A365" s="133" t="s">
        <v>1939</v>
      </c>
      <c r="B365" s="125" t="s">
        <v>1940</v>
      </c>
      <c r="C365" s="205" t="s">
        <v>1932</v>
      </c>
      <c r="D365" s="205"/>
      <c r="E365" s="148" t="s">
        <v>76</v>
      </c>
      <c r="F365" s="148" t="s">
        <v>1708</v>
      </c>
      <c r="G365" s="148" t="s">
        <v>1941</v>
      </c>
      <c r="H365" s="148" t="s">
        <v>1942</v>
      </c>
      <c r="I365" s="205" t="s">
        <v>44</v>
      </c>
      <c r="J365" s="205" t="s">
        <v>153</v>
      </c>
      <c r="K365" s="135">
        <v>169</v>
      </c>
      <c r="L365" s="232" t="s">
        <v>1712</v>
      </c>
      <c r="M365" s="148"/>
      <c r="N365" s="205"/>
      <c r="O365" s="224" t="s">
        <v>1943</v>
      </c>
      <c r="P365" s="146"/>
      <c r="Q365" s="146"/>
      <c r="R365" s="146"/>
      <c r="S365" s="137" t="s">
        <v>1944</v>
      </c>
      <c r="T365" s="137" t="s">
        <v>1945</v>
      </c>
      <c r="U365" s="135">
        <v>1679</v>
      </c>
      <c r="V365" s="135" t="s">
        <v>1946</v>
      </c>
      <c r="W365" s="138"/>
      <c r="X365" s="139"/>
    </row>
    <row r="366" spans="1:24" s="142" customFormat="1" x14ac:dyDescent="0.25">
      <c r="A366" s="133" t="s">
        <v>1947</v>
      </c>
      <c r="B366" s="125" t="s">
        <v>1948</v>
      </c>
      <c r="C366" s="205" t="s">
        <v>1932</v>
      </c>
      <c r="D366" s="205"/>
      <c r="E366" s="148" t="s">
        <v>243</v>
      </c>
      <c r="F366" s="148" t="s">
        <v>1708</v>
      </c>
      <c r="G366" s="148" t="s">
        <v>1949</v>
      </c>
      <c r="H366" s="148" t="s">
        <v>1950</v>
      </c>
      <c r="I366" s="205" t="s">
        <v>44</v>
      </c>
      <c r="J366" s="205" t="s">
        <v>71</v>
      </c>
      <c r="K366" s="135">
        <v>1849</v>
      </c>
      <c r="L366" s="232" t="s">
        <v>1951</v>
      </c>
      <c r="M366" s="148"/>
      <c r="N366" s="205"/>
      <c r="O366" s="224" t="s">
        <v>57</v>
      </c>
      <c r="P366" s="146" t="s">
        <v>1952</v>
      </c>
      <c r="Q366" s="146" t="s">
        <v>309</v>
      </c>
      <c r="R366" s="146"/>
      <c r="S366" s="137" t="s">
        <v>1953</v>
      </c>
      <c r="T366" s="137" t="s">
        <v>1954</v>
      </c>
      <c r="U366" s="135">
        <v>2206</v>
      </c>
      <c r="V366" s="135" t="s">
        <v>821</v>
      </c>
      <c r="W366" s="138"/>
      <c r="X366" s="139"/>
    </row>
    <row r="367" spans="1:24" s="178" customFormat="1" ht="22.8" x14ac:dyDescent="0.25">
      <c r="A367" s="160" t="s">
        <v>1955</v>
      </c>
      <c r="B367" s="150" t="s">
        <v>1697</v>
      </c>
      <c r="C367" s="151" t="s">
        <v>1956</v>
      </c>
      <c r="D367" s="151" t="s">
        <v>1699</v>
      </c>
      <c r="E367" s="153" t="s">
        <v>107</v>
      </c>
      <c r="F367" s="153" t="s">
        <v>136</v>
      </c>
      <c r="G367" s="153" t="s">
        <v>1957</v>
      </c>
      <c r="H367" s="153" t="s">
        <v>1958</v>
      </c>
      <c r="I367" s="151" t="s">
        <v>44</v>
      </c>
      <c r="J367" s="151" t="s">
        <v>389</v>
      </c>
      <c r="K367" s="156">
        <v>545</v>
      </c>
      <c r="L367" s="235" t="s">
        <v>1712</v>
      </c>
      <c r="M367" s="153" t="s">
        <v>111</v>
      </c>
      <c r="N367" s="151"/>
      <c r="O367" s="223" t="s">
        <v>1959</v>
      </c>
      <c r="P367" s="161"/>
      <c r="Q367" s="161"/>
      <c r="R367" s="161"/>
      <c r="S367" s="155" t="s">
        <v>1960</v>
      </c>
      <c r="T367" s="155" t="s">
        <v>1961</v>
      </c>
      <c r="U367" s="156">
        <v>1228</v>
      </c>
      <c r="V367" s="156" t="s">
        <v>1962</v>
      </c>
      <c r="W367" s="162"/>
      <c r="X367" s="163"/>
    </row>
    <row r="368" spans="1:24" s="142" customFormat="1" x14ac:dyDescent="0.25">
      <c r="A368" s="133" t="s">
        <v>1963</v>
      </c>
      <c r="B368" s="125" t="s">
        <v>1964</v>
      </c>
      <c r="C368" s="205" t="s">
        <v>1956</v>
      </c>
      <c r="D368" s="205"/>
      <c r="E368" s="148" t="s">
        <v>76</v>
      </c>
      <c r="F368" s="148" t="s">
        <v>1708</v>
      </c>
      <c r="G368" s="148" t="s">
        <v>1965</v>
      </c>
      <c r="H368" s="148" t="s">
        <v>1966</v>
      </c>
      <c r="I368" s="205" t="s">
        <v>44</v>
      </c>
      <c r="J368" s="205" t="s">
        <v>389</v>
      </c>
      <c r="K368" s="135">
        <v>594</v>
      </c>
      <c r="L368" s="232" t="s">
        <v>1967</v>
      </c>
      <c r="M368" s="148" t="s">
        <v>272</v>
      </c>
      <c r="N368" s="205"/>
      <c r="O368" s="224" t="s">
        <v>379</v>
      </c>
      <c r="Q368" s="146"/>
      <c r="R368" s="146"/>
      <c r="S368" s="137" t="s">
        <v>1968</v>
      </c>
      <c r="T368" s="137" t="s">
        <v>1969</v>
      </c>
      <c r="U368" s="135">
        <v>593</v>
      </c>
      <c r="V368" s="135" t="s">
        <v>1967</v>
      </c>
      <c r="W368" s="138"/>
      <c r="X368" s="139"/>
    </row>
    <row r="369" spans="1:24" s="178" customFormat="1" ht="22.8" x14ac:dyDescent="0.25">
      <c r="A369" s="160" t="s">
        <v>1970</v>
      </c>
      <c r="B369" s="150" t="s">
        <v>1697</v>
      </c>
      <c r="C369" s="151" t="s">
        <v>1971</v>
      </c>
      <c r="D369" s="151" t="s">
        <v>1699</v>
      </c>
      <c r="E369" s="153" t="s">
        <v>107</v>
      </c>
      <c r="F369" s="153" t="s">
        <v>136</v>
      </c>
      <c r="G369" s="153" t="s">
        <v>1972</v>
      </c>
      <c r="H369" s="153" t="s">
        <v>1973</v>
      </c>
      <c r="I369" s="151" t="s">
        <v>44</v>
      </c>
      <c r="J369" s="151" t="s">
        <v>1974</v>
      </c>
      <c r="K369" s="156">
        <v>170</v>
      </c>
      <c r="L369" s="235" t="s">
        <v>1712</v>
      </c>
      <c r="M369" s="153" t="s">
        <v>489</v>
      </c>
      <c r="N369" s="151"/>
      <c r="O369" s="224" t="s">
        <v>1975</v>
      </c>
      <c r="P369" s="161" t="s">
        <v>1976</v>
      </c>
      <c r="Q369" s="161"/>
      <c r="R369" s="161"/>
      <c r="S369" s="155" t="s">
        <v>1977</v>
      </c>
      <c r="T369" s="155" t="s">
        <v>1978</v>
      </c>
      <c r="U369" s="156">
        <v>287</v>
      </c>
      <c r="V369" s="156" t="s">
        <v>1712</v>
      </c>
      <c r="W369" s="162"/>
      <c r="X369" s="163"/>
    </row>
    <row r="370" spans="1:24" s="142" customFormat="1" x14ac:dyDescent="0.25">
      <c r="A370" s="133" t="s">
        <v>1979</v>
      </c>
      <c r="B370" s="125" t="s">
        <v>1980</v>
      </c>
      <c r="C370" s="205" t="s">
        <v>1971</v>
      </c>
      <c r="D370" s="205"/>
      <c r="E370" s="148" t="s">
        <v>76</v>
      </c>
      <c r="F370" s="148" t="s">
        <v>1708</v>
      </c>
      <c r="G370" s="137" t="s">
        <v>1981</v>
      </c>
      <c r="H370" s="137" t="s">
        <v>1982</v>
      </c>
      <c r="I370" s="205" t="s">
        <v>44</v>
      </c>
      <c r="J370" s="131" t="s">
        <v>1983</v>
      </c>
      <c r="K370" s="135">
        <v>171</v>
      </c>
      <c r="L370" s="232" t="s">
        <v>1712</v>
      </c>
      <c r="M370" s="148"/>
      <c r="N370" s="205"/>
      <c r="O370" s="224" t="s">
        <v>379</v>
      </c>
      <c r="P370" s="146"/>
      <c r="Q370" s="146"/>
      <c r="R370" s="146"/>
      <c r="S370" s="137" t="s">
        <v>1984</v>
      </c>
      <c r="T370" s="137" t="s">
        <v>1985</v>
      </c>
      <c r="U370" s="135">
        <v>288</v>
      </c>
      <c r="V370" s="135" t="s">
        <v>1712</v>
      </c>
      <c r="W370" s="138"/>
      <c r="X370" s="139"/>
    </row>
    <row r="371" spans="1:24" s="142" customFormat="1" x14ac:dyDescent="0.25">
      <c r="A371" s="133" t="s">
        <v>1986</v>
      </c>
      <c r="B371" s="125" t="s">
        <v>1987</v>
      </c>
      <c r="C371" s="205" t="s">
        <v>1971</v>
      </c>
      <c r="D371" s="205"/>
      <c r="E371" s="148" t="s">
        <v>76</v>
      </c>
      <c r="F371" s="148" t="s">
        <v>1708</v>
      </c>
      <c r="G371" s="137" t="s">
        <v>1988</v>
      </c>
      <c r="H371" s="137" t="s">
        <v>1989</v>
      </c>
      <c r="I371" s="205" t="s">
        <v>44</v>
      </c>
      <c r="J371" s="131" t="s">
        <v>1990</v>
      </c>
      <c r="K371" s="135">
        <v>172</v>
      </c>
      <c r="L371" s="232" t="s">
        <v>1712</v>
      </c>
      <c r="M371" s="148"/>
      <c r="N371" s="205"/>
      <c r="O371" s="224" t="s">
        <v>379</v>
      </c>
      <c r="P371" s="146"/>
      <c r="Q371" s="146"/>
      <c r="R371" s="146"/>
      <c r="S371" s="137" t="s">
        <v>1991</v>
      </c>
      <c r="T371" s="137" t="s">
        <v>1992</v>
      </c>
      <c r="U371" s="135">
        <v>289</v>
      </c>
      <c r="V371" s="135" t="s">
        <v>1712</v>
      </c>
      <c r="W371" s="138"/>
      <c r="X371" s="139"/>
    </row>
    <row r="372" spans="1:24" s="142" customFormat="1" x14ac:dyDescent="0.25">
      <c r="A372" s="133" t="s">
        <v>1993</v>
      </c>
      <c r="B372" s="125" t="s">
        <v>1994</v>
      </c>
      <c r="C372" s="205" t="s">
        <v>1971</v>
      </c>
      <c r="D372" s="205"/>
      <c r="E372" s="148" t="s">
        <v>76</v>
      </c>
      <c r="F372" s="148" t="s">
        <v>1708</v>
      </c>
      <c r="G372" s="188" t="s">
        <v>1995</v>
      </c>
      <c r="H372" s="148" t="s">
        <v>1996</v>
      </c>
      <c r="I372" s="205" t="s">
        <v>44</v>
      </c>
      <c r="J372" s="131" t="s">
        <v>153</v>
      </c>
      <c r="K372" s="135">
        <v>173</v>
      </c>
      <c r="L372" s="232" t="s">
        <v>1712</v>
      </c>
      <c r="M372" s="148"/>
      <c r="N372" s="205"/>
      <c r="O372" s="224" t="s">
        <v>379</v>
      </c>
      <c r="P372" s="146"/>
      <c r="Q372" s="146"/>
      <c r="R372" s="146"/>
      <c r="S372" s="137" t="s">
        <v>1997</v>
      </c>
      <c r="T372" s="137" t="s">
        <v>1998</v>
      </c>
      <c r="U372" s="135">
        <v>1522</v>
      </c>
      <c r="V372" s="135" t="s">
        <v>1999</v>
      </c>
      <c r="W372" s="138"/>
      <c r="X372" s="139"/>
    </row>
    <row r="373" spans="1:24" s="178" customFormat="1" ht="22.8" x14ac:dyDescent="0.25">
      <c r="A373" s="160" t="s">
        <v>2000</v>
      </c>
      <c r="B373" s="150" t="s">
        <v>1697</v>
      </c>
      <c r="C373" s="151" t="s">
        <v>2001</v>
      </c>
      <c r="D373" s="151" t="s">
        <v>1699</v>
      </c>
      <c r="E373" s="153" t="s">
        <v>107</v>
      </c>
      <c r="F373" s="153" t="s">
        <v>136</v>
      </c>
      <c r="G373" s="155" t="s">
        <v>2002</v>
      </c>
      <c r="H373" s="155" t="s">
        <v>2003</v>
      </c>
      <c r="I373" s="151" t="s">
        <v>44</v>
      </c>
      <c r="J373" s="151" t="s">
        <v>71</v>
      </c>
      <c r="K373" s="156">
        <v>1639</v>
      </c>
      <c r="L373" s="235" t="s">
        <v>2004</v>
      </c>
      <c r="M373" s="153" t="s">
        <v>489</v>
      </c>
      <c r="N373" s="151"/>
      <c r="O373" s="223" t="s">
        <v>2005</v>
      </c>
      <c r="P373" s="161" t="s">
        <v>1163</v>
      </c>
      <c r="Q373" s="161"/>
      <c r="R373" s="161"/>
      <c r="S373" s="155" t="s">
        <v>2006</v>
      </c>
      <c r="T373" s="155" t="s">
        <v>2007</v>
      </c>
      <c r="U373" s="156">
        <v>1926</v>
      </c>
      <c r="V373" s="156" t="s">
        <v>2008</v>
      </c>
      <c r="W373" s="162"/>
      <c r="X373" s="163"/>
    </row>
    <row r="374" spans="1:24" s="142" customFormat="1" x14ac:dyDescent="0.25">
      <c r="A374" s="133" t="s">
        <v>2009</v>
      </c>
      <c r="B374" s="125" t="s">
        <v>2010</v>
      </c>
      <c r="C374" s="205" t="s">
        <v>2001</v>
      </c>
      <c r="D374" s="205"/>
      <c r="E374" s="148" t="s">
        <v>76</v>
      </c>
      <c r="F374" s="148" t="s">
        <v>1708</v>
      </c>
      <c r="G374" s="137" t="s">
        <v>2011</v>
      </c>
      <c r="H374" s="137" t="s">
        <v>2012</v>
      </c>
      <c r="I374" s="205" t="s">
        <v>44</v>
      </c>
      <c r="J374" s="137" t="s">
        <v>1882</v>
      </c>
      <c r="K374" s="135" t="s">
        <v>2013</v>
      </c>
      <c r="L374" s="232" t="s">
        <v>1015</v>
      </c>
      <c r="M374" s="148"/>
      <c r="N374" s="205"/>
      <c r="O374" s="281"/>
      <c r="P374" s="146"/>
      <c r="Q374" s="146"/>
      <c r="R374" s="146"/>
      <c r="S374" s="137"/>
      <c r="T374" s="137"/>
      <c r="U374" s="135"/>
      <c r="V374" s="135"/>
      <c r="W374" s="138"/>
      <c r="X374" s="139"/>
    </row>
    <row r="375" spans="1:24" s="142" customFormat="1" x14ac:dyDescent="0.25">
      <c r="A375" s="133" t="s">
        <v>2014</v>
      </c>
      <c r="B375" s="125" t="s">
        <v>2015</v>
      </c>
      <c r="C375" s="205" t="s">
        <v>2001</v>
      </c>
      <c r="D375" s="205"/>
      <c r="E375" s="148" t="s">
        <v>76</v>
      </c>
      <c r="F375" s="148" t="s">
        <v>1708</v>
      </c>
      <c r="G375" s="137" t="s">
        <v>2016</v>
      </c>
      <c r="H375" s="137" t="s">
        <v>2017</v>
      </c>
      <c r="I375" s="205" t="s">
        <v>44</v>
      </c>
      <c r="J375" s="137" t="s">
        <v>1882</v>
      </c>
      <c r="K375" s="135">
        <v>1792</v>
      </c>
      <c r="L375" s="232" t="s">
        <v>2018</v>
      </c>
      <c r="M375" s="148"/>
      <c r="N375" s="205"/>
      <c r="O375" s="224" t="s">
        <v>379</v>
      </c>
      <c r="P375" s="146"/>
      <c r="Q375" s="146"/>
      <c r="R375" s="146"/>
      <c r="S375" s="137" t="s">
        <v>2019</v>
      </c>
      <c r="T375" s="137" t="s">
        <v>2020</v>
      </c>
      <c r="U375" s="135">
        <v>793</v>
      </c>
      <c r="V375" s="135" t="s">
        <v>2021</v>
      </c>
      <c r="W375" s="138"/>
      <c r="X375" s="139"/>
    </row>
    <row r="376" spans="1:24" s="142" customFormat="1" x14ac:dyDescent="0.25">
      <c r="A376" s="133" t="s">
        <v>2022</v>
      </c>
      <c r="B376" s="125" t="s">
        <v>2023</v>
      </c>
      <c r="C376" s="205" t="s">
        <v>2001</v>
      </c>
      <c r="D376" s="205"/>
      <c r="E376" s="148" t="s">
        <v>243</v>
      </c>
      <c r="F376" s="148" t="s">
        <v>1708</v>
      </c>
      <c r="G376" s="207" t="s">
        <v>2024</v>
      </c>
      <c r="H376" s="207" t="s">
        <v>2025</v>
      </c>
      <c r="I376" s="205" t="s">
        <v>44</v>
      </c>
      <c r="J376" s="205" t="s">
        <v>1882</v>
      </c>
      <c r="K376" s="208" t="s">
        <v>2026</v>
      </c>
      <c r="L376" s="266" t="s">
        <v>1015</v>
      </c>
      <c r="M376" s="148"/>
      <c r="N376" s="205"/>
      <c r="O376" s="224" t="s">
        <v>379</v>
      </c>
      <c r="P376" s="146"/>
      <c r="Q376" s="146"/>
      <c r="R376" s="146"/>
      <c r="S376" s="137" t="s">
        <v>2027</v>
      </c>
      <c r="T376" s="137" t="s">
        <v>2028</v>
      </c>
      <c r="U376" s="135">
        <v>292</v>
      </c>
      <c r="V376" s="135" t="s">
        <v>1712</v>
      </c>
      <c r="W376" s="138"/>
      <c r="X376" s="139"/>
    </row>
    <row r="377" spans="1:24" s="178" customFormat="1" ht="22.8" x14ac:dyDescent="0.25">
      <c r="A377" s="160" t="s">
        <v>2029</v>
      </c>
      <c r="B377" s="150" t="s">
        <v>1697</v>
      </c>
      <c r="C377" s="151" t="s">
        <v>2030</v>
      </c>
      <c r="D377" s="151" t="s">
        <v>1699</v>
      </c>
      <c r="E377" s="153" t="s">
        <v>84</v>
      </c>
      <c r="F377" s="153" t="s">
        <v>136</v>
      </c>
      <c r="G377" s="153" t="s">
        <v>2031</v>
      </c>
      <c r="H377" s="153" t="s">
        <v>2032</v>
      </c>
      <c r="I377" s="151" t="s">
        <v>44</v>
      </c>
      <c r="J377" s="151" t="s">
        <v>45</v>
      </c>
      <c r="K377" s="156">
        <v>589</v>
      </c>
      <c r="L377" s="235" t="s">
        <v>1610</v>
      </c>
      <c r="M377" s="153"/>
      <c r="N377" s="151"/>
      <c r="O377" s="177" t="s">
        <v>623</v>
      </c>
      <c r="P377" s="161" t="s">
        <v>2033</v>
      </c>
      <c r="Q377" s="161"/>
      <c r="R377" s="161"/>
      <c r="S377" s="155" t="s">
        <v>2034</v>
      </c>
      <c r="T377" s="155" t="s">
        <v>2035</v>
      </c>
      <c r="U377" s="156">
        <v>1686</v>
      </c>
      <c r="V377" s="156" t="s">
        <v>1946</v>
      </c>
      <c r="W377" s="162"/>
      <c r="X377" s="163"/>
    </row>
    <row r="378" spans="1:24" s="142" customFormat="1" x14ac:dyDescent="0.25">
      <c r="A378" s="133" t="s">
        <v>2036</v>
      </c>
      <c r="B378" s="125" t="s">
        <v>2037</v>
      </c>
      <c r="C378" s="205" t="s">
        <v>2030</v>
      </c>
      <c r="D378" s="205"/>
      <c r="E378" s="148" t="s">
        <v>76</v>
      </c>
      <c r="F378" s="148" t="s">
        <v>1708</v>
      </c>
      <c r="G378" s="148" t="s">
        <v>2038</v>
      </c>
      <c r="H378" s="148" t="s">
        <v>2039</v>
      </c>
      <c r="I378" s="205" t="s">
        <v>44</v>
      </c>
      <c r="J378" s="205" t="s">
        <v>1295</v>
      </c>
      <c r="K378" s="135">
        <v>588</v>
      </c>
      <c r="L378" s="232" t="s">
        <v>1596</v>
      </c>
      <c r="M378" s="148"/>
      <c r="N378" s="205"/>
      <c r="O378" s="131" t="s">
        <v>36</v>
      </c>
      <c r="P378" s="205" t="s">
        <v>1106</v>
      </c>
      <c r="Q378" s="205" t="s">
        <v>325</v>
      </c>
      <c r="R378" s="205"/>
      <c r="S378" s="137" t="s">
        <v>2040</v>
      </c>
      <c r="T378" s="137" t="s">
        <v>2041</v>
      </c>
      <c r="U378" s="135">
        <v>1028</v>
      </c>
      <c r="V378" s="135" t="s">
        <v>2042</v>
      </c>
      <c r="W378" s="138"/>
      <c r="X378" s="139"/>
    </row>
    <row r="379" spans="1:24" s="178" customFormat="1" ht="22.8" x14ac:dyDescent="0.25">
      <c r="A379" s="160" t="s">
        <v>2043</v>
      </c>
      <c r="B379" s="150" t="s">
        <v>1697</v>
      </c>
      <c r="C379" s="151" t="s">
        <v>2044</v>
      </c>
      <c r="D379" s="151" t="s">
        <v>1699</v>
      </c>
      <c r="E379" s="153" t="s">
        <v>107</v>
      </c>
      <c r="F379" s="153" t="s">
        <v>136</v>
      </c>
      <c r="G379" s="153" t="s">
        <v>2045</v>
      </c>
      <c r="H379" s="153" t="s">
        <v>2046</v>
      </c>
      <c r="I379" s="151" t="s">
        <v>44</v>
      </c>
      <c r="J379" s="151" t="s">
        <v>1882</v>
      </c>
      <c r="K379" s="156">
        <v>1100</v>
      </c>
      <c r="L379" s="235" t="s">
        <v>2047</v>
      </c>
      <c r="M379" s="153" t="s">
        <v>489</v>
      </c>
      <c r="N379" s="151"/>
      <c r="O379" s="177" t="s">
        <v>253</v>
      </c>
      <c r="P379" s="161"/>
      <c r="Q379" s="161"/>
      <c r="R379" s="161"/>
      <c r="S379" s="155" t="s">
        <v>2048</v>
      </c>
      <c r="T379" s="155" t="s">
        <v>2049</v>
      </c>
      <c r="U379" s="156">
        <v>652</v>
      </c>
      <c r="V379" s="156" t="s">
        <v>2050</v>
      </c>
      <c r="W379" s="162"/>
      <c r="X379" s="163"/>
    </row>
    <row r="380" spans="1:24" s="142" customFormat="1" x14ac:dyDescent="0.25">
      <c r="A380" s="133" t="s">
        <v>2051</v>
      </c>
      <c r="B380" s="125" t="s">
        <v>2052</v>
      </c>
      <c r="C380" s="205" t="s">
        <v>2044</v>
      </c>
      <c r="D380" s="205"/>
      <c r="E380" s="148" t="s">
        <v>76</v>
      </c>
      <c r="F380" s="148" t="s">
        <v>1708</v>
      </c>
      <c r="G380" s="148" t="s">
        <v>2053</v>
      </c>
      <c r="H380" s="148" t="s">
        <v>2054</v>
      </c>
      <c r="I380" s="205" t="s">
        <v>44</v>
      </c>
      <c r="J380" s="205" t="s">
        <v>71</v>
      </c>
      <c r="K380" s="135">
        <v>1800</v>
      </c>
      <c r="L380" s="232" t="s">
        <v>2055</v>
      </c>
      <c r="M380" s="148"/>
      <c r="N380" s="205"/>
      <c r="O380" s="131" t="s">
        <v>2056</v>
      </c>
      <c r="P380" s="205" t="s">
        <v>686</v>
      </c>
      <c r="Q380" s="146" t="s">
        <v>2057</v>
      </c>
      <c r="R380" s="205"/>
      <c r="S380" s="137" t="s">
        <v>2058</v>
      </c>
      <c r="T380" s="137" t="s">
        <v>2059</v>
      </c>
      <c r="U380" s="135">
        <v>1873</v>
      </c>
      <c r="V380" s="135" t="s">
        <v>2060</v>
      </c>
      <c r="W380" s="138"/>
      <c r="X380" s="139"/>
    </row>
    <row r="381" spans="1:24" s="142" customFormat="1" ht="22.8" x14ac:dyDescent="0.25">
      <c r="A381" s="133" t="s">
        <v>2061</v>
      </c>
      <c r="B381" s="125" t="s">
        <v>2062</v>
      </c>
      <c r="C381" s="205" t="s">
        <v>2044</v>
      </c>
      <c r="D381" s="205"/>
      <c r="E381" s="148" t="s">
        <v>76</v>
      </c>
      <c r="F381" s="148" t="s">
        <v>1708</v>
      </c>
      <c r="G381" s="148" t="s">
        <v>2048</v>
      </c>
      <c r="H381" s="148" t="s">
        <v>2049</v>
      </c>
      <c r="I381" s="205" t="s">
        <v>44</v>
      </c>
      <c r="J381" s="205" t="s">
        <v>71</v>
      </c>
      <c r="K381" s="135">
        <v>1293</v>
      </c>
      <c r="L381" s="232" t="s">
        <v>2063</v>
      </c>
      <c r="M381" s="148"/>
      <c r="N381" s="205"/>
      <c r="O381" s="131" t="s">
        <v>2064</v>
      </c>
      <c r="P381" s="205" t="s">
        <v>2065</v>
      </c>
      <c r="Q381" s="146" t="s">
        <v>2066</v>
      </c>
      <c r="R381" s="205"/>
      <c r="S381" s="137"/>
      <c r="T381" s="137"/>
      <c r="U381" s="135"/>
      <c r="V381" s="135"/>
      <c r="W381" s="138"/>
      <c r="X381" s="139"/>
    </row>
    <row r="382" spans="1:24" s="142" customFormat="1" x14ac:dyDescent="0.25">
      <c r="A382" s="133" t="s">
        <v>2067</v>
      </c>
      <c r="B382" s="125" t="s">
        <v>2068</v>
      </c>
      <c r="C382" s="205" t="s">
        <v>2044</v>
      </c>
      <c r="D382" s="205"/>
      <c r="E382" s="148" t="s">
        <v>76</v>
      </c>
      <c r="F382" s="148" t="s">
        <v>1708</v>
      </c>
      <c r="G382" s="148" t="s">
        <v>2069</v>
      </c>
      <c r="H382" s="148" t="s">
        <v>2070</v>
      </c>
      <c r="I382" s="205" t="s">
        <v>44</v>
      </c>
      <c r="J382" s="205" t="s">
        <v>1711</v>
      </c>
      <c r="K382" s="135">
        <v>1291</v>
      </c>
      <c r="L382" s="232" t="s">
        <v>2063</v>
      </c>
      <c r="M382" s="148"/>
      <c r="N382" s="205"/>
      <c r="O382" s="131" t="s">
        <v>383</v>
      </c>
      <c r="P382" s="205" t="s">
        <v>2071</v>
      </c>
      <c r="Q382" s="146"/>
      <c r="R382" s="205"/>
      <c r="S382" s="137"/>
      <c r="T382" s="137"/>
      <c r="U382" s="135"/>
      <c r="V382" s="135"/>
      <c r="W382" s="138"/>
      <c r="X382" s="139"/>
    </row>
    <row r="383" spans="1:24" s="178" customFormat="1" ht="22.8" x14ac:dyDescent="0.25">
      <c r="A383" s="160" t="s">
        <v>2072</v>
      </c>
      <c r="B383" s="150" t="s">
        <v>1697</v>
      </c>
      <c r="C383" s="151" t="s">
        <v>2073</v>
      </c>
      <c r="D383" s="151" t="s">
        <v>1699</v>
      </c>
      <c r="E383" s="153" t="s">
        <v>84</v>
      </c>
      <c r="F383" s="153" t="s">
        <v>136</v>
      </c>
      <c r="G383" s="153" t="s">
        <v>2074</v>
      </c>
      <c r="H383" s="153" t="s">
        <v>2075</v>
      </c>
      <c r="I383" s="151" t="s">
        <v>44</v>
      </c>
      <c r="J383" s="151" t="s">
        <v>1711</v>
      </c>
      <c r="K383" s="156">
        <v>375</v>
      </c>
      <c r="L383" s="235" t="s">
        <v>110</v>
      </c>
      <c r="M383" s="153" t="s">
        <v>272</v>
      </c>
      <c r="N383" s="151"/>
      <c r="O383" s="177" t="s">
        <v>1038</v>
      </c>
      <c r="P383" s="161" t="s">
        <v>2076</v>
      </c>
      <c r="Q383" s="161"/>
      <c r="R383" s="161"/>
      <c r="S383" s="155" t="s">
        <v>2077</v>
      </c>
      <c r="T383" s="155" t="s">
        <v>2078</v>
      </c>
      <c r="U383" s="156">
        <v>298</v>
      </c>
      <c r="V383" s="156" t="s">
        <v>1712</v>
      </c>
      <c r="W383" s="162"/>
      <c r="X383" s="163"/>
    </row>
    <row r="384" spans="1:24" s="142" customFormat="1" x14ac:dyDescent="0.25">
      <c r="A384" s="133" t="s">
        <v>2079</v>
      </c>
      <c r="B384" s="125" t="s">
        <v>2080</v>
      </c>
      <c r="C384" s="205" t="s">
        <v>2073</v>
      </c>
      <c r="D384" s="205"/>
      <c r="E384" s="148" t="s">
        <v>76</v>
      </c>
      <c r="F384" s="148" t="s">
        <v>1708</v>
      </c>
      <c r="G384" s="148" t="s">
        <v>2081</v>
      </c>
      <c r="H384" s="148" t="s">
        <v>2082</v>
      </c>
      <c r="I384" s="205" t="s">
        <v>44</v>
      </c>
      <c r="J384" s="205" t="s">
        <v>1882</v>
      </c>
      <c r="K384" s="135">
        <v>611</v>
      </c>
      <c r="L384" s="232" t="s">
        <v>2083</v>
      </c>
      <c r="M384" s="148" t="s">
        <v>111</v>
      </c>
      <c r="N384" s="205"/>
      <c r="O384" s="281"/>
      <c r="P384" s="146"/>
      <c r="Q384" s="146"/>
      <c r="R384" s="146"/>
      <c r="S384" s="137" t="s">
        <v>2084</v>
      </c>
      <c r="T384" s="137" t="s">
        <v>2085</v>
      </c>
      <c r="U384" s="135">
        <v>299</v>
      </c>
      <c r="V384" s="135" t="s">
        <v>1712</v>
      </c>
      <c r="W384" s="138"/>
      <c r="X384" s="139"/>
    </row>
    <row r="385" spans="1:24" s="142" customFormat="1" x14ac:dyDescent="0.25">
      <c r="A385" s="133" t="s">
        <v>2086</v>
      </c>
      <c r="B385" s="125" t="s">
        <v>2087</v>
      </c>
      <c r="C385" s="205" t="s">
        <v>2073</v>
      </c>
      <c r="D385" s="205"/>
      <c r="E385" s="148" t="s">
        <v>76</v>
      </c>
      <c r="F385" s="148" t="s">
        <v>1708</v>
      </c>
      <c r="G385" s="188" t="s">
        <v>2088</v>
      </c>
      <c r="H385" s="148" t="s">
        <v>2089</v>
      </c>
      <c r="I385" s="205" t="s">
        <v>44</v>
      </c>
      <c r="J385" s="205" t="s">
        <v>2090</v>
      </c>
      <c r="K385" s="135">
        <v>188</v>
      </c>
      <c r="L385" s="232" t="s">
        <v>1712</v>
      </c>
      <c r="M385" s="148"/>
      <c r="N385" s="205"/>
      <c r="O385" s="224" t="s">
        <v>2091</v>
      </c>
      <c r="P385" s="146"/>
      <c r="Q385" s="146"/>
      <c r="R385" s="146"/>
      <c r="S385" s="137" t="s">
        <v>2092</v>
      </c>
      <c r="T385" s="137" t="s">
        <v>2093</v>
      </c>
      <c r="U385" s="135">
        <v>300</v>
      </c>
      <c r="V385" s="135" t="s">
        <v>1712</v>
      </c>
      <c r="W385" s="138"/>
      <c r="X385" s="139"/>
    </row>
    <row r="386" spans="1:24" s="178" customFormat="1" ht="22.8" x14ac:dyDescent="0.25">
      <c r="A386" s="160" t="s">
        <v>2094</v>
      </c>
      <c r="B386" s="150" t="s">
        <v>1697</v>
      </c>
      <c r="C386" s="151" t="s">
        <v>2095</v>
      </c>
      <c r="D386" s="151" t="s">
        <v>1699</v>
      </c>
      <c r="E386" s="153" t="s">
        <v>107</v>
      </c>
      <c r="F386" s="153" t="s">
        <v>136</v>
      </c>
      <c r="G386" s="153" t="s">
        <v>2096</v>
      </c>
      <c r="H386" s="153" t="s">
        <v>2097</v>
      </c>
      <c r="I386" s="151" t="s">
        <v>44</v>
      </c>
      <c r="J386" s="151" t="s">
        <v>2098</v>
      </c>
      <c r="K386" s="156">
        <v>189</v>
      </c>
      <c r="L386" s="235" t="s">
        <v>1712</v>
      </c>
      <c r="M386" s="153" t="s">
        <v>272</v>
      </c>
      <c r="N386" s="151"/>
      <c r="O386" s="223" t="s">
        <v>684</v>
      </c>
      <c r="P386" s="161" t="s">
        <v>2099</v>
      </c>
      <c r="Q386" s="161"/>
      <c r="R386" s="161"/>
      <c r="S386" s="155" t="s">
        <v>2100</v>
      </c>
      <c r="T386" s="155" t="s">
        <v>2101</v>
      </c>
      <c r="U386" s="156">
        <v>301</v>
      </c>
      <c r="V386" s="156" t="s">
        <v>1712</v>
      </c>
      <c r="W386" s="162"/>
      <c r="X386" s="163"/>
    </row>
    <row r="387" spans="1:24" s="142" customFormat="1" x14ac:dyDescent="0.25">
      <c r="A387" s="133" t="s">
        <v>2102</v>
      </c>
      <c r="B387" s="125" t="s">
        <v>2103</v>
      </c>
      <c r="C387" s="205" t="s">
        <v>2095</v>
      </c>
      <c r="D387" s="205"/>
      <c r="E387" s="148" t="s">
        <v>84</v>
      </c>
      <c r="F387" s="148" t="s">
        <v>1708</v>
      </c>
      <c r="G387" s="148" t="s">
        <v>2104</v>
      </c>
      <c r="H387" s="148" t="s">
        <v>2105</v>
      </c>
      <c r="I387" s="205" t="s">
        <v>44</v>
      </c>
      <c r="J387" s="131" t="s">
        <v>153</v>
      </c>
      <c r="K387" s="135">
        <v>193</v>
      </c>
      <c r="L387" s="232" t="s">
        <v>1712</v>
      </c>
      <c r="M387" s="148"/>
      <c r="N387" s="205"/>
      <c r="O387" s="224" t="s">
        <v>47</v>
      </c>
      <c r="P387" s="146"/>
      <c r="Q387" s="146"/>
      <c r="R387" s="146"/>
      <c r="S387" s="137" t="s">
        <v>2106</v>
      </c>
      <c r="T387" s="137" t="s">
        <v>2107</v>
      </c>
      <c r="U387" s="135">
        <v>304</v>
      </c>
      <c r="V387" s="135" t="s">
        <v>1712</v>
      </c>
      <c r="W387" s="138"/>
      <c r="X387" s="139"/>
    </row>
    <row r="388" spans="1:24" s="142" customFormat="1" ht="22.8" x14ac:dyDescent="0.25">
      <c r="A388" s="133" t="s">
        <v>2108</v>
      </c>
      <c r="B388" s="125" t="s">
        <v>2109</v>
      </c>
      <c r="C388" s="205" t="s">
        <v>2095</v>
      </c>
      <c r="D388" s="205"/>
      <c r="E388" s="148" t="s">
        <v>76</v>
      </c>
      <c r="F388" s="148" t="s">
        <v>1708</v>
      </c>
      <c r="G388" s="148" t="s">
        <v>2110</v>
      </c>
      <c r="H388" s="148" t="s">
        <v>2111</v>
      </c>
      <c r="I388" s="205" t="s">
        <v>44</v>
      </c>
      <c r="J388" s="131" t="s">
        <v>71</v>
      </c>
      <c r="K388" s="135">
        <v>757</v>
      </c>
      <c r="L388" s="232" t="s">
        <v>1644</v>
      </c>
      <c r="M388" s="148"/>
      <c r="N388" s="205"/>
      <c r="O388" s="224" t="s">
        <v>669</v>
      </c>
      <c r="P388" s="146" t="s">
        <v>1510</v>
      </c>
      <c r="Q388" s="146"/>
      <c r="R388" s="146"/>
      <c r="S388" s="137" t="s">
        <v>2112</v>
      </c>
      <c r="T388" s="137" t="s">
        <v>2113</v>
      </c>
      <c r="U388" s="135" t="s">
        <v>2114</v>
      </c>
      <c r="V388" s="135" t="s">
        <v>2115</v>
      </c>
      <c r="W388" s="138"/>
      <c r="X388" s="139"/>
    </row>
    <row r="389" spans="1:24" s="142" customFormat="1" x14ac:dyDescent="0.25">
      <c r="A389" s="133" t="s">
        <v>2116</v>
      </c>
      <c r="B389" s="125" t="s">
        <v>2117</v>
      </c>
      <c r="C389" s="205" t="s">
        <v>2095</v>
      </c>
      <c r="D389" s="205"/>
      <c r="E389" s="148" t="s">
        <v>76</v>
      </c>
      <c r="F389" s="148" t="s">
        <v>1708</v>
      </c>
      <c r="G389" s="148" t="s">
        <v>2118</v>
      </c>
      <c r="H389" s="298" t="s">
        <v>2119</v>
      </c>
      <c r="I389" s="205" t="s">
        <v>44</v>
      </c>
      <c r="J389" s="131" t="s">
        <v>71</v>
      </c>
      <c r="K389" s="135">
        <v>198</v>
      </c>
      <c r="L389" s="232" t="s">
        <v>2120</v>
      </c>
      <c r="M389" s="148"/>
      <c r="N389" s="205"/>
      <c r="O389" s="224" t="s">
        <v>57</v>
      </c>
      <c r="P389" s="146" t="s">
        <v>2121</v>
      </c>
      <c r="Q389" s="146"/>
      <c r="R389" s="146"/>
      <c r="S389" s="137" t="s">
        <v>2122</v>
      </c>
      <c r="T389" s="137" t="s">
        <v>2123</v>
      </c>
      <c r="U389" s="135">
        <v>1245</v>
      </c>
      <c r="V389" s="135" t="s">
        <v>2124</v>
      </c>
      <c r="W389" s="138"/>
      <c r="X389" s="139"/>
    </row>
    <row r="390" spans="1:24" s="142" customFormat="1" x14ac:dyDescent="0.25">
      <c r="A390" s="133" t="s">
        <v>2125</v>
      </c>
      <c r="B390" s="125" t="s">
        <v>2126</v>
      </c>
      <c r="C390" s="205" t="s">
        <v>2095</v>
      </c>
      <c r="D390" s="205"/>
      <c r="E390" s="148" t="s">
        <v>76</v>
      </c>
      <c r="F390" s="148" t="s">
        <v>1708</v>
      </c>
      <c r="G390" s="148" t="s">
        <v>2127</v>
      </c>
      <c r="H390" s="148" t="s">
        <v>2128</v>
      </c>
      <c r="I390" s="205" t="s">
        <v>44</v>
      </c>
      <c r="J390" s="131" t="s">
        <v>2129</v>
      </c>
      <c r="K390" s="135">
        <v>195</v>
      </c>
      <c r="L390" s="232" t="s">
        <v>1712</v>
      </c>
      <c r="M390" s="148" t="s">
        <v>111</v>
      </c>
      <c r="N390" s="205"/>
      <c r="O390" s="224" t="s">
        <v>2130</v>
      </c>
      <c r="P390" s="146" t="s">
        <v>2131</v>
      </c>
      <c r="Q390" s="146"/>
      <c r="R390" s="146"/>
      <c r="S390" s="137" t="s">
        <v>2132</v>
      </c>
      <c r="T390" s="137" t="s">
        <v>2133</v>
      </c>
      <c r="U390" s="135">
        <v>306</v>
      </c>
      <c r="V390" s="135" t="s">
        <v>1712</v>
      </c>
      <c r="W390" s="138"/>
      <c r="X390" s="139"/>
    </row>
    <row r="391" spans="1:24" s="142" customFormat="1" ht="22.8" x14ac:dyDescent="0.25">
      <c r="A391" s="133" t="s">
        <v>2134</v>
      </c>
      <c r="B391" s="125" t="s">
        <v>2135</v>
      </c>
      <c r="C391" s="205" t="s">
        <v>2095</v>
      </c>
      <c r="D391" s="205"/>
      <c r="E391" s="148" t="s">
        <v>76</v>
      </c>
      <c r="F391" s="148" t="s">
        <v>1708</v>
      </c>
      <c r="G391" s="148" t="s">
        <v>2136</v>
      </c>
      <c r="H391" s="148" t="s">
        <v>2137</v>
      </c>
      <c r="I391" s="205" t="s">
        <v>44</v>
      </c>
      <c r="J391" s="131" t="s">
        <v>71</v>
      </c>
      <c r="K391" s="135">
        <v>982</v>
      </c>
      <c r="L391" s="232" t="s">
        <v>323</v>
      </c>
      <c r="M391" s="148"/>
      <c r="N391" s="205"/>
      <c r="O391" s="224" t="s">
        <v>2138</v>
      </c>
      <c r="P391" s="146" t="s">
        <v>2138</v>
      </c>
      <c r="Q391" s="146" t="s">
        <v>2139</v>
      </c>
      <c r="R391" s="146"/>
      <c r="S391" s="137" t="s">
        <v>2140</v>
      </c>
      <c r="T391" s="137" t="s">
        <v>2141</v>
      </c>
      <c r="U391" s="135">
        <v>1750</v>
      </c>
      <c r="V391" s="135" t="s">
        <v>2142</v>
      </c>
      <c r="W391" s="138"/>
      <c r="X391" s="139"/>
    </row>
    <row r="392" spans="1:24" s="178" customFormat="1" ht="22.8" x14ac:dyDescent="0.25">
      <c r="A392" s="160" t="s">
        <v>2143</v>
      </c>
      <c r="B392" s="150" t="s">
        <v>1697</v>
      </c>
      <c r="C392" s="151" t="s">
        <v>653</v>
      </c>
      <c r="D392" s="151" t="s">
        <v>1699</v>
      </c>
      <c r="E392" s="153" t="s">
        <v>135</v>
      </c>
      <c r="F392" s="153" t="s">
        <v>136</v>
      </c>
      <c r="G392" s="155" t="s">
        <v>2144</v>
      </c>
      <c r="H392" s="265" t="s">
        <v>2145</v>
      </c>
      <c r="I392" s="151" t="s">
        <v>44</v>
      </c>
      <c r="J392" s="151" t="s">
        <v>71</v>
      </c>
      <c r="K392" s="156">
        <v>403</v>
      </c>
      <c r="L392" s="235" t="s">
        <v>1076</v>
      </c>
      <c r="M392" s="254"/>
      <c r="N392" s="253"/>
      <c r="O392" s="177"/>
      <c r="P392" s="161"/>
      <c r="Q392" s="161"/>
      <c r="R392" s="161"/>
      <c r="S392" s="155" t="s">
        <v>2146</v>
      </c>
      <c r="T392" s="155" t="s">
        <v>2147</v>
      </c>
      <c r="U392" s="156">
        <v>912</v>
      </c>
      <c r="V392" s="156" t="s">
        <v>638</v>
      </c>
      <c r="W392" s="162"/>
      <c r="X392" s="163"/>
    </row>
    <row r="393" spans="1:24" s="142" customFormat="1" x14ac:dyDescent="0.25">
      <c r="A393" s="133"/>
      <c r="B393" s="125"/>
      <c r="C393" s="205" t="s">
        <v>653</v>
      </c>
      <c r="D393" s="205"/>
      <c r="E393" s="148" t="s">
        <v>375</v>
      </c>
      <c r="F393" s="148" t="s">
        <v>77</v>
      </c>
      <c r="G393" s="148" t="s">
        <v>126</v>
      </c>
      <c r="H393" s="148"/>
      <c r="I393" s="205"/>
      <c r="J393" s="205"/>
      <c r="K393" s="135"/>
      <c r="L393" s="232"/>
      <c r="M393" s="148"/>
      <c r="N393" s="205"/>
      <c r="O393" s="224"/>
      <c r="P393" s="146"/>
      <c r="Q393" s="146"/>
      <c r="R393" s="146"/>
      <c r="S393" s="137"/>
      <c r="T393" s="137"/>
      <c r="U393" s="135"/>
      <c r="V393" s="135"/>
      <c r="W393" s="138"/>
      <c r="X393" s="139"/>
    </row>
    <row r="394" spans="1:24" s="142" customFormat="1" ht="22.8" x14ac:dyDescent="0.25">
      <c r="A394" s="133" t="s">
        <v>2148</v>
      </c>
      <c r="B394" s="125" t="s">
        <v>2149</v>
      </c>
      <c r="C394" s="205" t="s">
        <v>653</v>
      </c>
      <c r="D394" s="205"/>
      <c r="E394" s="148" t="s">
        <v>76</v>
      </c>
      <c r="F394" s="148" t="s">
        <v>1708</v>
      </c>
      <c r="G394" s="148" t="s">
        <v>2150</v>
      </c>
      <c r="H394" s="148" t="s">
        <v>2151</v>
      </c>
      <c r="I394" s="205" t="s">
        <v>44</v>
      </c>
      <c r="J394" s="205" t="s">
        <v>71</v>
      </c>
      <c r="K394" s="135">
        <v>414</v>
      </c>
      <c r="L394" s="232" t="s">
        <v>2152</v>
      </c>
      <c r="M394" s="148"/>
      <c r="N394" s="205"/>
      <c r="O394" s="224" t="s">
        <v>161</v>
      </c>
      <c r="P394" s="146" t="s">
        <v>2153</v>
      </c>
      <c r="Q394" s="146"/>
      <c r="R394" s="146"/>
      <c r="S394" s="137" t="s">
        <v>2154</v>
      </c>
      <c r="T394" s="137" t="s">
        <v>2155</v>
      </c>
      <c r="U394" s="135">
        <v>1100</v>
      </c>
      <c r="V394" s="135" t="s">
        <v>1805</v>
      </c>
      <c r="W394" s="138"/>
      <c r="X394" s="139"/>
    </row>
    <row r="395" spans="1:24" s="142" customFormat="1" x14ac:dyDescent="0.25">
      <c r="A395" s="133" t="s">
        <v>2156</v>
      </c>
      <c r="B395" s="125" t="s">
        <v>2157</v>
      </c>
      <c r="C395" s="205" t="s">
        <v>653</v>
      </c>
      <c r="D395" s="205"/>
      <c r="E395" s="148" t="s">
        <v>84</v>
      </c>
      <c r="F395" s="148" t="s">
        <v>1708</v>
      </c>
      <c r="G395" s="148" t="s">
        <v>2146</v>
      </c>
      <c r="H395" s="148" t="s">
        <v>2158</v>
      </c>
      <c r="I395" s="205" t="s">
        <v>44</v>
      </c>
      <c r="J395" s="205" t="s">
        <v>71</v>
      </c>
      <c r="K395" s="135">
        <v>401</v>
      </c>
      <c r="L395" s="232" t="s">
        <v>1076</v>
      </c>
      <c r="M395" s="148"/>
      <c r="N395" s="205"/>
      <c r="O395" s="224" t="s">
        <v>57</v>
      </c>
      <c r="P395" s="146" t="s">
        <v>309</v>
      </c>
      <c r="Q395" s="146" t="s">
        <v>2159</v>
      </c>
      <c r="R395" s="146"/>
      <c r="S395" s="137" t="s">
        <v>2160</v>
      </c>
      <c r="T395" s="137" t="s">
        <v>2161</v>
      </c>
      <c r="U395" s="135">
        <v>402</v>
      </c>
      <c r="V395" s="135" t="s">
        <v>1076</v>
      </c>
      <c r="W395" s="138"/>
      <c r="X395" s="139"/>
    </row>
    <row r="396" spans="1:24" s="142" customFormat="1" x14ac:dyDescent="0.25">
      <c r="A396" s="133" t="s">
        <v>2162</v>
      </c>
      <c r="B396" s="125" t="s">
        <v>2163</v>
      </c>
      <c r="C396" s="205" t="s">
        <v>653</v>
      </c>
      <c r="D396" s="205"/>
      <c r="E396" s="148" t="s">
        <v>76</v>
      </c>
      <c r="F396" s="148" t="s">
        <v>1708</v>
      </c>
      <c r="G396" s="148" t="s">
        <v>2164</v>
      </c>
      <c r="H396" s="148" t="s">
        <v>2165</v>
      </c>
      <c r="I396" s="205" t="s">
        <v>44</v>
      </c>
      <c r="J396" s="205" t="s">
        <v>1882</v>
      </c>
      <c r="K396" s="135">
        <v>200</v>
      </c>
      <c r="L396" s="232" t="s">
        <v>1712</v>
      </c>
      <c r="M396" s="148"/>
      <c r="N396" s="205"/>
      <c r="O396" s="224" t="s">
        <v>47</v>
      </c>
      <c r="P396" s="146" t="s">
        <v>467</v>
      </c>
      <c r="Q396" s="146"/>
      <c r="R396" s="146"/>
      <c r="S396" s="137" t="s">
        <v>2166</v>
      </c>
      <c r="T396" s="137" t="s">
        <v>2167</v>
      </c>
      <c r="U396" s="135">
        <v>309</v>
      </c>
      <c r="V396" s="135" t="s">
        <v>1712</v>
      </c>
      <c r="W396" s="138"/>
      <c r="X396" s="139"/>
    </row>
    <row r="397" spans="1:24" s="142" customFormat="1" x14ac:dyDescent="0.25">
      <c r="A397" s="133" t="s">
        <v>2168</v>
      </c>
      <c r="B397" s="125" t="s">
        <v>2169</v>
      </c>
      <c r="C397" s="205" t="s">
        <v>653</v>
      </c>
      <c r="D397" s="205"/>
      <c r="E397" s="148" t="s">
        <v>375</v>
      </c>
      <c r="F397" s="148" t="s">
        <v>1708</v>
      </c>
      <c r="G397" s="148" t="s">
        <v>2170</v>
      </c>
      <c r="H397" s="148" t="s">
        <v>2171</v>
      </c>
      <c r="I397" s="205" t="s">
        <v>44</v>
      </c>
      <c r="J397" s="205" t="s">
        <v>2172</v>
      </c>
      <c r="K397" s="135">
        <v>885</v>
      </c>
      <c r="L397" s="232" t="s">
        <v>1545</v>
      </c>
      <c r="M397" s="148"/>
      <c r="N397" s="205"/>
      <c r="O397" s="281"/>
      <c r="P397" s="145"/>
      <c r="Q397" s="146"/>
      <c r="R397" s="146"/>
      <c r="S397" s="181" t="s">
        <v>126</v>
      </c>
      <c r="T397" s="137"/>
      <c r="U397" s="135"/>
      <c r="V397" s="135"/>
      <c r="W397" s="138"/>
      <c r="X397" s="139"/>
    </row>
    <row r="398" spans="1:24" s="178" customFormat="1" ht="22.8" x14ac:dyDescent="0.25">
      <c r="A398" s="160" t="s">
        <v>2173</v>
      </c>
      <c r="B398" s="150" t="s">
        <v>1697</v>
      </c>
      <c r="C398" s="151" t="s">
        <v>2174</v>
      </c>
      <c r="D398" s="151" t="s">
        <v>1699</v>
      </c>
      <c r="E398" s="153" t="s">
        <v>107</v>
      </c>
      <c r="F398" s="153" t="s">
        <v>136</v>
      </c>
      <c r="G398" s="153" t="s">
        <v>2175</v>
      </c>
      <c r="H398" s="153" t="s">
        <v>2176</v>
      </c>
      <c r="I398" s="151" t="s">
        <v>44</v>
      </c>
      <c r="J398" s="151" t="s">
        <v>71</v>
      </c>
      <c r="K398" s="156">
        <v>1444</v>
      </c>
      <c r="L398" s="235" t="s">
        <v>964</v>
      </c>
      <c r="M398" s="153"/>
      <c r="N398" s="151"/>
      <c r="O398" s="223" t="s">
        <v>57</v>
      </c>
      <c r="P398" s="161" t="s">
        <v>2177</v>
      </c>
      <c r="Q398" s="161" t="s">
        <v>883</v>
      </c>
      <c r="R398" s="161"/>
      <c r="S398" s="155" t="s">
        <v>2178</v>
      </c>
      <c r="T398" s="155" t="s">
        <v>2179</v>
      </c>
      <c r="U398" s="156">
        <v>236</v>
      </c>
      <c r="V398" s="156" t="s">
        <v>382</v>
      </c>
      <c r="W398" s="162"/>
      <c r="X398" s="163"/>
    </row>
    <row r="399" spans="1:24" s="142" customFormat="1" ht="22.8" x14ac:dyDescent="0.25">
      <c r="A399" s="133" t="s">
        <v>2180</v>
      </c>
      <c r="B399" s="125" t="s">
        <v>2181</v>
      </c>
      <c r="C399" s="205" t="s">
        <v>2174</v>
      </c>
      <c r="D399" s="205"/>
      <c r="E399" s="148" t="s">
        <v>76</v>
      </c>
      <c r="F399" s="148" t="s">
        <v>1708</v>
      </c>
      <c r="G399" s="148" t="s">
        <v>2182</v>
      </c>
      <c r="H399" s="148" t="s">
        <v>2183</v>
      </c>
      <c r="I399" s="205" t="s">
        <v>44</v>
      </c>
      <c r="J399" s="205" t="s">
        <v>153</v>
      </c>
      <c r="K399" s="135">
        <v>963</v>
      </c>
      <c r="L399" s="232" t="s">
        <v>1371</v>
      </c>
      <c r="M399" s="148"/>
      <c r="N399" s="205"/>
      <c r="O399" s="224" t="s">
        <v>57</v>
      </c>
      <c r="P399" s="146" t="s">
        <v>2184</v>
      </c>
      <c r="Q399" s="146"/>
      <c r="R399" s="146"/>
      <c r="S399" s="181" t="s">
        <v>126</v>
      </c>
      <c r="T399" s="137"/>
      <c r="U399" s="135"/>
      <c r="V399" s="135"/>
      <c r="W399" s="138"/>
      <c r="X399" s="139"/>
    </row>
    <row r="400" spans="1:24" s="142" customFormat="1" x14ac:dyDescent="0.25">
      <c r="A400" s="133" t="s">
        <v>2185</v>
      </c>
      <c r="B400" s="125" t="s">
        <v>2186</v>
      </c>
      <c r="C400" s="205" t="s">
        <v>2174</v>
      </c>
      <c r="D400" s="205"/>
      <c r="E400" s="148" t="s">
        <v>76</v>
      </c>
      <c r="F400" s="148" t="s">
        <v>1708</v>
      </c>
      <c r="G400" s="148" t="s">
        <v>2187</v>
      </c>
      <c r="H400" s="148" t="s">
        <v>2188</v>
      </c>
      <c r="I400" s="205" t="s">
        <v>44</v>
      </c>
      <c r="J400" s="205" t="s">
        <v>1990</v>
      </c>
      <c r="K400" s="135">
        <v>2047</v>
      </c>
      <c r="L400" s="232" t="s">
        <v>2189</v>
      </c>
      <c r="M400" s="148" t="s">
        <v>111</v>
      </c>
      <c r="N400" s="205"/>
      <c r="O400" s="224" t="s">
        <v>383</v>
      </c>
      <c r="P400" s="146"/>
      <c r="Q400" s="146"/>
      <c r="R400" s="146"/>
      <c r="S400" s="137" t="s">
        <v>2190</v>
      </c>
      <c r="T400" s="137" t="s">
        <v>2191</v>
      </c>
      <c r="U400" s="135">
        <v>409</v>
      </c>
      <c r="V400" s="135" t="s">
        <v>950</v>
      </c>
      <c r="W400" s="138"/>
      <c r="X400" s="139"/>
    </row>
    <row r="401" spans="1:256" s="178" customFormat="1" ht="22.8" x14ac:dyDescent="0.25">
      <c r="A401" s="160" t="s">
        <v>2192</v>
      </c>
      <c r="B401" s="150" t="s">
        <v>1697</v>
      </c>
      <c r="C401" s="151" t="s">
        <v>2193</v>
      </c>
      <c r="D401" s="151" t="s">
        <v>1699</v>
      </c>
      <c r="E401" s="153" t="s">
        <v>84</v>
      </c>
      <c r="F401" s="153" t="s">
        <v>136</v>
      </c>
      <c r="G401" s="153" t="s">
        <v>2194</v>
      </c>
      <c r="H401" s="153" t="s">
        <v>2195</v>
      </c>
      <c r="I401" s="151" t="s">
        <v>44</v>
      </c>
      <c r="J401" s="151" t="s">
        <v>153</v>
      </c>
      <c r="K401" s="156">
        <v>2051</v>
      </c>
      <c r="L401" s="235" t="s">
        <v>445</v>
      </c>
      <c r="M401" s="153" t="s">
        <v>489</v>
      </c>
      <c r="N401" s="151"/>
      <c r="O401" s="223" t="s">
        <v>379</v>
      </c>
      <c r="P401" s="161"/>
      <c r="Q401" s="161"/>
      <c r="R401" s="161"/>
      <c r="S401" s="230" t="s">
        <v>126</v>
      </c>
      <c r="T401" s="155"/>
      <c r="U401" s="156"/>
      <c r="V401" s="156"/>
      <c r="W401" s="162"/>
      <c r="X401" s="163"/>
    </row>
    <row r="402" spans="1:256" s="142" customFormat="1" x14ac:dyDescent="0.25">
      <c r="A402" s="133" t="s">
        <v>2196</v>
      </c>
      <c r="B402" s="125" t="s">
        <v>2197</v>
      </c>
      <c r="C402" s="205" t="s">
        <v>2193</v>
      </c>
      <c r="D402" s="205"/>
      <c r="E402" s="148" t="s">
        <v>76</v>
      </c>
      <c r="F402" s="148" t="s">
        <v>1708</v>
      </c>
      <c r="G402" s="148" t="s">
        <v>2198</v>
      </c>
      <c r="H402" s="148" t="s">
        <v>2199</v>
      </c>
      <c r="I402" s="205" t="s">
        <v>44</v>
      </c>
      <c r="J402" s="205" t="s">
        <v>153</v>
      </c>
      <c r="K402" s="135">
        <v>206</v>
      </c>
      <c r="L402" s="232" t="s">
        <v>1712</v>
      </c>
      <c r="M402" s="148"/>
      <c r="N402" s="205"/>
      <c r="O402" s="224" t="s">
        <v>379</v>
      </c>
      <c r="P402" s="146"/>
      <c r="Q402" s="146"/>
      <c r="R402" s="146"/>
      <c r="S402" s="181" t="s">
        <v>126</v>
      </c>
      <c r="T402" s="137"/>
      <c r="U402" s="135"/>
      <c r="V402" s="135"/>
      <c r="W402" s="138"/>
      <c r="X402" s="139"/>
    </row>
    <row r="403" spans="1:256" s="142" customFormat="1" x14ac:dyDescent="0.25">
      <c r="A403" s="133" t="s">
        <v>2200</v>
      </c>
      <c r="B403" s="125" t="s">
        <v>2201</v>
      </c>
      <c r="C403" s="205" t="s">
        <v>2193</v>
      </c>
      <c r="D403" s="205"/>
      <c r="E403" s="148" t="s">
        <v>76</v>
      </c>
      <c r="F403" s="148" t="s">
        <v>1708</v>
      </c>
      <c r="G403" s="148" t="s">
        <v>2202</v>
      </c>
      <c r="H403" s="148" t="s">
        <v>2203</v>
      </c>
      <c r="I403" s="205" t="s">
        <v>44</v>
      </c>
      <c r="J403" s="205" t="s">
        <v>153</v>
      </c>
      <c r="K403" s="135">
        <v>207</v>
      </c>
      <c r="L403" s="232" t="s">
        <v>1712</v>
      </c>
      <c r="M403" s="148"/>
      <c r="N403" s="205"/>
      <c r="O403" s="224" t="s">
        <v>379</v>
      </c>
      <c r="P403" s="146"/>
      <c r="Q403" s="146"/>
      <c r="R403" s="146"/>
      <c r="S403" s="181" t="s">
        <v>2204</v>
      </c>
      <c r="T403" s="137" t="s">
        <v>2205</v>
      </c>
      <c r="U403" s="135">
        <v>1976</v>
      </c>
      <c r="V403" s="135" t="s">
        <v>2206</v>
      </c>
      <c r="W403" s="138"/>
      <c r="X403" s="139"/>
    </row>
    <row r="404" spans="1:256" s="142" customFormat="1" x14ac:dyDescent="0.25">
      <c r="A404" s="133" t="s">
        <v>2207</v>
      </c>
      <c r="B404" s="125" t="s">
        <v>2208</v>
      </c>
      <c r="C404" s="205" t="s">
        <v>2193</v>
      </c>
      <c r="D404" s="205"/>
      <c r="E404" s="148" t="s">
        <v>76</v>
      </c>
      <c r="F404" s="148" t="s">
        <v>1708</v>
      </c>
      <c r="G404" s="148" t="s">
        <v>2209</v>
      </c>
      <c r="H404" s="148" t="s">
        <v>2210</v>
      </c>
      <c r="I404" s="205" t="s">
        <v>44</v>
      </c>
      <c r="J404" s="205" t="s">
        <v>153</v>
      </c>
      <c r="K404" s="135">
        <v>208</v>
      </c>
      <c r="L404" s="232" t="s">
        <v>1712</v>
      </c>
      <c r="M404" s="148"/>
      <c r="N404" s="205"/>
      <c r="O404" s="224" t="s">
        <v>2211</v>
      </c>
      <c r="P404" s="146"/>
      <c r="Q404" s="146"/>
      <c r="R404" s="146"/>
      <c r="S404" s="137" t="s">
        <v>2212</v>
      </c>
      <c r="T404" s="137" t="s">
        <v>2213</v>
      </c>
      <c r="U404" s="135">
        <v>317</v>
      </c>
      <c r="V404" s="135" t="s">
        <v>1712</v>
      </c>
      <c r="W404" s="138"/>
      <c r="X404" s="139"/>
    </row>
    <row r="405" spans="1:256" s="178" customFormat="1" ht="22.8" x14ac:dyDescent="0.25">
      <c r="A405" s="160" t="s">
        <v>2214</v>
      </c>
      <c r="B405" s="150" t="s">
        <v>1697</v>
      </c>
      <c r="C405" s="151" t="s">
        <v>2215</v>
      </c>
      <c r="D405" s="151" t="s">
        <v>1699</v>
      </c>
      <c r="E405" s="153" t="s">
        <v>84</v>
      </c>
      <c r="F405" s="153" t="s">
        <v>136</v>
      </c>
      <c r="G405" s="153" t="s">
        <v>2216</v>
      </c>
      <c r="H405" s="153" t="s">
        <v>2217</v>
      </c>
      <c r="I405" s="151" t="s">
        <v>44</v>
      </c>
      <c r="J405" s="151" t="s">
        <v>1990</v>
      </c>
      <c r="K405" s="156">
        <v>378</v>
      </c>
      <c r="L405" s="235" t="s">
        <v>110</v>
      </c>
      <c r="M405" s="153" t="s">
        <v>111</v>
      </c>
      <c r="N405" s="151"/>
      <c r="O405" s="223" t="s">
        <v>2218</v>
      </c>
      <c r="P405" s="161" t="s">
        <v>1383</v>
      </c>
      <c r="Q405" s="161"/>
      <c r="R405" s="161"/>
      <c r="S405" s="155" t="s">
        <v>2219</v>
      </c>
      <c r="T405" s="308" t="s">
        <v>2220</v>
      </c>
      <c r="U405" s="156">
        <v>788</v>
      </c>
      <c r="V405" s="156" t="s">
        <v>257</v>
      </c>
      <c r="W405" s="162"/>
      <c r="X405" s="163"/>
    </row>
    <row r="406" spans="1:256" s="142" customFormat="1" x14ac:dyDescent="0.25">
      <c r="A406" s="133" t="s">
        <v>2221</v>
      </c>
      <c r="B406" s="125" t="s">
        <v>2222</v>
      </c>
      <c r="C406" s="205" t="s">
        <v>2215</v>
      </c>
      <c r="D406" s="205"/>
      <c r="E406" s="148" t="s">
        <v>76</v>
      </c>
      <c r="F406" s="148" t="s">
        <v>1708</v>
      </c>
      <c r="G406" s="148" t="s">
        <v>2223</v>
      </c>
      <c r="H406" s="148" t="s">
        <v>2224</v>
      </c>
      <c r="I406" s="205" t="s">
        <v>44</v>
      </c>
      <c r="J406" s="205" t="s">
        <v>1789</v>
      </c>
      <c r="K406" s="135">
        <v>210</v>
      </c>
      <c r="L406" s="232" t="s">
        <v>1712</v>
      </c>
      <c r="M406" s="148" t="s">
        <v>272</v>
      </c>
      <c r="N406" s="205"/>
      <c r="O406" s="224" t="s">
        <v>379</v>
      </c>
      <c r="P406" s="146"/>
      <c r="Q406" s="146"/>
      <c r="R406" s="146"/>
      <c r="S406" s="181" t="s">
        <v>126</v>
      </c>
      <c r="T406" s="137"/>
      <c r="U406" s="135"/>
      <c r="V406" s="135"/>
      <c r="W406" s="138"/>
      <c r="X406" s="139"/>
    </row>
    <row r="407" spans="1:256" s="142" customFormat="1" x14ac:dyDescent="0.25">
      <c r="A407" s="133" t="s">
        <v>2225</v>
      </c>
      <c r="B407" s="125" t="s">
        <v>2226</v>
      </c>
      <c r="C407" s="205" t="s">
        <v>2215</v>
      </c>
      <c r="D407" s="205"/>
      <c r="E407" s="148" t="s">
        <v>76</v>
      </c>
      <c r="F407" s="148" t="s">
        <v>1708</v>
      </c>
      <c r="G407" s="148" t="s">
        <v>2227</v>
      </c>
      <c r="H407" s="148" t="s">
        <v>2228</v>
      </c>
      <c r="I407" s="205" t="s">
        <v>44</v>
      </c>
      <c r="J407" s="205" t="s">
        <v>2229</v>
      </c>
      <c r="K407" s="135">
        <v>936</v>
      </c>
      <c r="L407" s="232" t="s">
        <v>2230</v>
      </c>
      <c r="M407" s="254"/>
      <c r="N407" s="253"/>
      <c r="O407" s="281"/>
      <c r="P407" s="294"/>
      <c r="Q407" s="294"/>
      <c r="R407" s="294"/>
      <c r="S407" s="300" t="s">
        <v>2227</v>
      </c>
      <c r="T407" s="300" t="s">
        <v>2231</v>
      </c>
      <c r="U407" s="311">
        <v>320</v>
      </c>
      <c r="V407" s="311" t="s">
        <v>1712</v>
      </c>
      <c r="W407" s="138"/>
      <c r="X407" s="139"/>
    </row>
    <row r="408" spans="1:256" s="142" customFormat="1" x14ac:dyDescent="0.25">
      <c r="A408" s="133" t="s">
        <v>2232</v>
      </c>
      <c r="B408" s="125" t="s">
        <v>2233</v>
      </c>
      <c r="C408" s="205" t="s">
        <v>2215</v>
      </c>
      <c r="D408" s="205"/>
      <c r="E408" s="148" t="s">
        <v>76</v>
      </c>
      <c r="F408" s="148" t="s">
        <v>1708</v>
      </c>
      <c r="G408" s="148" t="s">
        <v>2234</v>
      </c>
      <c r="H408" s="148" t="s">
        <v>2235</v>
      </c>
      <c r="I408" s="205" t="s">
        <v>44</v>
      </c>
      <c r="J408" s="205" t="s">
        <v>1711</v>
      </c>
      <c r="K408" s="135">
        <v>677</v>
      </c>
      <c r="L408" s="232" t="s">
        <v>975</v>
      </c>
      <c r="M408" s="148"/>
      <c r="N408" s="205"/>
      <c r="O408" s="224" t="s">
        <v>495</v>
      </c>
      <c r="P408" s="146"/>
      <c r="Q408" s="146"/>
      <c r="R408" s="146"/>
      <c r="S408" s="137" t="s">
        <v>2236</v>
      </c>
      <c r="T408" s="137" t="s">
        <v>2237</v>
      </c>
      <c r="U408" s="135">
        <v>1152</v>
      </c>
      <c r="V408" s="135" t="s">
        <v>238</v>
      </c>
      <c r="W408" s="138"/>
      <c r="X408" s="139"/>
    </row>
    <row r="409" spans="1:256" s="178" customFormat="1" ht="45.6" x14ac:dyDescent="0.25">
      <c r="A409" s="160" t="s">
        <v>2238</v>
      </c>
      <c r="B409" s="150" t="s">
        <v>2239</v>
      </c>
      <c r="C409" s="151" t="s">
        <v>2240</v>
      </c>
      <c r="D409" s="151" t="s">
        <v>1699</v>
      </c>
      <c r="E409" s="153" t="s">
        <v>135</v>
      </c>
      <c r="F409" s="153" t="s">
        <v>136</v>
      </c>
      <c r="G409" s="153" t="s">
        <v>2241</v>
      </c>
      <c r="H409" s="153" t="s">
        <v>2242</v>
      </c>
      <c r="I409" s="151" t="s">
        <v>44</v>
      </c>
      <c r="J409" s="151" t="s">
        <v>2098</v>
      </c>
      <c r="K409" s="156">
        <v>1128</v>
      </c>
      <c r="L409" s="235" t="s">
        <v>2243</v>
      </c>
      <c r="M409" s="153" t="s">
        <v>111</v>
      </c>
      <c r="N409" s="151"/>
      <c r="O409" s="223" t="s">
        <v>587</v>
      </c>
      <c r="P409" s="161" t="s">
        <v>2244</v>
      </c>
      <c r="Q409" s="161" t="s">
        <v>686</v>
      </c>
      <c r="R409" s="161"/>
      <c r="S409" s="155" t="s">
        <v>2245</v>
      </c>
      <c r="T409" s="155" t="s">
        <v>2246</v>
      </c>
      <c r="U409" s="156">
        <v>321</v>
      </c>
      <c r="V409" s="156" t="s">
        <v>1712</v>
      </c>
      <c r="W409" s="162"/>
      <c r="X409" s="163"/>
      <c r="HF409" s="178" t="s">
        <v>49</v>
      </c>
    </row>
    <row r="410" spans="1:256" s="142" customFormat="1" x14ac:dyDescent="0.25">
      <c r="A410" s="133" t="s">
        <v>2247</v>
      </c>
      <c r="B410" s="125" t="s">
        <v>2248</v>
      </c>
      <c r="C410" s="205" t="s">
        <v>2240</v>
      </c>
      <c r="D410" s="205"/>
      <c r="E410" s="148" t="s">
        <v>375</v>
      </c>
      <c r="F410" s="148" t="s">
        <v>1708</v>
      </c>
      <c r="G410" s="148" t="s">
        <v>2249</v>
      </c>
      <c r="H410" s="148" t="s">
        <v>2250</v>
      </c>
      <c r="I410" s="205" t="s">
        <v>44</v>
      </c>
      <c r="J410" s="205" t="s">
        <v>1643</v>
      </c>
      <c r="K410" s="135" t="s">
        <v>2251</v>
      </c>
      <c r="L410" s="232" t="s">
        <v>2252</v>
      </c>
      <c r="M410" s="148" t="s">
        <v>111</v>
      </c>
      <c r="N410" s="205"/>
      <c r="O410" s="288"/>
      <c r="P410" s="205"/>
      <c r="Q410" s="205"/>
      <c r="R410" s="205"/>
      <c r="S410" s="137"/>
      <c r="T410" s="137"/>
      <c r="U410" s="135"/>
      <c r="V410" s="135"/>
      <c r="W410" s="138"/>
      <c r="X410" s="139"/>
      <c r="HF410" s="142" t="s">
        <v>49</v>
      </c>
    </row>
    <row r="411" spans="1:256" s="142" customFormat="1" x14ac:dyDescent="0.25">
      <c r="A411" s="133" t="s">
        <v>2253</v>
      </c>
      <c r="B411" s="125" t="s">
        <v>2254</v>
      </c>
      <c r="C411" s="205" t="s">
        <v>2240</v>
      </c>
      <c r="D411" s="205"/>
      <c r="E411" s="148" t="s">
        <v>84</v>
      </c>
      <c r="F411" s="148" t="s">
        <v>1708</v>
      </c>
      <c r="G411" s="148" t="s">
        <v>126</v>
      </c>
      <c r="H411" s="148"/>
      <c r="I411" s="205"/>
      <c r="J411" s="205"/>
      <c r="K411" s="135"/>
      <c r="L411" s="232"/>
      <c r="M411" s="148" t="s">
        <v>111</v>
      </c>
      <c r="N411" s="205"/>
      <c r="O411" s="131"/>
      <c r="P411" s="205"/>
      <c r="Q411" s="205"/>
      <c r="R411" s="205"/>
      <c r="S411" s="137"/>
      <c r="T411" s="137"/>
      <c r="U411" s="135"/>
      <c r="V411" s="135"/>
      <c r="W411" s="138"/>
      <c r="X411" s="139"/>
      <c r="HF411" s="142" t="s">
        <v>49</v>
      </c>
    </row>
    <row r="412" spans="1:256" s="142" customFormat="1" x14ac:dyDescent="0.25">
      <c r="A412" s="133" t="s">
        <v>2255</v>
      </c>
      <c r="B412" s="125" t="s">
        <v>2256</v>
      </c>
      <c r="C412" s="205" t="s">
        <v>2240</v>
      </c>
      <c r="D412" s="205"/>
      <c r="E412" s="148" t="s">
        <v>76</v>
      </c>
      <c r="F412" s="148" t="s">
        <v>1708</v>
      </c>
      <c r="G412" s="148" t="s">
        <v>2257</v>
      </c>
      <c r="H412" s="148" t="s">
        <v>2258</v>
      </c>
      <c r="I412" s="205" t="s">
        <v>44</v>
      </c>
      <c r="J412" s="205" t="s">
        <v>153</v>
      </c>
      <c r="K412" s="135">
        <v>1708</v>
      </c>
      <c r="L412" s="232" t="s">
        <v>2259</v>
      </c>
      <c r="M412" s="148"/>
      <c r="N412" s="205"/>
      <c r="O412" s="131" t="s">
        <v>379</v>
      </c>
      <c r="P412" s="205"/>
      <c r="Q412" s="205"/>
      <c r="R412" s="205"/>
      <c r="S412" s="137"/>
      <c r="T412" s="137"/>
      <c r="U412" s="135"/>
      <c r="V412" s="135"/>
      <c r="W412" s="138"/>
      <c r="X412" s="139"/>
      <c r="HF412" s="142" t="s">
        <v>49</v>
      </c>
    </row>
    <row r="413" spans="1:256" s="142" customFormat="1" x14ac:dyDescent="0.25">
      <c r="A413" s="133" t="s">
        <v>2260</v>
      </c>
      <c r="B413" s="125" t="s">
        <v>2261</v>
      </c>
      <c r="C413" s="205" t="s">
        <v>2240</v>
      </c>
      <c r="D413" s="205"/>
      <c r="E413" s="148" t="s">
        <v>76</v>
      </c>
      <c r="F413" s="148" t="s">
        <v>1708</v>
      </c>
      <c r="G413" s="148" t="s">
        <v>2262</v>
      </c>
      <c r="H413" s="148" t="s">
        <v>2263</v>
      </c>
      <c r="I413" s="205" t="s">
        <v>44</v>
      </c>
      <c r="J413" s="205" t="s">
        <v>1711</v>
      </c>
      <c r="K413" s="135">
        <v>216</v>
      </c>
      <c r="L413" s="232" t="s">
        <v>1712</v>
      </c>
      <c r="M413" s="148"/>
      <c r="N413" s="205"/>
      <c r="O413" s="131" t="s">
        <v>379</v>
      </c>
      <c r="P413" s="205"/>
      <c r="Q413" s="205"/>
      <c r="R413" s="205"/>
      <c r="S413" s="137" t="s">
        <v>2264</v>
      </c>
      <c r="T413" s="137" t="s">
        <v>2265</v>
      </c>
      <c r="U413" s="135">
        <v>110</v>
      </c>
      <c r="V413" s="135" t="s">
        <v>2266</v>
      </c>
      <c r="W413" s="138"/>
      <c r="X413" s="139"/>
      <c r="HF413" s="142" t="s">
        <v>49</v>
      </c>
    </row>
    <row r="414" spans="1:256" s="142" customFormat="1" x14ac:dyDescent="0.25">
      <c r="A414" s="133" t="s">
        <v>2267</v>
      </c>
      <c r="B414" s="125" t="s">
        <v>2268</v>
      </c>
      <c r="C414" s="205" t="s">
        <v>2240</v>
      </c>
      <c r="D414" s="205"/>
      <c r="E414" s="148" t="s">
        <v>76</v>
      </c>
      <c r="F414" s="148" t="s">
        <v>1708</v>
      </c>
      <c r="G414" s="148" t="s">
        <v>2269</v>
      </c>
      <c r="H414" s="148" t="s">
        <v>2270</v>
      </c>
      <c r="I414" s="205" t="s">
        <v>44</v>
      </c>
      <c r="J414" s="205" t="s">
        <v>389</v>
      </c>
      <c r="K414" s="135">
        <v>1370</v>
      </c>
      <c r="L414" s="232" t="s">
        <v>2271</v>
      </c>
      <c r="M414" s="148"/>
      <c r="N414" s="205"/>
      <c r="O414" s="131" t="s">
        <v>2272</v>
      </c>
      <c r="P414" s="205"/>
      <c r="Q414" s="205"/>
      <c r="R414" s="205"/>
      <c r="S414" s="137"/>
      <c r="T414" s="137"/>
      <c r="U414" s="135"/>
      <c r="V414" s="135"/>
      <c r="W414" s="138"/>
      <c r="X414" s="139"/>
      <c r="HF414" s="142" t="s">
        <v>49</v>
      </c>
    </row>
    <row r="415" spans="1:256" s="142" customFormat="1" x14ac:dyDescent="0.25">
      <c r="A415" s="133" t="s">
        <v>2273</v>
      </c>
      <c r="B415" s="125" t="s">
        <v>2274</v>
      </c>
      <c r="C415" s="205" t="s">
        <v>2240</v>
      </c>
      <c r="D415" s="205"/>
      <c r="E415" s="148" t="s">
        <v>76</v>
      </c>
      <c r="F415" s="148" t="s">
        <v>1708</v>
      </c>
      <c r="G415" s="148" t="s">
        <v>2275</v>
      </c>
      <c r="H415" s="148" t="s">
        <v>2276</v>
      </c>
      <c r="I415" s="205" t="s">
        <v>44</v>
      </c>
      <c r="J415" s="205" t="s">
        <v>1711</v>
      </c>
      <c r="K415" s="135">
        <v>218</v>
      </c>
      <c r="L415" s="232" t="s">
        <v>1712</v>
      </c>
      <c r="M415" s="148"/>
      <c r="N415" s="205"/>
      <c r="O415" s="131" t="s">
        <v>379</v>
      </c>
      <c r="P415" s="205"/>
      <c r="Q415" s="205"/>
      <c r="R415" s="205"/>
      <c r="S415" s="137" t="s">
        <v>2277</v>
      </c>
      <c r="T415" s="137" t="s">
        <v>2278</v>
      </c>
      <c r="U415" s="135">
        <v>325</v>
      </c>
      <c r="V415" s="135" t="s">
        <v>1712</v>
      </c>
      <c r="W415" s="138"/>
      <c r="X415" s="139"/>
      <c r="HF415" s="142" t="s">
        <v>49</v>
      </c>
    </row>
    <row r="416" spans="1:256" s="142" customFormat="1" x14ac:dyDescent="0.25">
      <c r="A416" s="133" t="s">
        <v>2279</v>
      </c>
      <c r="B416" s="125" t="s">
        <v>2280</v>
      </c>
      <c r="C416" s="205" t="s">
        <v>2240</v>
      </c>
      <c r="D416" s="205"/>
      <c r="E416" s="148" t="s">
        <v>375</v>
      </c>
      <c r="F416" s="148" t="s">
        <v>1708</v>
      </c>
      <c r="G416" s="148" t="s">
        <v>2281</v>
      </c>
      <c r="H416" s="148" t="s">
        <v>2282</v>
      </c>
      <c r="I416" s="205" t="s">
        <v>44</v>
      </c>
      <c r="J416" s="205" t="s">
        <v>1819</v>
      </c>
      <c r="K416" s="135" t="s">
        <v>2283</v>
      </c>
      <c r="L416" s="232" t="s">
        <v>110</v>
      </c>
      <c r="M416" s="148" t="s">
        <v>2284</v>
      </c>
      <c r="N416" s="205"/>
      <c r="O416" s="131" t="s">
        <v>379</v>
      </c>
      <c r="P416" s="205"/>
      <c r="Q416" s="205"/>
      <c r="R416" s="205"/>
      <c r="S416" s="137" t="s">
        <v>2281</v>
      </c>
      <c r="T416" s="137" t="s">
        <v>2282</v>
      </c>
      <c r="U416" s="135" t="s">
        <v>2285</v>
      </c>
      <c r="V416" s="135" t="s">
        <v>1712</v>
      </c>
      <c r="W416" s="138"/>
      <c r="X416" s="139"/>
      <c r="Y416" s="142" t="s">
        <v>49</v>
      </c>
      <c r="Z416" s="142" t="s">
        <v>49</v>
      </c>
      <c r="AA416" s="142" t="s">
        <v>49</v>
      </c>
      <c r="AB416" s="142" t="s">
        <v>49</v>
      </c>
      <c r="AC416" s="142" t="s">
        <v>49</v>
      </c>
      <c r="AD416" s="142" t="s">
        <v>49</v>
      </c>
      <c r="AE416" s="142" t="s">
        <v>49</v>
      </c>
      <c r="AF416" s="142" t="s">
        <v>49</v>
      </c>
      <c r="AG416" s="142" t="s">
        <v>49</v>
      </c>
      <c r="AH416" s="142" t="s">
        <v>49</v>
      </c>
      <c r="AI416" s="142" t="s">
        <v>49</v>
      </c>
      <c r="AJ416" s="142" t="s">
        <v>49</v>
      </c>
      <c r="AK416" s="142" t="s">
        <v>49</v>
      </c>
      <c r="AL416" s="142" t="s">
        <v>49</v>
      </c>
      <c r="AM416" s="142" t="s">
        <v>49</v>
      </c>
      <c r="AN416" s="142" t="s">
        <v>49</v>
      </c>
      <c r="AO416" s="142" t="s">
        <v>49</v>
      </c>
      <c r="AP416" s="142" t="s">
        <v>49</v>
      </c>
      <c r="AQ416" s="142" t="s">
        <v>49</v>
      </c>
      <c r="AR416" s="142" t="s">
        <v>49</v>
      </c>
      <c r="AS416" s="142" t="s">
        <v>49</v>
      </c>
      <c r="AT416" s="142" t="s">
        <v>49</v>
      </c>
      <c r="AU416" s="142" t="s">
        <v>49</v>
      </c>
      <c r="AV416" s="142" t="s">
        <v>49</v>
      </c>
      <c r="AW416" s="142" t="s">
        <v>49</v>
      </c>
      <c r="AX416" s="142" t="s">
        <v>49</v>
      </c>
      <c r="AY416" s="142" t="s">
        <v>49</v>
      </c>
      <c r="AZ416" s="142" t="s">
        <v>49</v>
      </c>
      <c r="BA416" s="142" t="s">
        <v>49</v>
      </c>
      <c r="BB416" s="142" t="s">
        <v>49</v>
      </c>
      <c r="BC416" s="142" t="s">
        <v>49</v>
      </c>
      <c r="BD416" s="142" t="s">
        <v>49</v>
      </c>
      <c r="BE416" s="142" t="s">
        <v>49</v>
      </c>
      <c r="BF416" s="142" t="s">
        <v>49</v>
      </c>
      <c r="BG416" s="142" t="s">
        <v>49</v>
      </c>
      <c r="BH416" s="142" t="s">
        <v>49</v>
      </c>
      <c r="BI416" s="142" t="s">
        <v>49</v>
      </c>
      <c r="BJ416" s="142" t="s">
        <v>49</v>
      </c>
      <c r="BK416" s="142" t="s">
        <v>49</v>
      </c>
      <c r="BL416" s="142" t="s">
        <v>49</v>
      </c>
      <c r="BM416" s="142" t="s">
        <v>49</v>
      </c>
      <c r="BN416" s="142" t="s">
        <v>49</v>
      </c>
      <c r="BO416" s="142" t="s">
        <v>49</v>
      </c>
      <c r="BP416" s="142" t="s">
        <v>49</v>
      </c>
      <c r="BQ416" s="142" t="s">
        <v>49</v>
      </c>
      <c r="BR416" s="142" t="s">
        <v>49</v>
      </c>
      <c r="BS416" s="142" t="s">
        <v>49</v>
      </c>
      <c r="BT416" s="142" t="s">
        <v>49</v>
      </c>
      <c r="BU416" s="142" t="s">
        <v>49</v>
      </c>
      <c r="BV416" s="142" t="s">
        <v>49</v>
      </c>
      <c r="BW416" s="142" t="s">
        <v>49</v>
      </c>
      <c r="BX416" s="142" t="s">
        <v>49</v>
      </c>
      <c r="BY416" s="142" t="s">
        <v>49</v>
      </c>
      <c r="BZ416" s="142" t="s">
        <v>49</v>
      </c>
      <c r="CA416" s="142" t="s">
        <v>49</v>
      </c>
      <c r="CB416" s="142" t="s">
        <v>49</v>
      </c>
      <c r="CC416" s="142" t="s">
        <v>49</v>
      </c>
      <c r="CD416" s="142" t="s">
        <v>49</v>
      </c>
      <c r="CE416" s="142" t="s">
        <v>49</v>
      </c>
      <c r="CF416" s="142" t="s">
        <v>49</v>
      </c>
      <c r="CG416" s="142" t="s">
        <v>49</v>
      </c>
      <c r="CH416" s="142" t="s">
        <v>49</v>
      </c>
      <c r="CI416" s="142" t="s">
        <v>49</v>
      </c>
      <c r="CJ416" s="142" t="s">
        <v>49</v>
      </c>
      <c r="CK416" s="142" t="s">
        <v>49</v>
      </c>
      <c r="CL416" s="142" t="s">
        <v>49</v>
      </c>
      <c r="CM416" s="142" t="s">
        <v>49</v>
      </c>
      <c r="CN416" s="142" t="s">
        <v>49</v>
      </c>
      <c r="CO416" s="142" t="s">
        <v>49</v>
      </c>
      <c r="CP416" s="142" t="s">
        <v>49</v>
      </c>
      <c r="CQ416" s="142" t="s">
        <v>49</v>
      </c>
      <c r="CR416" s="142" t="s">
        <v>49</v>
      </c>
      <c r="CS416" s="142" t="s">
        <v>49</v>
      </c>
      <c r="CT416" s="142" t="s">
        <v>49</v>
      </c>
      <c r="CU416" s="142" t="s">
        <v>49</v>
      </c>
      <c r="CV416" s="142" t="s">
        <v>49</v>
      </c>
      <c r="CW416" s="142" t="s">
        <v>49</v>
      </c>
      <c r="CX416" s="142" t="s">
        <v>49</v>
      </c>
      <c r="CY416" s="142" t="s">
        <v>49</v>
      </c>
      <c r="CZ416" s="142" t="s">
        <v>49</v>
      </c>
      <c r="DA416" s="142" t="s">
        <v>49</v>
      </c>
      <c r="DB416" s="142" t="s">
        <v>49</v>
      </c>
      <c r="DC416" s="142" t="s">
        <v>49</v>
      </c>
      <c r="DD416" s="142" t="s">
        <v>49</v>
      </c>
      <c r="DE416" s="142" t="s">
        <v>49</v>
      </c>
      <c r="DF416" s="142" t="s">
        <v>49</v>
      </c>
      <c r="DG416" s="142" t="s">
        <v>49</v>
      </c>
      <c r="DH416" s="142" t="s">
        <v>49</v>
      </c>
      <c r="DI416" s="142" t="s">
        <v>49</v>
      </c>
      <c r="DJ416" s="142" t="s">
        <v>49</v>
      </c>
      <c r="DK416" s="142" t="s">
        <v>49</v>
      </c>
      <c r="DL416" s="142" t="s">
        <v>49</v>
      </c>
      <c r="DM416" s="142" t="s">
        <v>49</v>
      </c>
      <c r="DN416" s="142" t="s">
        <v>49</v>
      </c>
      <c r="DO416" s="142" t="s">
        <v>49</v>
      </c>
      <c r="DP416" s="142" t="s">
        <v>49</v>
      </c>
      <c r="DQ416" s="142" t="s">
        <v>49</v>
      </c>
      <c r="DR416" s="142" t="s">
        <v>49</v>
      </c>
      <c r="DS416" s="142" t="s">
        <v>49</v>
      </c>
      <c r="DT416" s="142" t="s">
        <v>49</v>
      </c>
      <c r="DU416" s="142" t="s">
        <v>49</v>
      </c>
      <c r="DV416" s="142" t="s">
        <v>49</v>
      </c>
      <c r="DW416" s="142" t="s">
        <v>49</v>
      </c>
      <c r="DX416" s="142" t="s">
        <v>49</v>
      </c>
      <c r="DY416" s="142" t="s">
        <v>49</v>
      </c>
      <c r="DZ416" s="142" t="s">
        <v>49</v>
      </c>
      <c r="EA416" s="142" t="s">
        <v>49</v>
      </c>
      <c r="EB416" s="142" t="s">
        <v>49</v>
      </c>
      <c r="EC416" s="142" t="s">
        <v>49</v>
      </c>
      <c r="ED416" s="142" t="s">
        <v>49</v>
      </c>
      <c r="EE416" s="142" t="s">
        <v>49</v>
      </c>
      <c r="EF416" s="142" t="s">
        <v>49</v>
      </c>
      <c r="EG416" s="142" t="s">
        <v>49</v>
      </c>
      <c r="EH416" s="142" t="s">
        <v>49</v>
      </c>
      <c r="EI416" s="142" t="s">
        <v>49</v>
      </c>
      <c r="EJ416" s="142" t="s">
        <v>49</v>
      </c>
      <c r="EK416" s="142" t="s">
        <v>49</v>
      </c>
      <c r="EL416" s="142" t="s">
        <v>49</v>
      </c>
      <c r="EM416" s="142" t="s">
        <v>49</v>
      </c>
      <c r="EN416" s="142" t="s">
        <v>49</v>
      </c>
      <c r="EO416" s="142" t="s">
        <v>49</v>
      </c>
      <c r="EP416" s="142" t="s">
        <v>49</v>
      </c>
      <c r="EQ416" s="142" t="s">
        <v>49</v>
      </c>
      <c r="ER416" s="142" t="s">
        <v>49</v>
      </c>
      <c r="ES416" s="142" t="s">
        <v>49</v>
      </c>
      <c r="ET416" s="142" t="s">
        <v>49</v>
      </c>
      <c r="EU416" s="142" t="s">
        <v>49</v>
      </c>
      <c r="EV416" s="142" t="s">
        <v>49</v>
      </c>
      <c r="EW416" s="142" t="s">
        <v>49</v>
      </c>
      <c r="EX416" s="142" t="s">
        <v>49</v>
      </c>
      <c r="EY416" s="142" t="s">
        <v>49</v>
      </c>
      <c r="EZ416" s="142" t="s">
        <v>49</v>
      </c>
      <c r="FA416" s="142" t="s">
        <v>49</v>
      </c>
      <c r="FB416" s="142" t="s">
        <v>49</v>
      </c>
      <c r="FC416" s="142" t="s">
        <v>49</v>
      </c>
      <c r="FD416" s="142" t="s">
        <v>49</v>
      </c>
      <c r="FE416" s="142" t="s">
        <v>49</v>
      </c>
      <c r="FF416" s="142" t="s">
        <v>49</v>
      </c>
      <c r="FG416" s="142" t="s">
        <v>49</v>
      </c>
      <c r="FH416" s="142" t="s">
        <v>49</v>
      </c>
      <c r="FI416" s="142" t="s">
        <v>49</v>
      </c>
      <c r="FJ416" s="142" t="s">
        <v>49</v>
      </c>
      <c r="FK416" s="142" t="s">
        <v>49</v>
      </c>
      <c r="FL416" s="142" t="s">
        <v>49</v>
      </c>
      <c r="FM416" s="142" t="s">
        <v>49</v>
      </c>
      <c r="FN416" s="142" t="s">
        <v>49</v>
      </c>
      <c r="FO416" s="142" t="s">
        <v>49</v>
      </c>
      <c r="FP416" s="142" t="s">
        <v>49</v>
      </c>
      <c r="FQ416" s="142" t="s">
        <v>49</v>
      </c>
      <c r="FR416" s="142" t="s">
        <v>49</v>
      </c>
      <c r="FS416" s="142" t="s">
        <v>49</v>
      </c>
      <c r="FT416" s="142" t="s">
        <v>49</v>
      </c>
      <c r="FU416" s="142" t="s">
        <v>49</v>
      </c>
      <c r="FV416" s="142" t="s">
        <v>49</v>
      </c>
      <c r="FW416" s="142" t="s">
        <v>49</v>
      </c>
      <c r="FX416" s="142" t="s">
        <v>49</v>
      </c>
      <c r="FY416" s="142" t="s">
        <v>49</v>
      </c>
      <c r="FZ416" s="142" t="s">
        <v>49</v>
      </c>
      <c r="GA416" s="142" t="s">
        <v>49</v>
      </c>
      <c r="GB416" s="142" t="s">
        <v>49</v>
      </c>
      <c r="GC416" s="142" t="s">
        <v>49</v>
      </c>
      <c r="GD416" s="142" t="s">
        <v>49</v>
      </c>
      <c r="GE416" s="142" t="s">
        <v>49</v>
      </c>
      <c r="GF416" s="142" t="s">
        <v>49</v>
      </c>
      <c r="GG416" s="142" t="s">
        <v>49</v>
      </c>
      <c r="GH416" s="142" t="s">
        <v>49</v>
      </c>
      <c r="GI416" s="142" t="s">
        <v>49</v>
      </c>
      <c r="GJ416" s="142" t="s">
        <v>49</v>
      </c>
      <c r="GK416" s="142" t="s">
        <v>49</v>
      </c>
      <c r="GL416" s="142" t="s">
        <v>49</v>
      </c>
      <c r="GM416" s="142" t="s">
        <v>49</v>
      </c>
      <c r="GN416" s="142" t="s">
        <v>49</v>
      </c>
      <c r="GO416" s="142" t="s">
        <v>49</v>
      </c>
      <c r="GP416" s="142" t="s">
        <v>49</v>
      </c>
      <c r="GQ416" s="142" t="s">
        <v>49</v>
      </c>
      <c r="GR416" s="142" t="s">
        <v>49</v>
      </c>
      <c r="GS416" s="142" t="s">
        <v>49</v>
      </c>
      <c r="GT416" s="142" t="s">
        <v>49</v>
      </c>
      <c r="GU416" s="142" t="s">
        <v>49</v>
      </c>
      <c r="GV416" s="142" t="s">
        <v>49</v>
      </c>
      <c r="GW416" s="142" t="s">
        <v>49</v>
      </c>
      <c r="GX416" s="142" t="s">
        <v>49</v>
      </c>
      <c r="GY416" s="142" t="s">
        <v>49</v>
      </c>
      <c r="GZ416" s="142" t="s">
        <v>49</v>
      </c>
      <c r="HA416" s="142" t="s">
        <v>49</v>
      </c>
      <c r="HB416" s="142" t="s">
        <v>49</v>
      </c>
      <c r="HC416" s="142" t="s">
        <v>49</v>
      </c>
      <c r="HD416" s="142" t="s">
        <v>49</v>
      </c>
      <c r="HE416" s="142" t="s">
        <v>49</v>
      </c>
      <c r="HF416" s="142" t="s">
        <v>49</v>
      </c>
      <c r="HG416" s="142" t="s">
        <v>49</v>
      </c>
      <c r="HH416" s="142" t="s">
        <v>49</v>
      </c>
      <c r="HI416" s="142" t="s">
        <v>49</v>
      </c>
      <c r="HJ416" s="142" t="s">
        <v>49</v>
      </c>
      <c r="HK416" s="142" t="s">
        <v>49</v>
      </c>
      <c r="HL416" s="142" t="s">
        <v>49</v>
      </c>
      <c r="HM416" s="142" t="s">
        <v>49</v>
      </c>
      <c r="HN416" s="142" t="s">
        <v>49</v>
      </c>
      <c r="HO416" s="142" t="s">
        <v>49</v>
      </c>
      <c r="HP416" s="142" t="s">
        <v>49</v>
      </c>
      <c r="HQ416" s="142" t="s">
        <v>49</v>
      </c>
      <c r="HR416" s="142" t="s">
        <v>49</v>
      </c>
      <c r="HS416" s="142" t="s">
        <v>49</v>
      </c>
      <c r="HT416" s="142" t="s">
        <v>49</v>
      </c>
      <c r="HU416" s="142" t="s">
        <v>49</v>
      </c>
      <c r="HV416" s="142" t="s">
        <v>49</v>
      </c>
      <c r="HW416" s="142" t="s">
        <v>49</v>
      </c>
      <c r="HX416" s="142" t="s">
        <v>49</v>
      </c>
      <c r="HY416" s="142" t="s">
        <v>49</v>
      </c>
      <c r="HZ416" s="142" t="s">
        <v>49</v>
      </c>
      <c r="IA416" s="142" t="s">
        <v>49</v>
      </c>
      <c r="IB416" s="142" t="s">
        <v>49</v>
      </c>
      <c r="IC416" s="142" t="s">
        <v>49</v>
      </c>
      <c r="ID416" s="142" t="s">
        <v>49</v>
      </c>
      <c r="IE416" s="142" t="s">
        <v>49</v>
      </c>
      <c r="IF416" s="142" t="s">
        <v>49</v>
      </c>
      <c r="IG416" s="142" t="s">
        <v>49</v>
      </c>
      <c r="IH416" s="142" t="s">
        <v>49</v>
      </c>
      <c r="II416" s="142" t="s">
        <v>49</v>
      </c>
      <c r="IJ416" s="142" t="s">
        <v>49</v>
      </c>
      <c r="IK416" s="142" t="s">
        <v>49</v>
      </c>
      <c r="IL416" s="142" t="s">
        <v>49</v>
      </c>
      <c r="IM416" s="142" t="s">
        <v>49</v>
      </c>
      <c r="IN416" s="142" t="s">
        <v>49</v>
      </c>
      <c r="IO416" s="142" t="s">
        <v>49</v>
      </c>
      <c r="IP416" s="142" t="s">
        <v>49</v>
      </c>
      <c r="IQ416" s="142" t="s">
        <v>49</v>
      </c>
      <c r="IR416" s="142" t="s">
        <v>49</v>
      </c>
      <c r="IS416" s="142" t="s">
        <v>49</v>
      </c>
      <c r="IT416" s="142" t="s">
        <v>49</v>
      </c>
      <c r="IU416" s="142" t="s">
        <v>49</v>
      </c>
      <c r="IV416" s="142" t="s">
        <v>49</v>
      </c>
    </row>
    <row r="417" spans="1:214" s="178" customFormat="1" ht="22.8" x14ac:dyDescent="0.25">
      <c r="A417" s="160" t="s">
        <v>2286</v>
      </c>
      <c r="B417" s="150" t="s">
        <v>1697</v>
      </c>
      <c r="C417" s="151" t="s">
        <v>2287</v>
      </c>
      <c r="D417" s="151" t="s">
        <v>1699</v>
      </c>
      <c r="E417" s="153" t="s">
        <v>107</v>
      </c>
      <c r="F417" s="153" t="s">
        <v>136</v>
      </c>
      <c r="G417" s="153" t="s">
        <v>2288</v>
      </c>
      <c r="H417" s="267" t="s">
        <v>2289</v>
      </c>
      <c r="I417" s="151" t="s">
        <v>44</v>
      </c>
      <c r="J417" s="151" t="s">
        <v>2098</v>
      </c>
      <c r="K417" s="156">
        <v>526</v>
      </c>
      <c r="L417" s="235" t="s">
        <v>919</v>
      </c>
      <c r="M417" s="153" t="s">
        <v>111</v>
      </c>
      <c r="N417" s="151"/>
      <c r="O417" s="223" t="s">
        <v>587</v>
      </c>
      <c r="P417" s="161" t="s">
        <v>325</v>
      </c>
      <c r="Q417" s="161"/>
      <c r="R417" s="161"/>
      <c r="S417" s="155" t="s">
        <v>2290</v>
      </c>
      <c r="T417" s="155" t="s">
        <v>2291</v>
      </c>
      <c r="U417" s="156">
        <v>710</v>
      </c>
      <c r="V417" s="156" t="s">
        <v>1798</v>
      </c>
      <c r="W417" s="162"/>
      <c r="X417" s="163"/>
      <c r="HF417" s="178" t="s">
        <v>49</v>
      </c>
    </row>
    <row r="418" spans="1:214" s="142" customFormat="1" x14ac:dyDescent="0.25">
      <c r="A418" s="133" t="s">
        <v>2292</v>
      </c>
      <c r="B418" s="125" t="s">
        <v>2293</v>
      </c>
      <c r="C418" s="205" t="s">
        <v>2287</v>
      </c>
      <c r="D418" s="205"/>
      <c r="E418" s="148" t="s">
        <v>76</v>
      </c>
      <c r="F418" s="148" t="s">
        <v>1708</v>
      </c>
      <c r="G418" s="148" t="s">
        <v>2290</v>
      </c>
      <c r="H418" s="148" t="s">
        <v>2291</v>
      </c>
      <c r="I418" s="205" t="s">
        <v>44</v>
      </c>
      <c r="J418" s="205" t="s">
        <v>153</v>
      </c>
      <c r="K418" s="135">
        <v>849</v>
      </c>
      <c r="L418" s="232" t="s">
        <v>697</v>
      </c>
      <c r="M418" s="148"/>
      <c r="N418" s="205"/>
      <c r="O418" s="224"/>
      <c r="P418" s="146"/>
      <c r="Q418" s="146"/>
      <c r="R418" s="146"/>
      <c r="S418" s="137" t="s">
        <v>2294</v>
      </c>
      <c r="T418" s="137" t="s">
        <v>2295</v>
      </c>
      <c r="U418" s="135">
        <v>869</v>
      </c>
      <c r="V418" s="135" t="s">
        <v>1088</v>
      </c>
      <c r="W418" s="138"/>
      <c r="X418" s="139"/>
      <c r="HF418" s="142" t="s">
        <v>49</v>
      </c>
    </row>
    <row r="419" spans="1:214" s="142" customFormat="1" x14ac:dyDescent="0.25">
      <c r="A419" s="133" t="s">
        <v>2296</v>
      </c>
      <c r="B419" s="125" t="s">
        <v>2297</v>
      </c>
      <c r="C419" s="205" t="s">
        <v>2287</v>
      </c>
      <c r="D419" s="205"/>
      <c r="E419" s="148" t="s">
        <v>76</v>
      </c>
      <c r="F419" s="148" t="s">
        <v>1708</v>
      </c>
      <c r="G419" s="148" t="s">
        <v>2298</v>
      </c>
      <c r="H419" s="148" t="s">
        <v>2299</v>
      </c>
      <c r="I419" s="205" t="s">
        <v>44</v>
      </c>
      <c r="J419" s="205" t="s">
        <v>71</v>
      </c>
      <c r="K419" s="135">
        <v>810</v>
      </c>
      <c r="L419" s="232" t="s">
        <v>2300</v>
      </c>
      <c r="M419" s="148"/>
      <c r="N419" s="205"/>
      <c r="O419" s="224" t="s">
        <v>538</v>
      </c>
      <c r="P419" s="146" t="s">
        <v>1605</v>
      </c>
      <c r="Q419" s="146"/>
      <c r="R419" s="146"/>
      <c r="S419" s="137"/>
      <c r="T419" s="137"/>
      <c r="U419" s="135"/>
      <c r="V419" s="135"/>
      <c r="W419" s="138"/>
      <c r="X419" s="139"/>
      <c r="HF419" s="142" t="s">
        <v>49</v>
      </c>
    </row>
    <row r="420" spans="1:214" s="142" customFormat="1" x14ac:dyDescent="0.25">
      <c r="A420" s="133" t="s">
        <v>2301</v>
      </c>
      <c r="B420" s="125" t="s">
        <v>2302</v>
      </c>
      <c r="C420" s="205" t="s">
        <v>2287</v>
      </c>
      <c r="D420" s="205"/>
      <c r="E420" s="148" t="s">
        <v>76</v>
      </c>
      <c r="F420" s="148" t="s">
        <v>1708</v>
      </c>
      <c r="G420" s="148" t="s">
        <v>2303</v>
      </c>
      <c r="H420" s="148" t="s">
        <v>2304</v>
      </c>
      <c r="I420" s="205" t="s">
        <v>44</v>
      </c>
      <c r="J420" s="205" t="s">
        <v>281</v>
      </c>
      <c r="K420" s="135">
        <v>1297</v>
      </c>
      <c r="L420" s="232" t="s">
        <v>2305</v>
      </c>
      <c r="M420" s="148"/>
      <c r="N420" s="205"/>
      <c r="O420" s="224" t="s">
        <v>379</v>
      </c>
      <c r="P420" s="146"/>
      <c r="Q420" s="146"/>
      <c r="R420" s="146"/>
      <c r="S420" s="137" t="s">
        <v>2306</v>
      </c>
      <c r="T420" s="137" t="s">
        <v>2307</v>
      </c>
      <c r="U420" s="135">
        <v>21</v>
      </c>
      <c r="V420" s="135" t="s">
        <v>1337</v>
      </c>
      <c r="W420" s="138"/>
      <c r="X420" s="139"/>
      <c r="HF420" s="142" t="s">
        <v>49</v>
      </c>
    </row>
    <row r="421" spans="1:214" s="142" customFormat="1" x14ac:dyDescent="0.25">
      <c r="A421" s="133" t="s">
        <v>2308</v>
      </c>
      <c r="B421" s="125" t="s">
        <v>2309</v>
      </c>
      <c r="C421" s="205" t="s">
        <v>2287</v>
      </c>
      <c r="D421" s="205"/>
      <c r="E421" s="148" t="s">
        <v>76</v>
      </c>
      <c r="F421" s="148" t="s">
        <v>1708</v>
      </c>
      <c r="G421" s="148" t="s">
        <v>2310</v>
      </c>
      <c r="H421" s="148" t="s">
        <v>2311</v>
      </c>
      <c r="I421" s="205" t="s">
        <v>44</v>
      </c>
      <c r="J421" s="205" t="s">
        <v>1990</v>
      </c>
      <c r="K421" s="135">
        <v>877</v>
      </c>
      <c r="L421" s="232" t="s">
        <v>2312</v>
      </c>
      <c r="M421" s="148" t="s">
        <v>111</v>
      </c>
      <c r="N421" s="205"/>
      <c r="O421" s="224" t="s">
        <v>383</v>
      </c>
      <c r="P421" s="146" t="s">
        <v>2313</v>
      </c>
      <c r="Q421" s="146"/>
      <c r="R421" s="146"/>
      <c r="S421" s="137" t="s">
        <v>2314</v>
      </c>
      <c r="T421" s="137" t="s">
        <v>2315</v>
      </c>
      <c r="U421" s="135">
        <v>1094</v>
      </c>
      <c r="V421" s="135" t="s">
        <v>2316</v>
      </c>
      <c r="W421" s="138"/>
      <c r="X421" s="139"/>
      <c r="HF421" s="142" t="s">
        <v>49</v>
      </c>
    </row>
    <row r="422" spans="1:214" s="142" customFormat="1" x14ac:dyDescent="0.25">
      <c r="A422" s="133" t="s">
        <v>2317</v>
      </c>
      <c r="B422" s="125" t="s">
        <v>2318</v>
      </c>
      <c r="C422" s="205" t="s">
        <v>2287</v>
      </c>
      <c r="D422" s="205"/>
      <c r="E422" s="148" t="s">
        <v>76</v>
      </c>
      <c r="F422" s="148" t="s">
        <v>1708</v>
      </c>
      <c r="G422" s="148" t="s">
        <v>2319</v>
      </c>
      <c r="H422" s="148" t="s">
        <v>2320</v>
      </c>
      <c r="I422" s="205" t="s">
        <v>44</v>
      </c>
      <c r="J422" s="205" t="s">
        <v>71</v>
      </c>
      <c r="K422" s="135">
        <v>853</v>
      </c>
      <c r="L422" s="232" t="s">
        <v>2321</v>
      </c>
      <c r="M422" s="148"/>
      <c r="N422" s="205"/>
      <c r="O422" s="224" t="s">
        <v>57</v>
      </c>
      <c r="P422" s="146" t="s">
        <v>1383</v>
      </c>
      <c r="Q422" s="146"/>
      <c r="R422" s="146"/>
      <c r="S422" s="137" t="s">
        <v>2322</v>
      </c>
      <c r="T422" s="137" t="s">
        <v>2323</v>
      </c>
      <c r="U422" s="135">
        <v>1960</v>
      </c>
      <c r="V422" s="135" t="s">
        <v>2324</v>
      </c>
      <c r="W422" s="138"/>
      <c r="X422" s="139"/>
      <c r="HF422" s="142" t="s">
        <v>49</v>
      </c>
    </row>
    <row r="423" spans="1:214" s="142" customFormat="1" x14ac:dyDescent="0.25">
      <c r="A423" s="133" t="s">
        <v>2325</v>
      </c>
      <c r="B423" s="125" t="s">
        <v>2326</v>
      </c>
      <c r="C423" s="205" t="s">
        <v>2287</v>
      </c>
      <c r="D423" s="205"/>
      <c r="E423" s="148" t="s">
        <v>84</v>
      </c>
      <c r="F423" s="148" t="s">
        <v>1708</v>
      </c>
      <c r="G423" s="148" t="s">
        <v>2327</v>
      </c>
      <c r="H423" s="148" t="s">
        <v>2328</v>
      </c>
      <c r="I423" s="205" t="s">
        <v>44</v>
      </c>
      <c r="J423" s="205" t="s">
        <v>71</v>
      </c>
      <c r="K423" s="135">
        <v>228</v>
      </c>
      <c r="L423" s="232" t="s">
        <v>1712</v>
      </c>
      <c r="M423" s="148"/>
      <c r="N423" s="205"/>
      <c r="O423" s="224" t="s">
        <v>57</v>
      </c>
      <c r="P423" s="146" t="s">
        <v>1383</v>
      </c>
      <c r="Q423" s="146"/>
      <c r="R423" s="146"/>
      <c r="S423" s="137" t="s">
        <v>2329</v>
      </c>
      <c r="T423" s="137" t="s">
        <v>2330</v>
      </c>
      <c r="U423" s="135">
        <v>2186</v>
      </c>
      <c r="V423" s="135" t="s">
        <v>2331</v>
      </c>
      <c r="W423" s="138"/>
      <c r="X423" s="139"/>
      <c r="HF423" s="142" t="s">
        <v>49</v>
      </c>
    </row>
    <row r="424" spans="1:214" s="178" customFormat="1" ht="22.8" x14ac:dyDescent="0.25">
      <c r="A424" s="160" t="s">
        <v>2332</v>
      </c>
      <c r="B424" s="150" t="s">
        <v>2239</v>
      </c>
      <c r="C424" s="151" t="s">
        <v>2333</v>
      </c>
      <c r="D424" s="151" t="s">
        <v>1699</v>
      </c>
      <c r="E424" s="153" t="s">
        <v>84</v>
      </c>
      <c r="F424" s="153" t="s">
        <v>136</v>
      </c>
      <c r="G424" s="153" t="s">
        <v>2334</v>
      </c>
      <c r="H424" s="267" t="s">
        <v>2335</v>
      </c>
      <c r="I424" s="151" t="s">
        <v>44</v>
      </c>
      <c r="J424" s="151" t="s">
        <v>153</v>
      </c>
      <c r="K424" s="156" t="s">
        <v>2336</v>
      </c>
      <c r="L424" s="235" t="s">
        <v>1022</v>
      </c>
      <c r="M424" s="153"/>
      <c r="N424" s="151"/>
      <c r="O424" s="281"/>
      <c r="P424" s="161"/>
      <c r="Q424" s="161"/>
      <c r="R424" s="161"/>
      <c r="S424" s="155" t="s">
        <v>2337</v>
      </c>
      <c r="T424" s="155" t="s">
        <v>2338</v>
      </c>
      <c r="U424" s="156" t="s">
        <v>2339</v>
      </c>
      <c r="V424" s="156" t="s">
        <v>1189</v>
      </c>
      <c r="W424" s="162"/>
      <c r="X424" s="163"/>
      <c r="HF424" s="178" t="s">
        <v>49</v>
      </c>
    </row>
    <row r="425" spans="1:214" s="142" customFormat="1" ht="22.8" x14ac:dyDescent="0.25">
      <c r="A425" s="133" t="s">
        <v>2340</v>
      </c>
      <c r="B425" s="125" t="s">
        <v>2341</v>
      </c>
      <c r="C425" s="205" t="s">
        <v>2333</v>
      </c>
      <c r="D425" s="205"/>
      <c r="E425" s="148" t="s">
        <v>76</v>
      </c>
      <c r="F425" s="148" t="s">
        <v>1708</v>
      </c>
      <c r="G425" s="148" t="s">
        <v>2342</v>
      </c>
      <c r="H425" s="148" t="s">
        <v>2343</v>
      </c>
      <c r="I425" s="205" t="s">
        <v>44</v>
      </c>
      <c r="J425" s="205" t="s">
        <v>153</v>
      </c>
      <c r="K425" s="135">
        <v>762</v>
      </c>
      <c r="L425" s="232" t="s">
        <v>1644</v>
      </c>
      <c r="M425" s="148" t="s">
        <v>111</v>
      </c>
      <c r="N425" s="205"/>
      <c r="O425" s="224" t="s">
        <v>176</v>
      </c>
      <c r="P425" s="146" t="s">
        <v>2344</v>
      </c>
      <c r="Q425" s="146"/>
      <c r="R425" s="146"/>
      <c r="S425" s="137" t="s">
        <v>2345</v>
      </c>
      <c r="T425" s="137" t="s">
        <v>2346</v>
      </c>
      <c r="U425" s="135">
        <v>1501</v>
      </c>
      <c r="V425" s="135" t="s">
        <v>2347</v>
      </c>
      <c r="W425" s="138"/>
      <c r="X425" s="139"/>
      <c r="HF425" s="142" t="s">
        <v>49</v>
      </c>
    </row>
    <row r="426" spans="1:214" s="142" customFormat="1" ht="28.5" customHeight="1" x14ac:dyDescent="0.25">
      <c r="A426" s="133" t="s">
        <v>2348</v>
      </c>
      <c r="B426" s="125" t="s">
        <v>2349</v>
      </c>
      <c r="C426" s="205" t="s">
        <v>2333</v>
      </c>
      <c r="D426" s="205"/>
      <c r="E426" s="148" t="s">
        <v>76</v>
      </c>
      <c r="F426" s="148" t="s">
        <v>1708</v>
      </c>
      <c r="G426" s="148" t="s">
        <v>2350</v>
      </c>
      <c r="H426" s="148" t="s">
        <v>2351</v>
      </c>
      <c r="I426" s="205" t="s">
        <v>44</v>
      </c>
      <c r="J426" s="285" t="s">
        <v>1758</v>
      </c>
      <c r="K426" s="135">
        <v>1442</v>
      </c>
      <c r="L426" s="232" t="s">
        <v>964</v>
      </c>
      <c r="M426" s="148"/>
      <c r="N426" s="205"/>
      <c r="O426" s="224" t="s">
        <v>2352</v>
      </c>
      <c r="P426" s="146"/>
      <c r="Q426" s="146"/>
      <c r="R426" s="146"/>
      <c r="S426" s="137" t="s">
        <v>2353</v>
      </c>
      <c r="T426" s="137" t="s">
        <v>2354</v>
      </c>
      <c r="U426" s="135">
        <v>1397</v>
      </c>
      <c r="V426" s="135" t="s">
        <v>119</v>
      </c>
      <c r="W426" s="138"/>
      <c r="X426" s="139"/>
      <c r="HF426" s="142" t="s">
        <v>49</v>
      </c>
    </row>
    <row r="427" spans="1:214" s="178" customFormat="1" ht="22.8" x14ac:dyDescent="0.25">
      <c r="A427" s="160" t="s">
        <v>2355</v>
      </c>
      <c r="B427" s="150" t="s">
        <v>2356</v>
      </c>
      <c r="C427" s="151" t="s">
        <v>2357</v>
      </c>
      <c r="D427" s="151" t="s">
        <v>1699</v>
      </c>
      <c r="E427" s="153" t="s">
        <v>135</v>
      </c>
      <c r="F427" s="153" t="s">
        <v>136</v>
      </c>
      <c r="G427" s="153" t="s">
        <v>2358</v>
      </c>
      <c r="H427" s="267" t="s">
        <v>2359</v>
      </c>
      <c r="I427" s="151" t="s">
        <v>44</v>
      </c>
      <c r="J427" s="151" t="s">
        <v>71</v>
      </c>
      <c r="K427" s="156">
        <v>1131</v>
      </c>
      <c r="L427" s="235" t="s">
        <v>2243</v>
      </c>
      <c r="M427" s="153" t="s">
        <v>489</v>
      </c>
      <c r="N427" s="151"/>
      <c r="O427" s="223" t="s">
        <v>2138</v>
      </c>
      <c r="P427" s="161" t="s">
        <v>1383</v>
      </c>
      <c r="Q427" s="161"/>
      <c r="R427" s="161"/>
      <c r="S427" s="155" t="s">
        <v>2360</v>
      </c>
      <c r="T427" s="155" t="s">
        <v>2361</v>
      </c>
      <c r="U427" s="156">
        <v>1909</v>
      </c>
      <c r="V427" s="156" t="s">
        <v>2362</v>
      </c>
      <c r="W427" s="162"/>
      <c r="X427" s="163"/>
      <c r="HF427" s="178" t="s">
        <v>49</v>
      </c>
    </row>
    <row r="428" spans="1:214" s="142" customFormat="1" x14ac:dyDescent="0.25">
      <c r="A428" s="133"/>
      <c r="B428" s="125"/>
      <c r="C428" s="205" t="s">
        <v>2357</v>
      </c>
      <c r="D428" s="205"/>
      <c r="E428" s="184" t="s">
        <v>375</v>
      </c>
      <c r="F428" s="184" t="s">
        <v>77</v>
      </c>
      <c r="G428" s="184" t="s">
        <v>2360</v>
      </c>
      <c r="H428" s="184" t="s">
        <v>2361</v>
      </c>
      <c r="I428" s="205" t="s">
        <v>44</v>
      </c>
      <c r="J428" s="126" t="s">
        <v>2363</v>
      </c>
      <c r="K428" s="135">
        <v>536</v>
      </c>
      <c r="L428" s="232" t="s">
        <v>320</v>
      </c>
      <c r="M428" s="148"/>
      <c r="N428" s="205"/>
      <c r="O428" s="224" t="s">
        <v>495</v>
      </c>
      <c r="P428" s="146"/>
      <c r="Q428" s="146"/>
      <c r="R428" s="146"/>
      <c r="S428" s="137"/>
      <c r="T428" s="137"/>
      <c r="U428" s="135"/>
      <c r="V428" s="135"/>
      <c r="W428" s="138"/>
      <c r="X428" s="139"/>
      <c r="HF428" s="142" t="s">
        <v>49</v>
      </c>
    </row>
    <row r="429" spans="1:214" s="142" customFormat="1" x14ac:dyDescent="0.25">
      <c r="A429" s="133" t="s">
        <v>2364</v>
      </c>
      <c r="B429" s="125" t="s">
        <v>2365</v>
      </c>
      <c r="C429" s="205" t="s">
        <v>2357</v>
      </c>
      <c r="D429" s="205"/>
      <c r="E429" s="148" t="s">
        <v>84</v>
      </c>
      <c r="F429" s="148" t="s">
        <v>1708</v>
      </c>
      <c r="G429" s="188" t="s">
        <v>2366</v>
      </c>
      <c r="H429" s="188" t="s">
        <v>2367</v>
      </c>
      <c r="I429" s="205" t="s">
        <v>44</v>
      </c>
      <c r="J429" s="205" t="s">
        <v>71</v>
      </c>
      <c r="K429" s="135">
        <v>344</v>
      </c>
      <c r="L429" s="232" t="s">
        <v>2368</v>
      </c>
      <c r="M429" s="148" t="s">
        <v>272</v>
      </c>
      <c r="N429" s="205"/>
      <c r="O429" s="224" t="s">
        <v>1130</v>
      </c>
      <c r="P429" s="146" t="s">
        <v>2369</v>
      </c>
      <c r="Q429" s="146" t="s">
        <v>2370</v>
      </c>
      <c r="R429" s="146" t="s">
        <v>2370</v>
      </c>
      <c r="S429" s="137"/>
      <c r="T429" s="137"/>
      <c r="U429" s="135"/>
      <c r="V429" s="135"/>
      <c r="W429" s="138"/>
      <c r="X429" s="139"/>
      <c r="HF429" s="142" t="s">
        <v>49</v>
      </c>
    </row>
    <row r="430" spans="1:214" s="142" customFormat="1" x14ac:dyDescent="0.25">
      <c r="A430" s="133" t="s">
        <v>2371</v>
      </c>
      <c r="B430" s="125" t="s">
        <v>2372</v>
      </c>
      <c r="C430" s="205" t="s">
        <v>2357</v>
      </c>
      <c r="D430" s="205"/>
      <c r="E430" s="148" t="s">
        <v>84</v>
      </c>
      <c r="F430" s="148" t="s">
        <v>1708</v>
      </c>
      <c r="G430" s="148" t="s">
        <v>2373</v>
      </c>
      <c r="H430" s="148" t="s">
        <v>2374</v>
      </c>
      <c r="I430" s="205" t="s">
        <v>44</v>
      </c>
      <c r="J430" s="126" t="s">
        <v>71</v>
      </c>
      <c r="K430" s="135">
        <v>848</v>
      </c>
      <c r="L430" s="232" t="s">
        <v>2375</v>
      </c>
      <c r="M430" s="148"/>
      <c r="N430" s="205"/>
      <c r="O430" s="224" t="s">
        <v>538</v>
      </c>
      <c r="P430" s="146" t="s">
        <v>625</v>
      </c>
      <c r="Q430" s="146"/>
      <c r="R430" s="146"/>
      <c r="S430" s="137" t="s">
        <v>2376</v>
      </c>
      <c r="T430" s="137"/>
      <c r="U430" s="135">
        <v>1108</v>
      </c>
      <c r="V430" s="135" t="s">
        <v>2047</v>
      </c>
      <c r="W430" s="138"/>
      <c r="X430" s="139"/>
      <c r="HF430" s="142" t="s">
        <v>49</v>
      </c>
    </row>
    <row r="431" spans="1:214" s="142" customFormat="1" x14ac:dyDescent="0.25">
      <c r="A431" s="133" t="s">
        <v>2377</v>
      </c>
      <c r="B431" s="125" t="s">
        <v>2378</v>
      </c>
      <c r="C431" s="205" t="s">
        <v>2357</v>
      </c>
      <c r="D431" s="205"/>
      <c r="E431" s="148" t="s">
        <v>107</v>
      </c>
      <c r="F431" s="148" t="s">
        <v>1708</v>
      </c>
      <c r="G431" s="148" t="s">
        <v>2379</v>
      </c>
      <c r="H431" s="148" t="s">
        <v>2380</v>
      </c>
      <c r="I431" s="205" t="s">
        <v>44</v>
      </c>
      <c r="J431" s="205" t="s">
        <v>71</v>
      </c>
      <c r="K431" s="135">
        <v>482</v>
      </c>
      <c r="L431" s="232" t="s">
        <v>558</v>
      </c>
      <c r="M431" s="148" t="s">
        <v>272</v>
      </c>
      <c r="N431" s="205"/>
      <c r="O431" s="224" t="s">
        <v>2381</v>
      </c>
      <c r="P431" s="146"/>
      <c r="Q431" s="146"/>
      <c r="R431" s="146"/>
      <c r="S431" s="137" t="s">
        <v>2382</v>
      </c>
      <c r="T431" s="137" t="s">
        <v>2383</v>
      </c>
      <c r="U431" s="135">
        <v>560</v>
      </c>
      <c r="V431" s="286" t="s">
        <v>1043</v>
      </c>
      <c r="W431" s="138"/>
      <c r="X431" s="139"/>
      <c r="HF431" s="142" t="s">
        <v>49</v>
      </c>
    </row>
    <row r="432" spans="1:214" s="142" customFormat="1" x14ac:dyDescent="0.25">
      <c r="A432" s="133" t="s">
        <v>2384</v>
      </c>
      <c r="B432" s="125" t="s">
        <v>2385</v>
      </c>
      <c r="C432" s="205" t="s">
        <v>2357</v>
      </c>
      <c r="D432" s="205"/>
      <c r="E432" s="148" t="s">
        <v>84</v>
      </c>
      <c r="F432" s="148" t="s">
        <v>1708</v>
      </c>
      <c r="G432" s="188" t="s">
        <v>2386</v>
      </c>
      <c r="H432" s="148" t="s">
        <v>2387</v>
      </c>
      <c r="I432" s="205" t="s">
        <v>44</v>
      </c>
      <c r="J432" s="205" t="s">
        <v>1643</v>
      </c>
      <c r="K432" s="135">
        <v>668</v>
      </c>
      <c r="L432" s="232" t="s">
        <v>2388</v>
      </c>
      <c r="M432" s="148" t="s">
        <v>489</v>
      </c>
      <c r="N432" s="205"/>
      <c r="O432" s="224" t="s">
        <v>1220</v>
      </c>
      <c r="P432" s="146" t="s">
        <v>37</v>
      </c>
      <c r="Q432" s="146"/>
      <c r="R432" s="146"/>
      <c r="S432" s="137" t="s">
        <v>2389</v>
      </c>
      <c r="T432" s="137" t="s">
        <v>2390</v>
      </c>
      <c r="U432" s="135">
        <v>274</v>
      </c>
      <c r="V432" s="135" t="s">
        <v>2391</v>
      </c>
      <c r="W432" s="138"/>
      <c r="X432" s="139"/>
      <c r="HF432" s="142" t="s">
        <v>49</v>
      </c>
    </row>
    <row r="433" spans="1:214" s="142" customFormat="1" ht="22.8" x14ac:dyDescent="0.25">
      <c r="A433" s="133" t="s">
        <v>2392</v>
      </c>
      <c r="B433" s="125" t="s">
        <v>2393</v>
      </c>
      <c r="C433" s="205" t="s">
        <v>2357</v>
      </c>
      <c r="D433" s="205"/>
      <c r="E433" s="148" t="s">
        <v>76</v>
      </c>
      <c r="F433" s="148" t="s">
        <v>1708</v>
      </c>
      <c r="G433" s="186" t="s">
        <v>2394</v>
      </c>
      <c r="H433" s="186" t="s">
        <v>2395</v>
      </c>
      <c r="I433" s="205" t="s">
        <v>44</v>
      </c>
      <c r="J433" s="205" t="s">
        <v>71</v>
      </c>
      <c r="K433" s="135">
        <v>1592</v>
      </c>
      <c r="L433" s="232" t="s">
        <v>2396</v>
      </c>
      <c r="M433" s="148"/>
      <c r="N433" s="205"/>
      <c r="O433" s="224" t="s">
        <v>2397</v>
      </c>
      <c r="P433" s="146" t="s">
        <v>2398</v>
      </c>
      <c r="Q433" s="146"/>
      <c r="R433" s="146"/>
      <c r="S433" s="137"/>
      <c r="T433" s="137"/>
      <c r="U433" s="135"/>
      <c r="V433" s="135"/>
      <c r="W433" s="138"/>
      <c r="X433" s="139"/>
      <c r="HF433" s="142" t="s">
        <v>49</v>
      </c>
    </row>
    <row r="434" spans="1:214" s="178" customFormat="1" ht="22.8" x14ac:dyDescent="0.25">
      <c r="A434" s="160" t="s">
        <v>2399</v>
      </c>
      <c r="B434" s="150" t="s">
        <v>1697</v>
      </c>
      <c r="C434" s="151" t="s">
        <v>2400</v>
      </c>
      <c r="D434" s="151" t="s">
        <v>1699</v>
      </c>
      <c r="E434" s="153" t="s">
        <v>84</v>
      </c>
      <c r="F434" s="153" t="s">
        <v>136</v>
      </c>
      <c r="G434" s="153" t="s">
        <v>2401</v>
      </c>
      <c r="H434" s="267" t="s">
        <v>2402</v>
      </c>
      <c r="I434" s="151" t="s">
        <v>44</v>
      </c>
      <c r="J434" s="151" t="s">
        <v>1295</v>
      </c>
      <c r="K434" s="156">
        <v>382</v>
      </c>
      <c r="L434" s="235" t="s">
        <v>110</v>
      </c>
      <c r="M434" s="153" t="s">
        <v>489</v>
      </c>
      <c r="N434" s="151"/>
      <c r="O434" s="223" t="s">
        <v>2403</v>
      </c>
      <c r="P434" s="161" t="s">
        <v>2404</v>
      </c>
      <c r="Q434" s="161"/>
      <c r="R434" s="161"/>
      <c r="S434" s="155" t="s">
        <v>2405</v>
      </c>
      <c r="T434" s="155" t="s">
        <v>2406</v>
      </c>
      <c r="U434" s="156">
        <v>1197</v>
      </c>
      <c r="V434" s="156" t="s">
        <v>2407</v>
      </c>
      <c r="W434" s="162"/>
      <c r="X434" s="163"/>
      <c r="HF434" s="178" t="s">
        <v>49</v>
      </c>
    </row>
    <row r="435" spans="1:214" s="142" customFormat="1" x14ac:dyDescent="0.25">
      <c r="A435" s="133" t="s">
        <v>2408</v>
      </c>
      <c r="B435" s="125" t="s">
        <v>2409</v>
      </c>
      <c r="C435" s="205" t="s">
        <v>2400</v>
      </c>
      <c r="D435" s="205"/>
      <c r="E435" s="148" t="s">
        <v>76</v>
      </c>
      <c r="F435" s="148" t="s">
        <v>1708</v>
      </c>
      <c r="G435" s="186" t="s">
        <v>2405</v>
      </c>
      <c r="H435" s="148" t="s">
        <v>2410</v>
      </c>
      <c r="I435" s="205" t="s">
        <v>44</v>
      </c>
      <c r="J435" s="205" t="s">
        <v>153</v>
      </c>
      <c r="K435" s="135">
        <v>1072</v>
      </c>
      <c r="L435" s="232" t="s">
        <v>897</v>
      </c>
      <c r="M435" s="148"/>
      <c r="N435" s="205"/>
      <c r="O435" s="224" t="s">
        <v>623</v>
      </c>
      <c r="P435" s="146"/>
      <c r="Q435" s="146"/>
      <c r="R435" s="146"/>
      <c r="S435" s="137" t="s">
        <v>2411</v>
      </c>
      <c r="T435" s="137" t="s">
        <v>2412</v>
      </c>
      <c r="U435" s="135">
        <v>863</v>
      </c>
      <c r="V435" s="135" t="s">
        <v>2413</v>
      </c>
      <c r="W435" s="138"/>
      <c r="X435" s="139"/>
      <c r="HF435" s="142" t="s">
        <v>49</v>
      </c>
    </row>
    <row r="436" spans="1:214" s="178" customFormat="1" x14ac:dyDescent="0.25">
      <c r="A436" s="149" t="s">
        <v>2414</v>
      </c>
      <c r="B436" s="150" t="s">
        <v>2415</v>
      </c>
      <c r="C436" s="151" t="s">
        <v>26</v>
      </c>
      <c r="D436" s="152" t="s">
        <v>2416</v>
      </c>
      <c r="E436" s="153" t="s">
        <v>91</v>
      </c>
      <c r="F436" s="187" t="s">
        <v>516</v>
      </c>
      <c r="G436" s="153" t="s">
        <v>2417</v>
      </c>
      <c r="H436" s="153" t="s">
        <v>2418</v>
      </c>
      <c r="I436" s="151" t="s">
        <v>32</v>
      </c>
      <c r="J436" s="167" t="s">
        <v>33</v>
      </c>
      <c r="K436" s="275">
        <v>830</v>
      </c>
      <c r="L436" s="238" t="s">
        <v>1129</v>
      </c>
      <c r="M436" s="153"/>
      <c r="N436" s="151"/>
      <c r="O436" s="177" t="s">
        <v>47</v>
      </c>
      <c r="P436" s="151" t="s">
        <v>2419</v>
      </c>
      <c r="Q436" s="153" t="s">
        <v>2419</v>
      </c>
      <c r="R436" s="151"/>
      <c r="S436" s="168"/>
      <c r="T436" s="168"/>
      <c r="U436" s="156"/>
      <c r="V436" s="156"/>
      <c r="W436" s="157"/>
      <c r="X436" s="158"/>
      <c r="HF436" s="178" t="s">
        <v>49</v>
      </c>
    </row>
    <row r="437" spans="1:214" s="142" customFormat="1" x14ac:dyDescent="0.25">
      <c r="A437" s="136"/>
      <c r="B437" s="125"/>
      <c r="C437" s="205" t="s">
        <v>26</v>
      </c>
      <c r="D437" s="147" t="s">
        <v>2416</v>
      </c>
      <c r="E437" s="148" t="s">
        <v>520</v>
      </c>
      <c r="F437" s="148" t="s">
        <v>98</v>
      </c>
      <c r="G437" s="184" t="s">
        <v>2420</v>
      </c>
      <c r="H437" s="195" t="s">
        <v>2421</v>
      </c>
      <c r="I437" s="126" t="s">
        <v>32</v>
      </c>
      <c r="J437" s="126" t="s">
        <v>33</v>
      </c>
      <c r="K437" s="135">
        <v>1301</v>
      </c>
      <c r="L437" s="237" t="s">
        <v>100</v>
      </c>
      <c r="M437" s="148"/>
      <c r="N437" s="205"/>
      <c r="O437" s="224" t="s">
        <v>47</v>
      </c>
      <c r="P437" s="146"/>
      <c r="Q437" s="164"/>
      <c r="R437" s="172"/>
      <c r="S437" s="173"/>
      <c r="T437" s="205"/>
      <c r="U437" s="127"/>
      <c r="V437" s="127"/>
      <c r="W437" s="128"/>
      <c r="X437" s="129"/>
      <c r="HF437" s="142" t="s">
        <v>49</v>
      </c>
    </row>
    <row r="438" spans="1:214" s="142" customFormat="1" x14ac:dyDescent="0.25">
      <c r="A438" s="330"/>
      <c r="B438" s="331"/>
      <c r="C438" s="151" t="s">
        <v>26</v>
      </c>
      <c r="D438" s="151" t="s">
        <v>2416</v>
      </c>
      <c r="E438" s="153" t="s">
        <v>520</v>
      </c>
      <c r="F438" s="153" t="s">
        <v>98</v>
      </c>
      <c r="G438" s="153" t="s">
        <v>2422</v>
      </c>
      <c r="H438" s="185" t="s">
        <v>2423</v>
      </c>
      <c r="I438" s="151" t="s">
        <v>44</v>
      </c>
      <c r="J438" s="151" t="s">
        <v>71</v>
      </c>
      <c r="K438" s="333">
        <v>1179</v>
      </c>
      <c r="L438" s="233" t="s">
        <v>87</v>
      </c>
      <c r="M438" s="185"/>
      <c r="N438" s="154"/>
      <c r="O438" s="223" t="s">
        <v>57</v>
      </c>
      <c r="P438" s="161" t="s">
        <v>490</v>
      </c>
      <c r="Q438" s="175"/>
      <c r="R438" s="176"/>
      <c r="S438" s="168"/>
      <c r="T438" s="323"/>
      <c r="U438" s="159"/>
      <c r="V438" s="159"/>
      <c r="W438" s="128"/>
      <c r="X438" s="129"/>
    </row>
    <row r="439" spans="1:214" s="142" customFormat="1" x14ac:dyDescent="0.25">
      <c r="A439" s="324"/>
      <c r="B439" s="325"/>
      <c r="C439" s="147" t="s">
        <v>26</v>
      </c>
      <c r="D439" s="147" t="s">
        <v>2416</v>
      </c>
      <c r="E439" s="326" t="s">
        <v>107</v>
      </c>
      <c r="F439" s="326" t="s">
        <v>98</v>
      </c>
      <c r="G439" s="326" t="s">
        <v>2424</v>
      </c>
      <c r="H439" s="326" t="s">
        <v>2425</v>
      </c>
      <c r="I439" s="327" t="s">
        <v>2426</v>
      </c>
      <c r="J439" s="327" t="s">
        <v>71</v>
      </c>
      <c r="K439" s="328">
        <v>1392</v>
      </c>
      <c r="L439" s="329" t="s">
        <v>116</v>
      </c>
      <c r="M439" s="326"/>
      <c r="N439" s="147"/>
      <c r="O439" s="225"/>
      <c r="P439"/>
      <c r="Q439" s="222"/>
      <c r="R439" s="222"/>
      <c r="S439" s="199"/>
      <c r="T439" s="147"/>
      <c r="U439" s="127"/>
      <c r="V439" s="127"/>
      <c r="W439" s="128"/>
      <c r="X439" s="129"/>
      <c r="HF439" s="142" t="s">
        <v>49</v>
      </c>
    </row>
    <row r="440" spans="1:214" s="142" customFormat="1" x14ac:dyDescent="0.25">
      <c r="A440" s="149"/>
      <c r="B440" s="150"/>
      <c r="C440" s="151" t="s">
        <v>26</v>
      </c>
      <c r="D440" s="152" t="s">
        <v>2416</v>
      </c>
      <c r="E440" s="153" t="s">
        <v>107</v>
      </c>
      <c r="F440" s="153" t="s">
        <v>98</v>
      </c>
      <c r="G440" s="153" t="s">
        <v>2427</v>
      </c>
      <c r="H440" s="185" t="s">
        <v>2428</v>
      </c>
      <c r="I440" s="151" t="s">
        <v>44</v>
      </c>
      <c r="J440" s="151" t="s">
        <v>71</v>
      </c>
      <c r="K440" s="270">
        <v>1481</v>
      </c>
      <c r="L440" s="233" t="s">
        <v>41</v>
      </c>
      <c r="M440" s="185"/>
      <c r="N440" s="154"/>
      <c r="O440" s="223" t="s">
        <v>47</v>
      </c>
      <c r="P440" s="161" t="s">
        <v>2429</v>
      </c>
      <c r="Q440" s="175"/>
      <c r="R440" s="176"/>
      <c r="S440" s="168"/>
      <c r="T440" s="323"/>
      <c r="U440" s="159"/>
      <c r="V440" s="159"/>
      <c r="W440" s="128"/>
      <c r="X440" s="129"/>
      <c r="HF440" s="142" t="s">
        <v>49</v>
      </c>
    </row>
    <row r="441" spans="1:214" s="142" customFormat="1" x14ac:dyDescent="0.25">
      <c r="A441" s="136"/>
      <c r="B441" s="125"/>
      <c r="C441" s="205" t="s">
        <v>26</v>
      </c>
      <c r="D441" s="147" t="s">
        <v>2416</v>
      </c>
      <c r="E441" s="148" t="s">
        <v>107</v>
      </c>
      <c r="F441" s="148" t="s">
        <v>98</v>
      </c>
      <c r="G441" s="184" t="s">
        <v>2430</v>
      </c>
      <c r="H441" s="184" t="s">
        <v>2431</v>
      </c>
      <c r="I441" s="205" t="s">
        <v>44</v>
      </c>
      <c r="J441" s="205" t="s">
        <v>80</v>
      </c>
      <c r="K441" s="135">
        <v>282</v>
      </c>
      <c r="L441" s="232" t="s">
        <v>110</v>
      </c>
      <c r="M441" s="148"/>
      <c r="N441" s="205"/>
      <c r="O441" s="246" t="s">
        <v>1869</v>
      </c>
      <c r="P441" s="145" t="s">
        <v>2432</v>
      </c>
      <c r="Q441" s="164"/>
      <c r="R441" s="172"/>
      <c r="S441" s="183"/>
      <c r="T441" s="203"/>
      <c r="U441" s="127"/>
      <c r="V441" s="127"/>
      <c r="W441" s="128"/>
      <c r="X441" s="129"/>
      <c r="HF441" s="142" t="s">
        <v>49</v>
      </c>
    </row>
    <row r="442" spans="1:214" s="142" customFormat="1" ht="22.8" x14ac:dyDescent="0.25">
      <c r="A442" s="136"/>
      <c r="B442" s="125"/>
      <c r="C442" s="205" t="s">
        <v>26</v>
      </c>
      <c r="D442" s="147" t="s">
        <v>2416</v>
      </c>
      <c r="E442" s="148" t="s">
        <v>107</v>
      </c>
      <c r="F442" s="148" t="s">
        <v>98</v>
      </c>
      <c r="G442" s="184" t="s">
        <v>2433</v>
      </c>
      <c r="H442" s="184" t="s">
        <v>2434</v>
      </c>
      <c r="I442" s="205" t="s">
        <v>44</v>
      </c>
      <c r="J442" s="130" t="s">
        <v>71</v>
      </c>
      <c r="K442" s="269">
        <v>100</v>
      </c>
      <c r="L442" s="231" t="s">
        <v>2435</v>
      </c>
      <c r="M442" s="148"/>
      <c r="N442" s="205"/>
      <c r="O442" s="224" t="s">
        <v>2436</v>
      </c>
      <c r="P442" s="146" t="s">
        <v>2437</v>
      </c>
      <c r="Q442" s="164"/>
      <c r="R442" s="172"/>
      <c r="S442" s="190"/>
      <c r="T442" s="190"/>
      <c r="U442" s="127"/>
      <c r="V442" s="127"/>
      <c r="W442" s="128"/>
      <c r="X442" s="129"/>
      <c r="HF442" s="142" t="s">
        <v>49</v>
      </c>
    </row>
    <row r="443" spans="1:214" s="178" customFormat="1" x14ac:dyDescent="0.25">
      <c r="A443" s="171" t="s">
        <v>2438</v>
      </c>
      <c r="B443" s="150" t="s">
        <v>2439</v>
      </c>
      <c r="C443" s="151" t="s">
        <v>26</v>
      </c>
      <c r="D443" s="151" t="s">
        <v>2440</v>
      </c>
      <c r="E443" s="153" t="s">
        <v>67</v>
      </c>
      <c r="F443" s="153" t="s">
        <v>547</v>
      </c>
      <c r="G443" s="153" t="s">
        <v>2441</v>
      </c>
      <c r="H443" s="153" t="s">
        <v>2442</v>
      </c>
      <c r="I443" s="151" t="s">
        <v>44</v>
      </c>
      <c r="J443" s="151" t="s">
        <v>45</v>
      </c>
      <c r="K443" s="156">
        <v>584</v>
      </c>
      <c r="L443" s="235" t="s">
        <v>2443</v>
      </c>
      <c r="M443" s="153" t="s">
        <v>111</v>
      </c>
      <c r="N443" s="151"/>
      <c r="O443" s="223" t="s">
        <v>210</v>
      </c>
      <c r="P443" s="161" t="s">
        <v>2444</v>
      </c>
      <c r="Q443" s="161"/>
      <c r="R443" s="161"/>
      <c r="S443" s="155" t="s">
        <v>2445</v>
      </c>
      <c r="T443" s="155" t="s">
        <v>2446</v>
      </c>
      <c r="U443" s="156">
        <v>382</v>
      </c>
      <c r="V443" s="156" t="s">
        <v>2447</v>
      </c>
      <c r="W443" s="162"/>
      <c r="X443" s="163"/>
      <c r="HF443" s="178" t="s">
        <v>49</v>
      </c>
    </row>
    <row r="444" spans="1:214" s="142" customFormat="1" ht="22.8" x14ac:dyDescent="0.25">
      <c r="A444" s="141"/>
      <c r="B444" s="125"/>
      <c r="C444" s="205" t="s">
        <v>26</v>
      </c>
      <c r="D444" s="205" t="s">
        <v>2440</v>
      </c>
      <c r="E444" s="148" t="s">
        <v>84</v>
      </c>
      <c r="F444" s="148" t="s">
        <v>98</v>
      </c>
      <c r="G444" s="148" t="s">
        <v>2448</v>
      </c>
      <c r="H444" s="148" t="s">
        <v>2449</v>
      </c>
      <c r="I444" s="205" t="s">
        <v>44</v>
      </c>
      <c r="J444" s="205" t="s">
        <v>45</v>
      </c>
      <c r="K444" s="135">
        <v>450</v>
      </c>
      <c r="L444" s="232" t="s">
        <v>2450</v>
      </c>
      <c r="M444" s="148"/>
      <c r="N444" s="205"/>
      <c r="O444" s="224" t="s">
        <v>130</v>
      </c>
      <c r="P444" s="146" t="s">
        <v>2451</v>
      </c>
      <c r="Q444" s="146"/>
      <c r="R444" s="146"/>
      <c r="S444" s="137"/>
      <c r="T444" s="137"/>
      <c r="U444" s="135"/>
      <c r="V444" s="135"/>
      <c r="W444" s="138"/>
      <c r="X444" s="139"/>
      <c r="HF444" s="142" t="s">
        <v>49</v>
      </c>
    </row>
    <row r="445" spans="1:214" s="142" customFormat="1" x14ac:dyDescent="0.25">
      <c r="A445" s="141"/>
      <c r="B445" s="140"/>
      <c r="C445" s="126" t="s">
        <v>26</v>
      </c>
      <c r="D445" s="130" t="s">
        <v>2440</v>
      </c>
      <c r="E445" s="184" t="s">
        <v>84</v>
      </c>
      <c r="F445" s="184" t="s">
        <v>98</v>
      </c>
      <c r="G445" s="148" t="s">
        <v>2452</v>
      </c>
      <c r="H445" s="148"/>
      <c r="I445" s="205"/>
      <c r="J445" s="126"/>
      <c r="K445" s="317">
        <v>1233</v>
      </c>
      <c r="L445" s="232" t="s">
        <v>35</v>
      </c>
      <c r="M445" s="148"/>
      <c r="N445" s="205"/>
      <c r="O445" s="224"/>
      <c r="P445" s="146"/>
      <c r="Q445" s="146"/>
      <c r="R445" s="146"/>
      <c r="S445" s="137"/>
      <c r="T445" s="137"/>
      <c r="U445" s="135"/>
      <c r="V445" s="135"/>
      <c r="W445" s="138"/>
      <c r="X445" s="139"/>
      <c r="HF445" s="142" t="s">
        <v>49</v>
      </c>
    </row>
    <row r="446" spans="1:214" s="142" customFormat="1" ht="13.5" customHeight="1" x14ac:dyDescent="0.25">
      <c r="A446" s="141"/>
      <c r="B446" s="140"/>
      <c r="C446" s="126" t="s">
        <v>26</v>
      </c>
      <c r="D446" s="130" t="s">
        <v>2440</v>
      </c>
      <c r="E446" s="184" t="s">
        <v>84</v>
      </c>
      <c r="F446" s="184" t="s">
        <v>98</v>
      </c>
      <c r="G446" s="148" t="s">
        <v>2453</v>
      </c>
      <c r="H446" s="137" t="s">
        <v>2454</v>
      </c>
      <c r="I446" s="205" t="s">
        <v>44</v>
      </c>
      <c r="J446" s="205" t="s">
        <v>80</v>
      </c>
      <c r="K446" s="135">
        <v>1420</v>
      </c>
      <c r="L446" s="232" t="s">
        <v>930</v>
      </c>
      <c r="M446" s="148"/>
      <c r="N446" s="205"/>
      <c r="O446" s="224" t="s">
        <v>2455</v>
      </c>
      <c r="P446" s="146" t="s">
        <v>2456</v>
      </c>
      <c r="Q446" s="146"/>
      <c r="R446" s="146"/>
      <c r="S446" s="137"/>
      <c r="T446" s="137"/>
      <c r="U446" s="135"/>
      <c r="V446" s="135"/>
      <c r="W446" s="138"/>
      <c r="X446" s="139"/>
      <c r="HF446" s="142" t="s">
        <v>49</v>
      </c>
    </row>
    <row r="447" spans="1:214" s="178" customFormat="1" ht="27.75" customHeight="1" x14ac:dyDescent="0.25">
      <c r="A447" s="171" t="s">
        <v>2457</v>
      </c>
      <c r="B447" s="150" t="s">
        <v>2458</v>
      </c>
      <c r="C447" s="151" t="s">
        <v>26</v>
      </c>
      <c r="D447" s="151" t="s">
        <v>2459</v>
      </c>
      <c r="E447" s="153" t="s">
        <v>135</v>
      </c>
      <c r="F447" s="153" t="s">
        <v>136</v>
      </c>
      <c r="G447" s="155" t="s">
        <v>2460</v>
      </c>
      <c r="H447" s="155" t="s">
        <v>2461</v>
      </c>
      <c r="I447" s="151" t="s">
        <v>44</v>
      </c>
      <c r="J447" s="151" t="s">
        <v>80</v>
      </c>
      <c r="K447" s="156">
        <v>267</v>
      </c>
      <c r="L447" s="235" t="s">
        <v>2462</v>
      </c>
      <c r="M447" s="153"/>
      <c r="N447" s="151"/>
      <c r="O447" s="223" t="s">
        <v>538</v>
      </c>
      <c r="P447" s="161" t="s">
        <v>2463</v>
      </c>
      <c r="Q447" s="161"/>
      <c r="R447" s="161"/>
      <c r="S447" s="155" t="s">
        <v>2453</v>
      </c>
      <c r="T447" s="155" t="s">
        <v>2454</v>
      </c>
      <c r="U447" s="156">
        <v>330</v>
      </c>
      <c r="V447" s="156" t="s">
        <v>592</v>
      </c>
      <c r="W447" s="162"/>
      <c r="X447" s="163"/>
      <c r="HF447" s="178" t="s">
        <v>49</v>
      </c>
    </row>
    <row r="448" spans="1:214" s="178" customFormat="1" ht="22.8" x14ac:dyDescent="0.25">
      <c r="A448" s="171" t="s">
        <v>2464</v>
      </c>
      <c r="B448" s="150" t="s">
        <v>2465</v>
      </c>
      <c r="C448" s="151" t="s">
        <v>26</v>
      </c>
      <c r="D448" s="151" t="s">
        <v>2466</v>
      </c>
      <c r="E448" s="153" t="s">
        <v>135</v>
      </c>
      <c r="F448" s="153" t="s">
        <v>136</v>
      </c>
      <c r="G448" s="153" t="s">
        <v>2467</v>
      </c>
      <c r="H448" s="153" t="s">
        <v>2468</v>
      </c>
      <c r="I448" s="151" t="s">
        <v>44</v>
      </c>
      <c r="J448" s="151" t="s">
        <v>45</v>
      </c>
      <c r="K448" s="156">
        <v>868</v>
      </c>
      <c r="L448" s="235" t="s">
        <v>2469</v>
      </c>
      <c r="M448" s="153" t="s">
        <v>1079</v>
      </c>
      <c r="N448" s="151"/>
      <c r="O448" s="223" t="s">
        <v>286</v>
      </c>
      <c r="P448" s="161" t="s">
        <v>2470</v>
      </c>
      <c r="Q448" s="161"/>
      <c r="R448" s="161"/>
      <c r="S448" s="155" t="s">
        <v>2471</v>
      </c>
      <c r="T448" s="155" t="s">
        <v>2472</v>
      </c>
      <c r="U448" s="156">
        <v>430</v>
      </c>
      <c r="V448" s="156" t="s">
        <v>2473</v>
      </c>
      <c r="W448" s="162"/>
      <c r="X448" s="163"/>
      <c r="HF448" s="178" t="s">
        <v>49</v>
      </c>
    </row>
    <row r="449" spans="1:214" s="142" customFormat="1" x14ac:dyDescent="0.25">
      <c r="A449" s="141"/>
      <c r="B449" s="140"/>
      <c r="C449" s="126" t="s">
        <v>26</v>
      </c>
      <c r="D449" s="130" t="s">
        <v>2466</v>
      </c>
      <c r="E449" s="184" t="s">
        <v>243</v>
      </c>
      <c r="F449" s="184" t="s">
        <v>77</v>
      </c>
      <c r="G449" s="148" t="s">
        <v>2474</v>
      </c>
      <c r="H449" s="148" t="s">
        <v>2475</v>
      </c>
      <c r="I449" s="205" t="s">
        <v>44</v>
      </c>
      <c r="J449" s="205" t="s">
        <v>45</v>
      </c>
      <c r="K449" s="135">
        <v>545</v>
      </c>
      <c r="L449" s="232" t="s">
        <v>2476</v>
      </c>
      <c r="M449" s="148"/>
      <c r="N449" s="205"/>
      <c r="O449" s="224" t="s">
        <v>286</v>
      </c>
      <c r="P449" s="146"/>
      <c r="Q449" s="146"/>
      <c r="R449" s="146"/>
      <c r="S449" s="137"/>
      <c r="T449" s="137"/>
      <c r="U449" s="135"/>
      <c r="V449" s="135"/>
      <c r="W449" s="138"/>
      <c r="X449" s="139"/>
      <c r="HF449" s="142" t="s">
        <v>49</v>
      </c>
    </row>
    <row r="450" spans="1:214" s="142" customFormat="1" x14ac:dyDescent="0.25">
      <c r="A450" s="141"/>
      <c r="B450" s="140"/>
      <c r="C450" s="126" t="s">
        <v>26</v>
      </c>
      <c r="D450" s="130" t="s">
        <v>2466</v>
      </c>
      <c r="E450" s="184" t="s">
        <v>375</v>
      </c>
      <c r="F450" s="184" t="s">
        <v>77</v>
      </c>
      <c r="G450" s="137" t="s">
        <v>2471</v>
      </c>
      <c r="H450" s="137" t="s">
        <v>2472</v>
      </c>
      <c r="I450" s="205" t="s">
        <v>44</v>
      </c>
      <c r="J450" s="137" t="s">
        <v>45</v>
      </c>
      <c r="K450" s="135">
        <v>882</v>
      </c>
      <c r="L450" s="232" t="s">
        <v>154</v>
      </c>
      <c r="M450" s="148"/>
      <c r="N450" s="205"/>
      <c r="O450" s="224" t="s">
        <v>286</v>
      </c>
      <c r="P450" s="146"/>
      <c r="Q450" s="146"/>
      <c r="R450" s="146"/>
      <c r="S450" s="137"/>
      <c r="T450" s="137"/>
      <c r="U450" s="135"/>
      <c r="V450" s="135"/>
      <c r="W450" s="138"/>
      <c r="X450" s="139"/>
      <c r="HF450" s="142" t="s">
        <v>49</v>
      </c>
    </row>
    <row r="451" spans="1:214" s="178" customFormat="1" ht="24.75" customHeight="1" x14ac:dyDescent="0.25">
      <c r="A451" s="171" t="s">
        <v>2477</v>
      </c>
      <c r="B451" s="150" t="s">
        <v>2478</v>
      </c>
      <c r="C451" s="151" t="s">
        <v>26</v>
      </c>
      <c r="D451" s="151" t="s">
        <v>2479</v>
      </c>
      <c r="E451" s="153" t="s">
        <v>135</v>
      </c>
      <c r="F451" s="153" t="s">
        <v>136</v>
      </c>
      <c r="G451" s="153" t="s">
        <v>2480</v>
      </c>
      <c r="H451" s="153" t="s">
        <v>2481</v>
      </c>
      <c r="I451" s="151" t="s">
        <v>44</v>
      </c>
      <c r="J451" s="151" t="s">
        <v>45</v>
      </c>
      <c r="K451" s="156">
        <v>457</v>
      </c>
      <c r="L451" s="235" t="s">
        <v>2450</v>
      </c>
      <c r="M451" s="153"/>
      <c r="N451" s="151"/>
      <c r="O451" s="223" t="s">
        <v>130</v>
      </c>
      <c r="P451" s="161" t="s">
        <v>2482</v>
      </c>
      <c r="Q451" s="161"/>
      <c r="R451" s="161"/>
      <c r="S451" s="155" t="s">
        <v>2483</v>
      </c>
      <c r="T451" s="155" t="s">
        <v>2484</v>
      </c>
      <c r="U451" s="156">
        <v>1355</v>
      </c>
      <c r="V451" s="156" t="s">
        <v>2485</v>
      </c>
      <c r="W451" s="162"/>
      <c r="X451" s="163"/>
      <c r="HF451" s="178" t="s">
        <v>49</v>
      </c>
    </row>
    <row r="452" spans="1:214" s="142" customFormat="1" x14ac:dyDescent="0.25">
      <c r="A452" s="141"/>
      <c r="B452" s="140"/>
      <c r="C452" s="126" t="s">
        <v>26</v>
      </c>
      <c r="D452" s="130" t="s">
        <v>2479</v>
      </c>
      <c r="E452" s="184" t="s">
        <v>375</v>
      </c>
      <c r="F452" s="184" t="s">
        <v>77</v>
      </c>
      <c r="G452" s="137" t="s">
        <v>2483</v>
      </c>
      <c r="H452" s="137" t="s">
        <v>2486</v>
      </c>
      <c r="I452" s="205" t="s">
        <v>44</v>
      </c>
      <c r="J452" s="205" t="s">
        <v>45</v>
      </c>
      <c r="K452" s="135">
        <v>1393</v>
      </c>
      <c r="L452" s="232" t="s">
        <v>2487</v>
      </c>
      <c r="M452" s="148"/>
      <c r="N452" s="205" t="s">
        <v>47</v>
      </c>
      <c r="O452" s="224" t="s">
        <v>2488</v>
      </c>
      <c r="P452" s="146"/>
      <c r="Q452" s="146"/>
      <c r="R452" s="146"/>
      <c r="S452" s="137"/>
      <c r="T452" s="137"/>
      <c r="U452" s="135"/>
      <c r="V452" s="135"/>
      <c r="W452" s="138"/>
      <c r="X452" s="139"/>
      <c r="HF452" s="142" t="s">
        <v>49</v>
      </c>
    </row>
    <row r="453" spans="1:214" s="142" customFormat="1" x14ac:dyDescent="0.25">
      <c r="A453" s="141"/>
      <c r="B453" s="140"/>
      <c r="C453" s="126" t="s">
        <v>26</v>
      </c>
      <c r="D453" s="130" t="s">
        <v>2479</v>
      </c>
      <c r="E453" s="184" t="s">
        <v>76</v>
      </c>
      <c r="F453" s="184" t="s">
        <v>77</v>
      </c>
      <c r="G453" s="148" t="s">
        <v>2489</v>
      </c>
      <c r="H453" s="148" t="s">
        <v>2490</v>
      </c>
      <c r="I453" s="205" t="s">
        <v>44</v>
      </c>
      <c r="J453" s="205" t="s">
        <v>45</v>
      </c>
      <c r="K453" s="135">
        <v>1835</v>
      </c>
      <c r="L453" s="237" t="s">
        <v>2491</v>
      </c>
      <c r="M453" s="148"/>
      <c r="N453" s="205"/>
      <c r="O453" s="224" t="s">
        <v>210</v>
      </c>
      <c r="P453" s="146" t="s">
        <v>2492</v>
      </c>
      <c r="Q453" s="146"/>
      <c r="R453" s="146"/>
      <c r="S453" s="137"/>
      <c r="T453" s="137"/>
      <c r="U453" s="135"/>
      <c r="V453" s="135"/>
      <c r="W453" s="138"/>
      <c r="X453" s="139"/>
      <c r="HF453" s="142" t="s">
        <v>49</v>
      </c>
    </row>
    <row r="454" spans="1:214" s="142" customFormat="1" x14ac:dyDescent="0.2">
      <c r="A454" s="141"/>
      <c r="B454" s="140"/>
      <c r="C454" s="126" t="s">
        <v>26</v>
      </c>
      <c r="D454" s="130" t="s">
        <v>2479</v>
      </c>
      <c r="E454" s="184" t="s">
        <v>76</v>
      </c>
      <c r="F454" s="184" t="s">
        <v>77</v>
      </c>
      <c r="G454" s="148" t="s">
        <v>2493</v>
      </c>
      <c r="H454" s="255" t="s">
        <v>2494</v>
      </c>
      <c r="I454" s="205" t="s">
        <v>44</v>
      </c>
      <c r="J454" s="205" t="s">
        <v>80</v>
      </c>
      <c r="K454" s="135" t="s">
        <v>2495</v>
      </c>
      <c r="L454" s="232" t="s">
        <v>1022</v>
      </c>
      <c r="M454" s="148"/>
      <c r="N454" s="205"/>
      <c r="O454" s="281"/>
      <c r="P454" s="146"/>
      <c r="Q454" s="146"/>
      <c r="R454" s="146"/>
      <c r="S454" s="137"/>
      <c r="T454" s="137"/>
      <c r="U454" s="135"/>
      <c r="V454" s="135"/>
      <c r="W454" s="138"/>
      <c r="X454" s="139"/>
      <c r="HF454" s="142" t="s">
        <v>49</v>
      </c>
    </row>
    <row r="455" spans="1:214" s="142" customFormat="1" x14ac:dyDescent="0.25">
      <c r="A455" s="141"/>
      <c r="B455" s="140"/>
      <c r="C455" s="126" t="s">
        <v>26</v>
      </c>
      <c r="D455" s="130" t="s">
        <v>2479</v>
      </c>
      <c r="E455" s="184" t="s">
        <v>76</v>
      </c>
      <c r="F455" s="184" t="s">
        <v>77</v>
      </c>
      <c r="G455" s="148" t="s">
        <v>126</v>
      </c>
      <c r="H455" s="148"/>
      <c r="I455" s="205"/>
      <c r="J455" s="205"/>
      <c r="K455" s="135"/>
      <c r="L455" s="232"/>
      <c r="M455" s="148"/>
      <c r="N455" s="205"/>
      <c r="O455" s="224"/>
      <c r="P455" s="146"/>
      <c r="Q455" s="146"/>
      <c r="R455" s="146"/>
      <c r="S455" s="137"/>
      <c r="T455" s="137"/>
      <c r="U455" s="135"/>
      <c r="V455" s="135"/>
      <c r="W455" s="138"/>
      <c r="X455" s="139"/>
      <c r="HF455" s="142" t="s">
        <v>49</v>
      </c>
    </row>
    <row r="456" spans="1:214" s="142" customFormat="1" x14ac:dyDescent="0.25">
      <c r="A456" s="141"/>
      <c r="B456" s="140"/>
      <c r="C456" s="126" t="s">
        <v>26</v>
      </c>
      <c r="D456" s="130" t="s">
        <v>2479</v>
      </c>
      <c r="E456" s="184" t="s">
        <v>76</v>
      </c>
      <c r="F456" s="184" t="s">
        <v>77</v>
      </c>
      <c r="G456" s="137" t="s">
        <v>2496</v>
      </c>
      <c r="H456" s="137" t="s">
        <v>2497</v>
      </c>
      <c r="I456" s="205" t="s">
        <v>44</v>
      </c>
      <c r="J456" s="205" t="s">
        <v>80</v>
      </c>
      <c r="K456" s="135">
        <v>1836</v>
      </c>
      <c r="L456" s="232" t="s">
        <v>2491</v>
      </c>
      <c r="M456" s="148" t="s">
        <v>1883</v>
      </c>
      <c r="N456" s="205" t="s">
        <v>2498</v>
      </c>
      <c r="O456" s="246" t="s">
        <v>2499</v>
      </c>
      <c r="P456" s="145"/>
      <c r="Q456" s="146"/>
      <c r="R456" s="146"/>
      <c r="S456" s="137"/>
      <c r="T456" s="137"/>
      <c r="U456" s="135"/>
      <c r="V456" s="135"/>
      <c r="W456" s="138"/>
      <c r="X456" s="139"/>
      <c r="HF456" s="142" t="s">
        <v>49</v>
      </c>
    </row>
    <row r="457" spans="1:214" s="178" customFormat="1" x14ac:dyDescent="0.25">
      <c r="A457" s="171" t="s">
        <v>2500</v>
      </c>
      <c r="B457" s="150" t="s">
        <v>2501</v>
      </c>
      <c r="C457" s="151" t="s">
        <v>26</v>
      </c>
      <c r="D457" s="151" t="s">
        <v>2502</v>
      </c>
      <c r="E457" s="153" t="s">
        <v>124</v>
      </c>
      <c r="F457" s="153" t="s">
        <v>571</v>
      </c>
      <c r="G457" s="153" t="s">
        <v>2503</v>
      </c>
      <c r="H457" s="153" t="s">
        <v>2504</v>
      </c>
      <c r="I457" s="151" t="s">
        <v>44</v>
      </c>
      <c r="J457" s="151" t="s">
        <v>45</v>
      </c>
      <c r="K457" s="156">
        <v>1970</v>
      </c>
      <c r="L457" s="235" t="s">
        <v>2324</v>
      </c>
      <c r="M457" s="153" t="s">
        <v>272</v>
      </c>
      <c r="N457" s="151"/>
      <c r="O457" s="223" t="s">
        <v>2505</v>
      </c>
      <c r="P457" s="161" t="s">
        <v>1411</v>
      </c>
      <c r="Q457" s="161"/>
      <c r="R457" s="161"/>
      <c r="S457" s="155" t="s">
        <v>2506</v>
      </c>
      <c r="T457" s="155" t="s">
        <v>2507</v>
      </c>
      <c r="U457" s="156">
        <v>521</v>
      </c>
      <c r="V457" s="156" t="s">
        <v>2508</v>
      </c>
      <c r="W457" s="162"/>
      <c r="X457" s="163"/>
      <c r="HF457" s="178" t="s">
        <v>49</v>
      </c>
    </row>
    <row r="458" spans="1:214" s="142" customFormat="1" x14ac:dyDescent="0.25">
      <c r="A458" s="141"/>
      <c r="B458" s="140"/>
      <c r="C458" s="126" t="s">
        <v>26</v>
      </c>
      <c r="D458" s="130" t="s">
        <v>2502</v>
      </c>
      <c r="E458" s="184" t="s">
        <v>375</v>
      </c>
      <c r="F458" s="184" t="s">
        <v>77</v>
      </c>
      <c r="G458" s="148" t="s">
        <v>2509</v>
      </c>
      <c r="H458" s="148" t="s">
        <v>2510</v>
      </c>
      <c r="I458" s="205" t="s">
        <v>44</v>
      </c>
      <c r="J458" s="205" t="s">
        <v>80</v>
      </c>
      <c r="K458" s="135">
        <v>109</v>
      </c>
      <c r="L458" s="232" t="s">
        <v>2266</v>
      </c>
      <c r="M458" s="148"/>
      <c r="N458" s="205"/>
      <c r="O458" s="224" t="s">
        <v>1869</v>
      </c>
      <c r="P458" s="146"/>
      <c r="Q458" s="146"/>
      <c r="R458" s="146"/>
      <c r="S458" s="137"/>
      <c r="T458" s="137"/>
      <c r="U458" s="135"/>
      <c r="V458" s="135"/>
      <c r="W458" s="138"/>
      <c r="X458" s="139"/>
      <c r="HF458" s="142" t="s">
        <v>49</v>
      </c>
    </row>
    <row r="459" spans="1:214" s="142" customFormat="1" x14ac:dyDescent="0.25">
      <c r="A459" s="141"/>
      <c r="B459" s="140"/>
      <c r="C459" s="126" t="s">
        <v>26</v>
      </c>
      <c r="D459" s="130" t="s">
        <v>2502</v>
      </c>
      <c r="E459" s="184" t="s">
        <v>375</v>
      </c>
      <c r="F459" s="184" t="s">
        <v>77</v>
      </c>
      <c r="G459" s="148" t="s">
        <v>2511</v>
      </c>
      <c r="H459" s="148" t="s">
        <v>2507</v>
      </c>
      <c r="I459" s="205" t="s">
        <v>44</v>
      </c>
      <c r="J459" s="205" t="s">
        <v>45</v>
      </c>
      <c r="K459" s="135">
        <v>167</v>
      </c>
      <c r="L459" s="232" t="s">
        <v>2512</v>
      </c>
      <c r="M459" s="148"/>
      <c r="N459" s="205"/>
      <c r="O459" s="224" t="s">
        <v>2505</v>
      </c>
      <c r="P459" s="146" t="s">
        <v>197</v>
      </c>
      <c r="Q459" s="146"/>
      <c r="R459" s="146"/>
      <c r="S459" s="137"/>
      <c r="T459" s="137"/>
      <c r="U459" s="135"/>
      <c r="V459" s="135"/>
      <c r="W459" s="138"/>
      <c r="X459" s="139"/>
      <c r="HF459" s="142" t="s">
        <v>49</v>
      </c>
    </row>
    <row r="460" spans="1:214" s="142" customFormat="1" x14ac:dyDescent="0.25">
      <c r="A460" s="141"/>
      <c r="B460" s="140"/>
      <c r="C460" s="126" t="s">
        <v>26</v>
      </c>
      <c r="D460" s="130" t="s">
        <v>2502</v>
      </c>
      <c r="E460" s="184" t="s">
        <v>375</v>
      </c>
      <c r="F460" s="184" t="s">
        <v>77</v>
      </c>
      <c r="G460" s="148" t="s">
        <v>2513</v>
      </c>
      <c r="H460" s="148" t="s">
        <v>2514</v>
      </c>
      <c r="I460" s="205" t="s">
        <v>44</v>
      </c>
      <c r="J460" s="205" t="s">
        <v>80</v>
      </c>
      <c r="K460" s="135">
        <v>454</v>
      </c>
      <c r="L460" s="232" t="s">
        <v>2450</v>
      </c>
      <c r="M460" s="148"/>
      <c r="N460" s="205"/>
      <c r="O460" s="224" t="s">
        <v>47</v>
      </c>
      <c r="P460" s="146" t="s">
        <v>106</v>
      </c>
      <c r="Q460" s="146"/>
      <c r="R460" s="146"/>
      <c r="S460" s="137"/>
      <c r="T460" s="137"/>
      <c r="U460" s="135"/>
      <c r="V460" s="135"/>
      <c r="W460" s="138"/>
      <c r="X460" s="139"/>
      <c r="HF460" s="142" t="s">
        <v>49</v>
      </c>
    </row>
    <row r="461" spans="1:214" s="142" customFormat="1" x14ac:dyDescent="0.25">
      <c r="A461" s="141"/>
      <c r="B461" s="140"/>
      <c r="C461" s="126" t="s">
        <v>26</v>
      </c>
      <c r="D461" s="130" t="s">
        <v>2502</v>
      </c>
      <c r="E461" s="184" t="s">
        <v>375</v>
      </c>
      <c r="F461" s="184" t="s">
        <v>77</v>
      </c>
      <c r="G461" s="148" t="s">
        <v>2515</v>
      </c>
      <c r="H461" s="148" t="s">
        <v>2516</v>
      </c>
      <c r="I461" s="205" t="s">
        <v>44</v>
      </c>
      <c r="J461" s="205" t="s">
        <v>2517</v>
      </c>
      <c r="K461" s="135">
        <v>1972</v>
      </c>
      <c r="L461" s="232" t="s">
        <v>2324</v>
      </c>
      <c r="M461" s="148" t="s">
        <v>272</v>
      </c>
      <c r="N461" s="205"/>
      <c r="O461" s="224" t="s">
        <v>286</v>
      </c>
      <c r="P461" s="146" t="s">
        <v>1616</v>
      </c>
      <c r="Q461" s="146"/>
      <c r="R461" s="146"/>
      <c r="S461" s="137"/>
      <c r="T461" s="137"/>
      <c r="U461" s="135"/>
      <c r="V461" s="135"/>
      <c r="W461" s="138"/>
      <c r="X461" s="139"/>
      <c r="HF461" s="142" t="s">
        <v>49</v>
      </c>
    </row>
    <row r="462" spans="1:214" s="178" customFormat="1" x14ac:dyDescent="0.25">
      <c r="A462" s="171" t="s">
        <v>2518</v>
      </c>
      <c r="B462" s="170" t="s">
        <v>2519</v>
      </c>
      <c r="C462" s="154" t="s">
        <v>26</v>
      </c>
      <c r="D462" s="167" t="s">
        <v>2520</v>
      </c>
      <c r="E462" s="185" t="s">
        <v>124</v>
      </c>
      <c r="F462" s="185" t="s">
        <v>571</v>
      </c>
      <c r="G462" s="153" t="s">
        <v>2521</v>
      </c>
      <c r="H462" s="153" t="s">
        <v>2522</v>
      </c>
      <c r="I462" s="151" t="s">
        <v>44</v>
      </c>
      <c r="J462" s="151" t="s">
        <v>45</v>
      </c>
      <c r="K462" s="156">
        <v>872</v>
      </c>
      <c r="L462" s="235" t="s">
        <v>2312</v>
      </c>
      <c r="M462" s="153"/>
      <c r="N462" s="151"/>
      <c r="O462" s="223" t="s">
        <v>47</v>
      </c>
      <c r="P462" s="161" t="s">
        <v>2523</v>
      </c>
      <c r="Q462" s="161"/>
      <c r="R462" s="161"/>
      <c r="S462" s="155" t="s">
        <v>2524</v>
      </c>
      <c r="T462" s="155" t="s">
        <v>2525</v>
      </c>
      <c r="U462" s="156">
        <v>336</v>
      </c>
      <c r="V462" s="156" t="s">
        <v>2526</v>
      </c>
      <c r="W462" s="162"/>
      <c r="X462" s="163"/>
    </row>
    <row r="463" spans="1:214" s="142" customFormat="1" ht="22.8" x14ac:dyDescent="0.25">
      <c r="A463" s="141"/>
      <c r="B463" s="140"/>
      <c r="C463" s="126" t="s">
        <v>26</v>
      </c>
      <c r="D463" s="130" t="s">
        <v>2520</v>
      </c>
      <c r="E463" s="184" t="s">
        <v>375</v>
      </c>
      <c r="F463" s="184" t="s">
        <v>77</v>
      </c>
      <c r="G463" s="148" t="s">
        <v>2527</v>
      </c>
      <c r="H463" s="148" t="s">
        <v>2528</v>
      </c>
      <c r="I463" s="205" t="s">
        <v>44</v>
      </c>
      <c r="J463" s="205" t="s">
        <v>80</v>
      </c>
      <c r="K463" s="135">
        <v>341</v>
      </c>
      <c r="L463" s="232" t="s">
        <v>2529</v>
      </c>
      <c r="M463" s="148"/>
      <c r="N463" s="205"/>
      <c r="O463" s="224" t="s">
        <v>47</v>
      </c>
      <c r="P463" s="146" t="s">
        <v>2530</v>
      </c>
      <c r="Q463" s="146"/>
      <c r="R463" s="146"/>
      <c r="S463" s="137"/>
      <c r="T463" s="137"/>
      <c r="U463" s="135"/>
      <c r="V463" s="135"/>
      <c r="W463" s="138"/>
      <c r="X463" s="139"/>
    </row>
    <row r="464" spans="1:214" s="142" customFormat="1" x14ac:dyDescent="0.25">
      <c r="A464" s="141"/>
      <c r="B464" s="140"/>
      <c r="C464" s="126" t="s">
        <v>26</v>
      </c>
      <c r="D464" s="130" t="s">
        <v>2520</v>
      </c>
      <c r="E464" s="184" t="s">
        <v>375</v>
      </c>
      <c r="F464" s="184" t="s">
        <v>77</v>
      </c>
      <c r="G464" s="148" t="s">
        <v>2531</v>
      </c>
      <c r="H464" s="148" t="s">
        <v>2532</v>
      </c>
      <c r="I464" s="205" t="s">
        <v>44</v>
      </c>
      <c r="J464" s="205" t="s">
        <v>45</v>
      </c>
      <c r="K464" s="135">
        <v>147</v>
      </c>
      <c r="L464" s="232" t="s">
        <v>2533</v>
      </c>
      <c r="M464" s="148"/>
      <c r="N464" s="205"/>
      <c r="O464" s="224" t="s">
        <v>2534</v>
      </c>
      <c r="P464" s="146"/>
      <c r="Q464" s="146"/>
      <c r="R464" s="146"/>
      <c r="S464" s="137"/>
      <c r="T464" s="137"/>
      <c r="U464" s="135"/>
      <c r="V464" s="135"/>
      <c r="W464" s="138"/>
      <c r="X464" s="139"/>
    </row>
    <row r="465" spans="1:24" s="142" customFormat="1" x14ac:dyDescent="0.25">
      <c r="A465" s="141"/>
      <c r="B465" s="140"/>
      <c r="C465" s="126" t="s">
        <v>26</v>
      </c>
      <c r="D465" s="130" t="s">
        <v>2520</v>
      </c>
      <c r="E465" s="184" t="s">
        <v>375</v>
      </c>
      <c r="F465" s="184" t="s">
        <v>77</v>
      </c>
      <c r="G465" s="148" t="s">
        <v>2524</v>
      </c>
      <c r="H465" s="148" t="s">
        <v>2525</v>
      </c>
      <c r="I465" s="205" t="s">
        <v>44</v>
      </c>
      <c r="J465" s="205" t="s">
        <v>45</v>
      </c>
      <c r="K465" s="135">
        <v>468</v>
      </c>
      <c r="L465" s="232" t="s">
        <v>2450</v>
      </c>
      <c r="M465" s="148"/>
      <c r="N465" s="205"/>
      <c r="O465" s="224" t="s">
        <v>47</v>
      </c>
      <c r="P465" s="146" t="s">
        <v>197</v>
      </c>
      <c r="Q465" s="146"/>
      <c r="R465" s="146"/>
      <c r="S465" s="137"/>
      <c r="T465" s="137"/>
      <c r="U465" s="135"/>
      <c r="V465" s="135"/>
      <c r="W465" s="138"/>
      <c r="X465" s="139"/>
    </row>
    <row r="466" spans="1:24" s="142" customFormat="1" x14ac:dyDescent="0.25">
      <c r="A466" s="141"/>
      <c r="B466" s="140"/>
      <c r="C466" s="126" t="s">
        <v>26</v>
      </c>
      <c r="D466" s="130" t="s">
        <v>2520</v>
      </c>
      <c r="E466" s="184" t="s">
        <v>375</v>
      </c>
      <c r="F466" s="184" t="s">
        <v>77</v>
      </c>
      <c r="G466" s="148" t="s">
        <v>2535</v>
      </c>
      <c r="H466" s="148" t="s">
        <v>2536</v>
      </c>
      <c r="I466" s="205" t="s">
        <v>44</v>
      </c>
      <c r="J466" s="205" t="s">
        <v>80</v>
      </c>
      <c r="K466" s="135">
        <v>43</v>
      </c>
      <c r="L466" s="232" t="s">
        <v>2537</v>
      </c>
      <c r="M466" s="148" t="s">
        <v>272</v>
      </c>
      <c r="N466" s="205"/>
      <c r="O466" s="224" t="s">
        <v>379</v>
      </c>
      <c r="P466" s="146"/>
      <c r="Q466" s="146"/>
      <c r="R466" s="146"/>
      <c r="S466" s="137"/>
      <c r="T466" s="137"/>
      <c r="U466" s="135"/>
      <c r="V466" s="135"/>
      <c r="W466" s="138"/>
      <c r="X466" s="139"/>
    </row>
    <row r="467" spans="1:24" s="142" customFormat="1" x14ac:dyDescent="0.25">
      <c r="A467" s="141"/>
      <c r="B467" s="140"/>
      <c r="C467" s="126" t="s">
        <v>26</v>
      </c>
      <c r="D467" s="130" t="s">
        <v>2520</v>
      </c>
      <c r="E467" s="184" t="s">
        <v>76</v>
      </c>
      <c r="F467" s="184" t="s">
        <v>77</v>
      </c>
      <c r="G467" s="148" t="s">
        <v>2538</v>
      </c>
      <c r="H467" s="148" t="s">
        <v>2539</v>
      </c>
      <c r="I467" s="205" t="s">
        <v>44</v>
      </c>
      <c r="J467" s="205" t="s">
        <v>45</v>
      </c>
      <c r="K467" s="135">
        <v>339</v>
      </c>
      <c r="L467" s="232" t="s">
        <v>2529</v>
      </c>
      <c r="M467" s="148"/>
      <c r="N467" s="205"/>
      <c r="O467" s="281"/>
      <c r="P467" s="146"/>
      <c r="Q467" s="146"/>
      <c r="R467" s="146"/>
      <c r="S467" s="137"/>
      <c r="T467" s="137"/>
      <c r="U467" s="135"/>
      <c r="V467" s="135"/>
      <c r="W467" s="138"/>
      <c r="X467" s="139"/>
    </row>
    <row r="468" spans="1:24" s="178" customFormat="1" ht="34.200000000000003" x14ac:dyDescent="0.25">
      <c r="A468" s="171" t="s">
        <v>2540</v>
      </c>
      <c r="B468" s="150" t="s">
        <v>2541</v>
      </c>
      <c r="C468" s="151" t="s">
        <v>26</v>
      </c>
      <c r="D468" s="151" t="s">
        <v>2542</v>
      </c>
      <c r="E468" s="185" t="s">
        <v>124</v>
      </c>
      <c r="F468" s="185" t="s">
        <v>571</v>
      </c>
      <c r="G468" s="153" t="s">
        <v>2445</v>
      </c>
      <c r="H468" s="153" t="s">
        <v>2446</v>
      </c>
      <c r="I468" s="151" t="s">
        <v>44</v>
      </c>
      <c r="J468" s="151" t="s">
        <v>45</v>
      </c>
      <c r="K468" s="156">
        <v>832</v>
      </c>
      <c r="L468" s="235" t="s">
        <v>2543</v>
      </c>
      <c r="M468" s="153" t="s">
        <v>272</v>
      </c>
      <c r="N468" s="151"/>
      <c r="O468" s="223" t="s">
        <v>2064</v>
      </c>
      <c r="P468" s="161" t="s">
        <v>2544</v>
      </c>
      <c r="Q468" s="161"/>
      <c r="R468" s="161"/>
      <c r="S468" s="155" t="s">
        <v>2545</v>
      </c>
      <c r="T468" s="155" t="s">
        <v>2546</v>
      </c>
      <c r="U468" s="156">
        <v>934</v>
      </c>
      <c r="V468" s="156" t="s">
        <v>2547</v>
      </c>
      <c r="W468" s="162"/>
      <c r="X468" s="163"/>
    </row>
    <row r="469" spans="1:24" s="142" customFormat="1" x14ac:dyDescent="0.25">
      <c r="A469" s="141"/>
      <c r="B469" s="140"/>
      <c r="C469" s="126" t="s">
        <v>26</v>
      </c>
      <c r="D469" s="130" t="s">
        <v>2542</v>
      </c>
      <c r="E469" s="184" t="s">
        <v>375</v>
      </c>
      <c r="F469" s="184" t="s">
        <v>77</v>
      </c>
      <c r="G469" s="148" t="s">
        <v>2548</v>
      </c>
      <c r="H469" s="148" t="s">
        <v>2549</v>
      </c>
      <c r="I469" s="205" t="s">
        <v>44</v>
      </c>
      <c r="J469" s="205" t="s">
        <v>45</v>
      </c>
      <c r="K469" s="135">
        <v>889</v>
      </c>
      <c r="L469" s="232" t="s">
        <v>154</v>
      </c>
      <c r="M469" s="148" t="s">
        <v>1079</v>
      </c>
      <c r="N469" s="205"/>
      <c r="O469" s="224" t="s">
        <v>2064</v>
      </c>
      <c r="P469" s="146" t="s">
        <v>197</v>
      </c>
      <c r="Q469" s="146"/>
      <c r="R469" s="146"/>
      <c r="S469" s="137"/>
      <c r="T469" s="137"/>
      <c r="U469" s="135"/>
      <c r="V469" s="135"/>
      <c r="W469" s="138"/>
      <c r="X469" s="139"/>
    </row>
    <row r="470" spans="1:24" s="142" customFormat="1" x14ac:dyDescent="0.25">
      <c r="A470" s="141"/>
      <c r="B470" s="140"/>
      <c r="C470" s="126" t="s">
        <v>26</v>
      </c>
      <c r="D470" s="130" t="s">
        <v>2542</v>
      </c>
      <c r="E470" s="184" t="s">
        <v>375</v>
      </c>
      <c r="F470" s="184" t="s">
        <v>77</v>
      </c>
      <c r="G470" s="148" t="s">
        <v>2550</v>
      </c>
      <c r="H470" s="148" t="s">
        <v>2551</v>
      </c>
      <c r="I470" s="205" t="s">
        <v>44</v>
      </c>
      <c r="J470" s="205" t="s">
        <v>45</v>
      </c>
      <c r="K470" s="135">
        <v>890</v>
      </c>
      <c r="L470" s="232" t="s">
        <v>154</v>
      </c>
      <c r="M470" s="148"/>
      <c r="N470" s="205"/>
      <c r="O470" s="224" t="s">
        <v>2064</v>
      </c>
      <c r="P470" s="146" t="s">
        <v>2552</v>
      </c>
      <c r="Q470" s="146"/>
      <c r="R470" s="146"/>
      <c r="S470" s="137"/>
      <c r="T470" s="137"/>
      <c r="U470" s="135"/>
      <c r="V470" s="135"/>
      <c r="W470" s="138"/>
      <c r="X470" s="139"/>
    </row>
    <row r="471" spans="1:24" s="142" customFormat="1" x14ac:dyDescent="0.25">
      <c r="A471" s="141"/>
      <c r="B471" s="140"/>
      <c r="C471" s="126" t="s">
        <v>26</v>
      </c>
      <c r="D471" s="130" t="s">
        <v>2542</v>
      </c>
      <c r="E471" s="184" t="s">
        <v>375</v>
      </c>
      <c r="F471" s="184" t="s">
        <v>77</v>
      </c>
      <c r="G471" s="148" t="s">
        <v>2545</v>
      </c>
      <c r="H471" s="148" t="s">
        <v>2546</v>
      </c>
      <c r="I471" s="205" t="s">
        <v>44</v>
      </c>
      <c r="J471" s="205" t="s">
        <v>45</v>
      </c>
      <c r="K471" s="135">
        <v>892</v>
      </c>
      <c r="L471" s="232" t="s">
        <v>154</v>
      </c>
      <c r="M471" s="148" t="s">
        <v>111</v>
      </c>
      <c r="N471" s="205"/>
      <c r="O471" s="224" t="s">
        <v>2064</v>
      </c>
      <c r="P471" s="146" t="s">
        <v>197</v>
      </c>
      <c r="Q471" s="146"/>
      <c r="R471" s="146"/>
      <c r="S471" s="137"/>
      <c r="T471" s="137"/>
      <c r="U471" s="135"/>
      <c r="V471" s="135"/>
      <c r="W471" s="138"/>
      <c r="X471" s="139"/>
    </row>
    <row r="472" spans="1:24" s="142" customFormat="1" x14ac:dyDescent="0.25">
      <c r="A472" s="141"/>
      <c r="B472" s="140"/>
      <c r="C472" s="126" t="s">
        <v>26</v>
      </c>
      <c r="D472" s="130" t="s">
        <v>2542</v>
      </c>
      <c r="E472" s="184" t="s">
        <v>76</v>
      </c>
      <c r="F472" s="184" t="s">
        <v>77</v>
      </c>
      <c r="G472" s="148" t="s">
        <v>2553</v>
      </c>
      <c r="H472" s="148" t="s">
        <v>2554</v>
      </c>
      <c r="I472" s="205" t="s">
        <v>44</v>
      </c>
      <c r="J472" s="205" t="s">
        <v>80</v>
      </c>
      <c r="K472" s="135">
        <v>1316</v>
      </c>
      <c r="L472" s="232" t="s">
        <v>2555</v>
      </c>
      <c r="M472" s="148"/>
      <c r="N472" s="205"/>
      <c r="O472" s="224" t="s">
        <v>2556</v>
      </c>
      <c r="P472" s="146" t="s">
        <v>2557</v>
      </c>
      <c r="Q472" s="146"/>
      <c r="R472" s="146"/>
      <c r="S472" s="137"/>
      <c r="T472" s="137"/>
      <c r="U472" s="135"/>
      <c r="V472" s="135"/>
      <c r="W472" s="138"/>
      <c r="X472" s="139"/>
    </row>
    <row r="473" spans="1:24" s="178" customFormat="1" x14ac:dyDescent="0.25">
      <c r="A473" s="171" t="s">
        <v>2558</v>
      </c>
      <c r="B473" s="150" t="s">
        <v>2559</v>
      </c>
      <c r="C473" s="151" t="s">
        <v>26</v>
      </c>
      <c r="D473" s="151" t="s">
        <v>2560</v>
      </c>
      <c r="E473" s="153" t="s">
        <v>124</v>
      </c>
      <c r="F473" s="153" t="s">
        <v>571</v>
      </c>
      <c r="G473" s="155" t="s">
        <v>2561</v>
      </c>
      <c r="H473" s="155" t="s">
        <v>2562</v>
      </c>
      <c r="I473" s="151" t="s">
        <v>44</v>
      </c>
      <c r="J473" s="151" t="s">
        <v>45</v>
      </c>
      <c r="K473" s="156">
        <v>814</v>
      </c>
      <c r="L473" s="235" t="s">
        <v>2563</v>
      </c>
      <c r="M473" s="153" t="s">
        <v>366</v>
      </c>
      <c r="N473" s="151"/>
      <c r="O473" s="177" t="s">
        <v>130</v>
      </c>
      <c r="P473" s="151" t="s">
        <v>197</v>
      </c>
      <c r="Q473" s="151"/>
      <c r="R473" s="151"/>
      <c r="S473" s="155" t="s">
        <v>2564</v>
      </c>
      <c r="T473" s="155" t="s">
        <v>2565</v>
      </c>
      <c r="U473" s="156">
        <v>1162</v>
      </c>
      <c r="V473" s="156" t="s">
        <v>2566</v>
      </c>
      <c r="W473" s="162"/>
      <c r="X473" s="163"/>
    </row>
    <row r="474" spans="1:24" s="142" customFormat="1" x14ac:dyDescent="0.25">
      <c r="A474" s="141"/>
      <c r="B474" s="125"/>
      <c r="C474" s="205" t="s">
        <v>26</v>
      </c>
      <c r="D474" s="205" t="s">
        <v>2560</v>
      </c>
      <c r="E474" s="148" t="s">
        <v>142</v>
      </c>
      <c r="F474" s="148" t="s">
        <v>77</v>
      </c>
      <c r="G474" s="137" t="s">
        <v>2567</v>
      </c>
      <c r="H474" s="137" t="s">
        <v>2568</v>
      </c>
      <c r="I474" s="205" t="s">
        <v>32</v>
      </c>
      <c r="J474" s="205" t="s">
        <v>33</v>
      </c>
      <c r="K474" s="135">
        <v>1573</v>
      </c>
      <c r="L474" s="232" t="s">
        <v>2569</v>
      </c>
      <c r="M474" s="148"/>
      <c r="N474" s="205"/>
      <c r="O474" s="131" t="s">
        <v>379</v>
      </c>
      <c r="P474" s="205"/>
      <c r="Q474" s="205"/>
      <c r="R474" s="205"/>
      <c r="S474" s="137"/>
      <c r="T474" s="137"/>
      <c r="U474" s="135"/>
      <c r="V474" s="135"/>
      <c r="W474" s="138"/>
      <c r="X474" s="139"/>
    </row>
    <row r="475" spans="1:24" s="142" customFormat="1" x14ac:dyDescent="0.25">
      <c r="A475" s="141"/>
      <c r="B475" s="140"/>
      <c r="C475" s="126" t="s">
        <v>26</v>
      </c>
      <c r="D475" s="130" t="s">
        <v>2560</v>
      </c>
      <c r="E475" s="184" t="s">
        <v>375</v>
      </c>
      <c r="F475" s="184" t="s">
        <v>77</v>
      </c>
      <c r="G475" s="148" t="s">
        <v>2570</v>
      </c>
      <c r="H475" s="148" t="s">
        <v>2571</v>
      </c>
      <c r="I475" s="205" t="s">
        <v>44</v>
      </c>
      <c r="J475" s="205" t="s">
        <v>45</v>
      </c>
      <c r="K475" s="135">
        <v>893</v>
      </c>
      <c r="L475" s="232" t="s">
        <v>154</v>
      </c>
      <c r="M475" s="148" t="s">
        <v>1079</v>
      </c>
      <c r="N475" s="205" t="s">
        <v>273</v>
      </c>
      <c r="O475" s="224" t="s">
        <v>2064</v>
      </c>
      <c r="P475" s="146" t="s">
        <v>197</v>
      </c>
      <c r="Q475" s="146"/>
      <c r="R475" s="146"/>
      <c r="S475" s="137"/>
      <c r="T475" s="137"/>
      <c r="U475" s="135"/>
      <c r="V475" s="135"/>
      <c r="W475" s="138"/>
      <c r="X475" s="139"/>
    </row>
    <row r="476" spans="1:24" s="142" customFormat="1" x14ac:dyDescent="0.25">
      <c r="A476" s="141"/>
      <c r="B476" s="140"/>
      <c r="C476" s="126" t="s">
        <v>26</v>
      </c>
      <c r="D476" s="130" t="s">
        <v>2560</v>
      </c>
      <c r="E476" s="184" t="s">
        <v>375</v>
      </c>
      <c r="F476" s="184" t="s">
        <v>77</v>
      </c>
      <c r="G476" s="137" t="s">
        <v>2572</v>
      </c>
      <c r="H476" s="137" t="s">
        <v>2573</v>
      </c>
      <c r="I476" s="205" t="s">
        <v>44</v>
      </c>
      <c r="J476" s="137" t="s">
        <v>45</v>
      </c>
      <c r="K476" s="135">
        <v>894</v>
      </c>
      <c r="L476" s="232" t="s">
        <v>154</v>
      </c>
      <c r="M476" s="148"/>
      <c r="N476" s="205"/>
      <c r="O476" s="224" t="s">
        <v>2064</v>
      </c>
      <c r="P476" s="146"/>
      <c r="Q476" s="146"/>
      <c r="R476" s="146"/>
      <c r="S476" s="137"/>
      <c r="T476" s="137"/>
      <c r="U476" s="135"/>
      <c r="V476" s="135"/>
      <c r="W476" s="138"/>
      <c r="X476" s="139"/>
    </row>
    <row r="477" spans="1:24" s="142" customFormat="1" ht="22.8" x14ac:dyDescent="0.25">
      <c r="A477" s="141"/>
      <c r="B477" s="140"/>
      <c r="C477" s="126" t="s">
        <v>26</v>
      </c>
      <c r="D477" s="130" t="s">
        <v>2560</v>
      </c>
      <c r="E477" s="184" t="s">
        <v>375</v>
      </c>
      <c r="F477" s="184" t="s">
        <v>77</v>
      </c>
      <c r="G477" s="137" t="s">
        <v>2574</v>
      </c>
      <c r="H477" s="137" t="s">
        <v>2575</v>
      </c>
      <c r="I477" s="205" t="s">
        <v>44</v>
      </c>
      <c r="J477" s="205" t="s">
        <v>45</v>
      </c>
      <c r="K477" s="317">
        <v>1628</v>
      </c>
      <c r="L477" s="232" t="s">
        <v>227</v>
      </c>
      <c r="M477" s="148"/>
      <c r="N477" s="205"/>
      <c r="O477" s="224" t="s">
        <v>459</v>
      </c>
      <c r="P477" s="146" t="s">
        <v>2576</v>
      </c>
      <c r="Q477" s="146"/>
      <c r="R477" s="146"/>
      <c r="S477" s="137"/>
      <c r="T477" s="137"/>
      <c r="U477" s="135"/>
      <c r="V477" s="135"/>
      <c r="W477" s="138"/>
      <c r="X477" s="139"/>
    </row>
    <row r="478" spans="1:24" s="142" customFormat="1" x14ac:dyDescent="0.25">
      <c r="A478" s="141"/>
      <c r="B478" s="140"/>
      <c r="C478" s="126" t="s">
        <v>26</v>
      </c>
      <c r="D478" s="130" t="s">
        <v>2560</v>
      </c>
      <c r="E478" s="184" t="s">
        <v>375</v>
      </c>
      <c r="F478" s="184" t="s">
        <v>77</v>
      </c>
      <c r="G478" s="137" t="s">
        <v>2564</v>
      </c>
      <c r="H478" s="137" t="s">
        <v>2577</v>
      </c>
      <c r="I478" s="205" t="s">
        <v>44</v>
      </c>
      <c r="J478" s="205" t="s">
        <v>80</v>
      </c>
      <c r="K478" s="135">
        <v>1469</v>
      </c>
      <c r="L478" s="232" t="s">
        <v>2578</v>
      </c>
      <c r="M478" s="148"/>
      <c r="N478" s="205"/>
      <c r="O478" s="224" t="s">
        <v>2579</v>
      </c>
      <c r="P478" s="146" t="s">
        <v>2580</v>
      </c>
      <c r="Q478" s="146"/>
      <c r="R478" s="146"/>
      <c r="S478" s="137"/>
      <c r="T478" s="137"/>
      <c r="U478" s="135"/>
      <c r="V478" s="135"/>
      <c r="W478" s="138"/>
      <c r="X478" s="139"/>
    </row>
    <row r="479" spans="1:24" s="178" customFormat="1" x14ac:dyDescent="0.25">
      <c r="A479" s="171" t="s">
        <v>2581</v>
      </c>
      <c r="B479" s="150" t="s">
        <v>2582</v>
      </c>
      <c r="C479" s="151" t="s">
        <v>26</v>
      </c>
      <c r="D479" s="151" t="s">
        <v>2583</v>
      </c>
      <c r="E479" s="153" t="s">
        <v>67</v>
      </c>
      <c r="F479" s="153" t="s">
        <v>547</v>
      </c>
      <c r="G479" s="153" t="s">
        <v>126</v>
      </c>
      <c r="H479" s="153"/>
      <c r="I479" s="151"/>
      <c r="J479" s="151"/>
      <c r="K479" s="156"/>
      <c r="L479" s="235"/>
      <c r="M479" s="153" t="s">
        <v>272</v>
      </c>
      <c r="N479" s="151"/>
      <c r="O479" s="223"/>
      <c r="P479" s="161"/>
      <c r="Q479" s="161"/>
      <c r="R479" s="161"/>
      <c r="S479" s="155" t="s">
        <v>1451</v>
      </c>
      <c r="T479" s="185" t="s">
        <v>1452</v>
      </c>
      <c r="U479" s="179">
        <v>1674</v>
      </c>
      <c r="V479" s="156" t="s">
        <v>303</v>
      </c>
      <c r="W479" s="162"/>
      <c r="X479" s="163"/>
    </row>
    <row r="480" spans="1:24" s="142" customFormat="1" x14ac:dyDescent="0.25">
      <c r="A480" s="141"/>
      <c r="B480" s="125"/>
      <c r="C480" s="205" t="s">
        <v>26</v>
      </c>
      <c r="D480" s="205" t="s">
        <v>2583</v>
      </c>
      <c r="E480" s="148" t="s">
        <v>76</v>
      </c>
      <c r="F480" s="148" t="s">
        <v>77</v>
      </c>
      <c r="G480" s="148" t="s">
        <v>2584</v>
      </c>
      <c r="H480" s="148" t="s">
        <v>2585</v>
      </c>
      <c r="I480" s="205" t="s">
        <v>44</v>
      </c>
      <c r="J480" s="205" t="s">
        <v>45</v>
      </c>
      <c r="K480" s="135">
        <v>73</v>
      </c>
      <c r="L480" s="232" t="s">
        <v>2586</v>
      </c>
      <c r="M480" s="148"/>
      <c r="N480" s="205"/>
      <c r="O480" s="224" t="s">
        <v>47</v>
      </c>
      <c r="P480" s="146"/>
      <c r="Q480" s="146"/>
      <c r="R480" s="146"/>
      <c r="S480" s="137"/>
      <c r="T480" s="137"/>
      <c r="U480" s="135"/>
      <c r="V480" s="135"/>
      <c r="W480" s="138"/>
      <c r="X480" s="139"/>
    </row>
    <row r="481" spans="1:24" s="142" customFormat="1" x14ac:dyDescent="0.25">
      <c r="A481" s="141"/>
      <c r="B481" s="125"/>
      <c r="C481" s="205" t="s">
        <v>26</v>
      </c>
      <c r="D481" s="205" t="s">
        <v>2583</v>
      </c>
      <c r="E481" s="148" t="s">
        <v>76</v>
      </c>
      <c r="F481" s="148" t="s">
        <v>77</v>
      </c>
      <c r="G481" s="148" t="s">
        <v>2587</v>
      </c>
      <c r="H481" s="148" t="s">
        <v>2588</v>
      </c>
      <c r="I481" s="205" t="s">
        <v>44</v>
      </c>
      <c r="J481" s="205" t="s">
        <v>45</v>
      </c>
      <c r="K481" s="135">
        <v>798</v>
      </c>
      <c r="L481" s="232" t="s">
        <v>1175</v>
      </c>
      <c r="M481" s="148"/>
      <c r="N481" s="205"/>
      <c r="O481" s="281"/>
      <c r="P481" s="146"/>
      <c r="Q481" s="146"/>
      <c r="R481" s="146"/>
      <c r="S481" s="137"/>
      <c r="T481" s="137"/>
      <c r="U481" s="135"/>
      <c r="V481" s="135"/>
      <c r="W481" s="138"/>
      <c r="X481" s="139"/>
    </row>
    <row r="482" spans="1:24" s="142" customFormat="1" x14ac:dyDescent="0.25">
      <c r="A482" s="141"/>
      <c r="B482" s="125"/>
      <c r="C482" s="205" t="s">
        <v>26</v>
      </c>
      <c r="D482" s="205" t="s">
        <v>2583</v>
      </c>
      <c r="E482" s="148" t="s">
        <v>76</v>
      </c>
      <c r="F482" s="148" t="s">
        <v>77</v>
      </c>
      <c r="G482" s="148" t="s">
        <v>2589</v>
      </c>
      <c r="H482" s="148" t="s">
        <v>2590</v>
      </c>
      <c r="I482" s="205" t="s">
        <v>44</v>
      </c>
      <c r="J482" s="205" t="s">
        <v>45</v>
      </c>
      <c r="K482" s="135">
        <v>742</v>
      </c>
      <c r="L482" s="232" t="s">
        <v>1294</v>
      </c>
      <c r="M482" s="148"/>
      <c r="N482" s="205"/>
      <c r="O482" s="281"/>
      <c r="P482" s="146"/>
      <c r="Q482" s="146"/>
      <c r="R482" s="146"/>
      <c r="S482" s="137"/>
      <c r="T482" s="137"/>
      <c r="U482" s="135"/>
      <c r="V482" s="135"/>
      <c r="W482" s="138"/>
      <c r="X482" s="139"/>
    </row>
    <row r="483" spans="1:24" s="142" customFormat="1" x14ac:dyDescent="0.25">
      <c r="A483" s="141"/>
      <c r="B483" s="125"/>
      <c r="C483" s="205" t="s">
        <v>26</v>
      </c>
      <c r="D483" s="205" t="s">
        <v>2583</v>
      </c>
      <c r="E483" s="148" t="s">
        <v>76</v>
      </c>
      <c r="F483" s="148" t="s">
        <v>77</v>
      </c>
      <c r="G483" s="148" t="s">
        <v>2591</v>
      </c>
      <c r="H483" s="254"/>
      <c r="I483" s="205" t="s">
        <v>44</v>
      </c>
      <c r="J483" s="205" t="s">
        <v>45</v>
      </c>
      <c r="K483" s="135">
        <v>811</v>
      </c>
      <c r="L483" s="232" t="s">
        <v>2592</v>
      </c>
      <c r="M483" s="148"/>
      <c r="N483" s="205"/>
      <c r="O483" s="224" t="s">
        <v>2593</v>
      </c>
      <c r="P483" s="146"/>
      <c r="Q483" s="146"/>
      <c r="R483" s="146"/>
      <c r="S483" s="137"/>
      <c r="T483" s="137"/>
      <c r="U483" s="135"/>
      <c r="V483" s="135"/>
      <c r="W483" s="138"/>
      <c r="X483" s="139"/>
    </row>
    <row r="484" spans="1:24" s="142" customFormat="1" x14ac:dyDescent="0.25">
      <c r="A484" s="141"/>
      <c r="B484" s="125"/>
      <c r="C484" s="205" t="s">
        <v>26</v>
      </c>
      <c r="D484" s="205" t="s">
        <v>2583</v>
      </c>
      <c r="E484" s="148" t="s">
        <v>76</v>
      </c>
      <c r="F484" s="148" t="s">
        <v>77</v>
      </c>
      <c r="G484" s="148" t="s">
        <v>2594</v>
      </c>
      <c r="H484" s="148" t="s">
        <v>2595</v>
      </c>
      <c r="I484" s="205" t="s">
        <v>44</v>
      </c>
      <c r="J484" s="205" t="s">
        <v>80</v>
      </c>
      <c r="K484" s="135">
        <v>77</v>
      </c>
      <c r="L484" s="232" t="s">
        <v>2586</v>
      </c>
      <c r="M484" s="148"/>
      <c r="N484" s="205"/>
      <c r="O484" s="224" t="s">
        <v>2596</v>
      </c>
      <c r="P484" s="146"/>
      <c r="Q484" s="146"/>
      <c r="R484" s="146"/>
      <c r="S484" s="137"/>
      <c r="T484" s="137"/>
      <c r="U484" s="135"/>
      <c r="V484" s="135"/>
      <c r="W484" s="138"/>
      <c r="X484" s="139"/>
    </row>
    <row r="485" spans="1:24" s="142" customFormat="1" x14ac:dyDescent="0.25">
      <c r="A485" s="141"/>
      <c r="B485" s="125"/>
      <c r="C485" s="205" t="s">
        <v>26</v>
      </c>
      <c r="D485" s="205" t="s">
        <v>2583</v>
      </c>
      <c r="E485" s="148" t="s">
        <v>76</v>
      </c>
      <c r="F485" s="148" t="s">
        <v>77</v>
      </c>
      <c r="G485" s="148" t="s">
        <v>2597</v>
      </c>
      <c r="H485" s="148" t="s">
        <v>2598</v>
      </c>
      <c r="I485" s="205" t="s">
        <v>44</v>
      </c>
      <c r="J485" s="205" t="s">
        <v>45</v>
      </c>
      <c r="K485" s="135">
        <v>72</v>
      </c>
      <c r="L485" s="232" t="s">
        <v>2586</v>
      </c>
      <c r="M485" s="148"/>
      <c r="N485" s="205"/>
      <c r="O485" s="224" t="s">
        <v>47</v>
      </c>
      <c r="P485" s="146"/>
      <c r="Q485" s="146"/>
      <c r="R485" s="146"/>
      <c r="S485" s="137"/>
      <c r="T485" s="137"/>
      <c r="U485" s="135"/>
      <c r="V485" s="135"/>
      <c r="W485" s="138"/>
      <c r="X485" s="139"/>
    </row>
    <row r="486" spans="1:24" s="178" customFormat="1" ht="26.4" customHeight="1" x14ac:dyDescent="0.25">
      <c r="A486" s="171" t="s">
        <v>2599</v>
      </c>
      <c r="B486" s="170" t="s">
        <v>2600</v>
      </c>
      <c r="C486" s="154" t="s">
        <v>26</v>
      </c>
      <c r="D486" s="167" t="s">
        <v>2601</v>
      </c>
      <c r="E486" s="185" t="s">
        <v>135</v>
      </c>
      <c r="F486" s="185" t="s">
        <v>136</v>
      </c>
      <c r="G486" s="153" t="s">
        <v>2602</v>
      </c>
      <c r="H486" s="254"/>
      <c r="I486" s="151" t="s">
        <v>44</v>
      </c>
      <c r="J486" s="151"/>
      <c r="K486" s="156">
        <v>852</v>
      </c>
      <c r="L486" s="235" t="s">
        <v>697</v>
      </c>
      <c r="M486" s="153"/>
      <c r="N486" s="151"/>
      <c r="O486" s="281"/>
      <c r="P486" s="161"/>
      <c r="Q486" s="161"/>
      <c r="R486" s="161"/>
      <c r="S486" s="155" t="s">
        <v>2589</v>
      </c>
      <c r="T486" s="155" t="s">
        <v>2590</v>
      </c>
      <c r="U486" s="156">
        <v>843</v>
      </c>
      <c r="V486" s="156" t="s">
        <v>697</v>
      </c>
      <c r="W486" s="162"/>
      <c r="X486" s="163"/>
    </row>
    <row r="487" spans="1:24" s="142" customFormat="1" x14ac:dyDescent="0.25">
      <c r="A487" s="141"/>
      <c r="B487" s="125"/>
      <c r="C487" s="205" t="s">
        <v>26</v>
      </c>
      <c r="D487" s="289" t="s">
        <v>2601</v>
      </c>
      <c r="E487" s="148" t="s">
        <v>76</v>
      </c>
      <c r="F487" s="148" t="s">
        <v>77</v>
      </c>
      <c r="G487" s="148" t="s">
        <v>2603</v>
      </c>
      <c r="H487" s="249" t="s">
        <v>2604</v>
      </c>
      <c r="I487" s="205" t="s">
        <v>44</v>
      </c>
      <c r="J487" s="196" t="s">
        <v>71</v>
      </c>
      <c r="K487" s="135">
        <v>107</v>
      </c>
      <c r="L487" s="232" t="s">
        <v>1677</v>
      </c>
      <c r="M487" s="148"/>
      <c r="N487" s="205"/>
      <c r="O487" s="246" t="s">
        <v>36</v>
      </c>
      <c r="P487" s="146"/>
      <c r="Q487" s="146" t="s">
        <v>870</v>
      </c>
      <c r="R487" s="146" t="s">
        <v>1040</v>
      </c>
      <c r="S487" s="137"/>
      <c r="T487" s="137"/>
      <c r="U487" s="135"/>
      <c r="V487" s="135"/>
      <c r="W487" s="138"/>
      <c r="X487" s="139"/>
    </row>
    <row r="488" spans="1:24" s="178" customFormat="1" x14ac:dyDescent="0.25">
      <c r="A488" s="171" t="s">
        <v>2605</v>
      </c>
      <c r="B488" s="150" t="s">
        <v>2606</v>
      </c>
      <c r="C488" s="151" t="s">
        <v>26</v>
      </c>
      <c r="D488" s="151" t="s">
        <v>2607</v>
      </c>
      <c r="E488" s="153" t="s">
        <v>124</v>
      </c>
      <c r="F488" s="153" t="s">
        <v>571</v>
      </c>
      <c r="G488" s="153" t="s">
        <v>2608</v>
      </c>
      <c r="H488" s="153" t="s">
        <v>2609</v>
      </c>
      <c r="I488" s="151" t="s">
        <v>44</v>
      </c>
      <c r="J488" s="151" t="s">
        <v>45</v>
      </c>
      <c r="K488" s="156">
        <v>661</v>
      </c>
      <c r="L488" s="235" t="s">
        <v>2610</v>
      </c>
      <c r="M488" s="153" t="s">
        <v>1079</v>
      </c>
      <c r="N488" s="151"/>
      <c r="O488" s="223" t="s">
        <v>130</v>
      </c>
      <c r="P488" s="161" t="s">
        <v>1102</v>
      </c>
      <c r="Q488" s="161"/>
      <c r="R488" s="161"/>
      <c r="S488" s="151" t="s">
        <v>2587</v>
      </c>
      <c r="T488" s="151" t="s">
        <v>2611</v>
      </c>
      <c r="U488" s="156">
        <v>342</v>
      </c>
      <c r="V488" s="156" t="s">
        <v>2612</v>
      </c>
      <c r="W488" s="162"/>
      <c r="X488" s="163"/>
    </row>
    <row r="489" spans="1:24" s="142" customFormat="1" ht="34.200000000000003" x14ac:dyDescent="0.25">
      <c r="A489" s="141"/>
      <c r="B489" s="125"/>
      <c r="C489" s="205" t="s">
        <v>26</v>
      </c>
      <c r="D489" s="205" t="s">
        <v>2607</v>
      </c>
      <c r="E489" s="148" t="s">
        <v>76</v>
      </c>
      <c r="F489" s="148" t="s">
        <v>77</v>
      </c>
      <c r="G489" s="148" t="s">
        <v>2613</v>
      </c>
      <c r="H489" s="148" t="s">
        <v>2614</v>
      </c>
      <c r="I489" s="205" t="s">
        <v>44</v>
      </c>
      <c r="J489" s="205" t="s">
        <v>45</v>
      </c>
      <c r="K489" s="135">
        <v>81</v>
      </c>
      <c r="L489" s="232" t="s">
        <v>2586</v>
      </c>
      <c r="M489" s="148"/>
      <c r="N489" s="205"/>
      <c r="O489" s="224" t="s">
        <v>130</v>
      </c>
      <c r="P489" s="146" t="s">
        <v>2615</v>
      </c>
      <c r="Q489" s="146"/>
      <c r="R489" s="146"/>
      <c r="S489" s="131"/>
      <c r="T489" s="131"/>
      <c r="U489" s="135"/>
      <c r="V489" s="135"/>
      <c r="W489" s="138"/>
      <c r="X489" s="139"/>
    </row>
    <row r="490" spans="1:24" s="142" customFormat="1" x14ac:dyDescent="0.25">
      <c r="A490" s="141"/>
      <c r="B490" s="125"/>
      <c r="C490" s="205" t="s">
        <v>26</v>
      </c>
      <c r="D490" s="205" t="s">
        <v>2607</v>
      </c>
      <c r="E490" s="148" t="s">
        <v>243</v>
      </c>
      <c r="F490" s="148" t="s">
        <v>77</v>
      </c>
      <c r="G490" s="148" t="s">
        <v>2616</v>
      </c>
      <c r="H490" s="148" t="s">
        <v>2617</v>
      </c>
      <c r="I490" s="205" t="s">
        <v>44</v>
      </c>
      <c r="J490" s="205" t="s">
        <v>80</v>
      </c>
      <c r="K490" s="135">
        <v>1071</v>
      </c>
      <c r="L490" s="232" t="s">
        <v>2618</v>
      </c>
      <c r="M490" s="148"/>
      <c r="N490" s="205"/>
      <c r="O490" s="224" t="s">
        <v>130</v>
      </c>
      <c r="P490" s="146"/>
      <c r="Q490" s="146"/>
      <c r="R490" s="146"/>
      <c r="S490" s="137"/>
      <c r="T490" s="137"/>
      <c r="U490" s="135"/>
      <c r="V490" s="135"/>
      <c r="W490" s="138"/>
      <c r="X490" s="139"/>
    </row>
    <row r="491" spans="1:24" s="142" customFormat="1" x14ac:dyDescent="0.25">
      <c r="A491" s="141"/>
      <c r="B491" s="140"/>
      <c r="C491" s="205" t="s">
        <v>26</v>
      </c>
      <c r="D491" s="205" t="s">
        <v>2607</v>
      </c>
      <c r="E491" s="148" t="s">
        <v>76</v>
      </c>
      <c r="F491" s="148" t="s">
        <v>77</v>
      </c>
      <c r="G491" s="148" t="s">
        <v>2619</v>
      </c>
      <c r="H491" s="148" t="s">
        <v>2620</v>
      </c>
      <c r="I491" s="205" t="s">
        <v>44</v>
      </c>
      <c r="J491" s="205" t="s">
        <v>80</v>
      </c>
      <c r="K491" s="135">
        <v>82</v>
      </c>
      <c r="L491" s="232" t="s">
        <v>2586</v>
      </c>
      <c r="M491" s="148"/>
      <c r="N491" s="205"/>
      <c r="O491" s="224"/>
      <c r="P491" s="146"/>
      <c r="Q491" s="146"/>
      <c r="R491" s="146"/>
      <c r="S491" s="137"/>
      <c r="T491" s="137"/>
      <c r="U491" s="135"/>
      <c r="V491" s="135"/>
      <c r="W491" s="138"/>
      <c r="X491" s="139"/>
    </row>
    <row r="492" spans="1:24" s="178" customFormat="1" x14ac:dyDescent="0.25">
      <c r="A492" s="171" t="s">
        <v>2621</v>
      </c>
      <c r="B492" s="150" t="s">
        <v>2622</v>
      </c>
      <c r="C492" s="151" t="s">
        <v>26</v>
      </c>
      <c r="D492" s="151" t="s">
        <v>2623</v>
      </c>
      <c r="E492" s="153" t="s">
        <v>135</v>
      </c>
      <c r="F492" s="153" t="s">
        <v>136</v>
      </c>
      <c r="G492" s="153" t="s">
        <v>2624</v>
      </c>
      <c r="H492" s="153" t="s">
        <v>2625</v>
      </c>
      <c r="I492" s="153" t="s">
        <v>44</v>
      </c>
      <c r="J492" s="153" t="s">
        <v>45</v>
      </c>
      <c r="K492" s="156">
        <v>70</v>
      </c>
      <c r="L492" s="235" t="s">
        <v>2586</v>
      </c>
      <c r="M492" s="153" t="s">
        <v>1079</v>
      </c>
      <c r="N492" s="153"/>
      <c r="O492" s="153" t="s">
        <v>2064</v>
      </c>
      <c r="P492" s="153" t="s">
        <v>2456</v>
      </c>
      <c r="Q492" s="153"/>
      <c r="R492" s="153"/>
      <c r="S492" s="153" t="s">
        <v>2626</v>
      </c>
      <c r="T492" s="161" t="s">
        <v>2627</v>
      </c>
      <c r="U492" s="156">
        <v>84</v>
      </c>
      <c r="V492" s="156" t="s">
        <v>2586</v>
      </c>
      <c r="W492" s="162"/>
      <c r="X492" s="163"/>
    </row>
    <row r="493" spans="1:24" s="142" customFormat="1" x14ac:dyDescent="0.25">
      <c r="A493" s="141"/>
      <c r="B493" s="125"/>
      <c r="C493" s="205" t="s">
        <v>26</v>
      </c>
      <c r="D493" s="196" t="s">
        <v>2623</v>
      </c>
      <c r="E493" s="148" t="s">
        <v>76</v>
      </c>
      <c r="F493" s="148" t="s">
        <v>77</v>
      </c>
      <c r="G493" s="148" t="s">
        <v>2628</v>
      </c>
      <c r="H493" s="148" t="s">
        <v>2629</v>
      </c>
      <c r="I493" s="205" t="s">
        <v>44</v>
      </c>
      <c r="J493" s="205" t="s">
        <v>71</v>
      </c>
      <c r="K493" s="135">
        <v>78</v>
      </c>
      <c r="L493" s="232" t="s">
        <v>2586</v>
      </c>
      <c r="M493" s="148" t="s">
        <v>1079</v>
      </c>
      <c r="N493" s="205"/>
      <c r="O493" s="224" t="s">
        <v>219</v>
      </c>
      <c r="P493" s="146" t="s">
        <v>2630</v>
      </c>
      <c r="Q493" s="146"/>
      <c r="R493" s="146"/>
      <c r="S493" s="137"/>
      <c r="T493" s="137"/>
      <c r="U493" s="135"/>
      <c r="V493" s="135"/>
      <c r="W493" s="138"/>
      <c r="X493" s="139"/>
    </row>
    <row r="494" spans="1:24" s="142" customFormat="1" x14ac:dyDescent="0.25">
      <c r="A494" s="141"/>
      <c r="B494" s="125"/>
      <c r="C494" s="205" t="s">
        <v>26</v>
      </c>
      <c r="D494" s="196" t="s">
        <v>2623</v>
      </c>
      <c r="E494" s="148" t="s">
        <v>76</v>
      </c>
      <c r="F494" s="148" t="s">
        <v>77</v>
      </c>
      <c r="G494" s="148" t="s">
        <v>2631</v>
      </c>
      <c r="H494" s="148" t="s">
        <v>2632</v>
      </c>
      <c r="I494" s="205" t="s">
        <v>44</v>
      </c>
      <c r="J494" s="205" t="s">
        <v>80</v>
      </c>
      <c r="K494" s="135">
        <v>80</v>
      </c>
      <c r="L494" s="232" t="s">
        <v>2586</v>
      </c>
      <c r="M494" s="148" t="s">
        <v>272</v>
      </c>
      <c r="N494" s="205"/>
      <c r="O494" s="224" t="s">
        <v>2633</v>
      </c>
      <c r="P494" s="146"/>
      <c r="Q494" s="146"/>
      <c r="R494" s="146"/>
      <c r="S494" s="137"/>
      <c r="T494" s="137"/>
      <c r="U494" s="135"/>
      <c r="V494" s="135"/>
      <c r="W494" s="138"/>
      <c r="X494" s="139"/>
    </row>
    <row r="495" spans="1:24" s="142" customFormat="1" x14ac:dyDescent="0.25">
      <c r="A495" s="141"/>
      <c r="B495" s="125"/>
      <c r="C495" s="205" t="s">
        <v>26</v>
      </c>
      <c r="D495" s="196" t="s">
        <v>2623</v>
      </c>
      <c r="E495" s="148" t="s">
        <v>76</v>
      </c>
      <c r="F495" s="148" t="s">
        <v>77</v>
      </c>
      <c r="G495" s="148" t="s">
        <v>2626</v>
      </c>
      <c r="H495" s="148" t="s">
        <v>2627</v>
      </c>
      <c r="I495" s="205" t="s">
        <v>44</v>
      </c>
      <c r="J495" s="205" t="s">
        <v>80</v>
      </c>
      <c r="K495" s="135">
        <v>79</v>
      </c>
      <c r="L495" s="232" t="s">
        <v>2586</v>
      </c>
      <c r="M495" s="148"/>
      <c r="N495" s="205"/>
      <c r="O495" s="224" t="s">
        <v>2634</v>
      </c>
      <c r="P495" s="146"/>
      <c r="Q495" s="146"/>
      <c r="R495" s="146"/>
      <c r="S495" s="137"/>
      <c r="T495" s="137"/>
      <c r="U495" s="135"/>
      <c r="V495" s="135"/>
      <c r="W495" s="138"/>
      <c r="X495" s="139"/>
    </row>
    <row r="496" spans="1:24" s="178" customFormat="1" x14ac:dyDescent="0.25">
      <c r="A496" s="171" t="s">
        <v>2635</v>
      </c>
      <c r="B496" s="150" t="s">
        <v>2636</v>
      </c>
      <c r="C496" s="151" t="s">
        <v>26</v>
      </c>
      <c r="D496" s="151" t="s">
        <v>2637</v>
      </c>
      <c r="E496" s="153" t="s">
        <v>135</v>
      </c>
      <c r="F496" s="153" t="s">
        <v>136</v>
      </c>
      <c r="G496" s="153" t="s">
        <v>2638</v>
      </c>
      <c r="H496" s="153" t="s">
        <v>2639</v>
      </c>
      <c r="I496" s="151" t="s">
        <v>44</v>
      </c>
      <c r="J496" s="153" t="s">
        <v>45</v>
      </c>
      <c r="K496" s="156">
        <v>71</v>
      </c>
      <c r="L496" s="235" t="s">
        <v>2586</v>
      </c>
      <c r="M496" s="153"/>
      <c r="N496" s="153"/>
      <c r="O496" s="153" t="s">
        <v>130</v>
      </c>
      <c r="P496" s="153" t="s">
        <v>197</v>
      </c>
      <c r="Q496" s="153"/>
      <c r="R496" s="153"/>
      <c r="S496" s="155" t="s">
        <v>2640</v>
      </c>
      <c r="T496" s="155" t="s">
        <v>2641</v>
      </c>
      <c r="U496" s="156">
        <v>481</v>
      </c>
      <c r="V496" s="156" t="s">
        <v>1249</v>
      </c>
      <c r="W496" s="162"/>
      <c r="X496" s="163"/>
    </row>
    <row r="497" spans="1:24" s="142" customFormat="1" x14ac:dyDescent="0.25">
      <c r="A497" s="141"/>
      <c r="B497" s="125"/>
      <c r="C497" s="205" t="s">
        <v>26</v>
      </c>
      <c r="D497" s="205" t="s">
        <v>2637</v>
      </c>
      <c r="E497" s="148" t="s">
        <v>76</v>
      </c>
      <c r="F497" s="148" t="s">
        <v>77</v>
      </c>
      <c r="G497" s="148" t="s">
        <v>2640</v>
      </c>
      <c r="H497" s="148" t="s">
        <v>2642</v>
      </c>
      <c r="I497" s="205" t="s">
        <v>44</v>
      </c>
      <c r="J497" s="205" t="s">
        <v>45</v>
      </c>
      <c r="K497" s="135">
        <v>509</v>
      </c>
      <c r="L497" s="232" t="s">
        <v>2643</v>
      </c>
      <c r="M497" s="148"/>
      <c r="N497" s="205"/>
      <c r="O497" s="224" t="s">
        <v>130</v>
      </c>
      <c r="P497" s="146"/>
      <c r="Q497" s="146"/>
      <c r="R497" s="146"/>
      <c r="S497" s="137"/>
      <c r="T497" s="137"/>
      <c r="U497" s="135"/>
      <c r="V497" s="135"/>
      <c r="W497" s="138"/>
      <c r="X497" s="139"/>
    </row>
    <row r="498" spans="1:24" s="178" customFormat="1" x14ac:dyDescent="0.25">
      <c r="A498" s="171" t="s">
        <v>2644</v>
      </c>
      <c r="B498" s="170" t="s">
        <v>2645</v>
      </c>
      <c r="C498" s="154" t="s">
        <v>26</v>
      </c>
      <c r="D498" s="154" t="s">
        <v>2646</v>
      </c>
      <c r="E498" s="185" t="s">
        <v>67</v>
      </c>
      <c r="F498" s="185" t="s">
        <v>547</v>
      </c>
      <c r="G498" s="185" t="s">
        <v>126</v>
      </c>
      <c r="H498" s="185"/>
      <c r="I498" s="151"/>
      <c r="J498" s="154"/>
      <c r="K498" s="270"/>
      <c r="L498" s="233"/>
      <c r="M498" s="185"/>
      <c r="N498" s="154"/>
      <c r="O498" s="223"/>
      <c r="P498" s="161"/>
      <c r="Q498" s="161"/>
      <c r="R498" s="161"/>
      <c r="S498" s="155" t="s">
        <v>2647</v>
      </c>
      <c r="T498" s="155" t="s">
        <v>2648</v>
      </c>
      <c r="U498" s="156">
        <v>975</v>
      </c>
      <c r="V498" s="156" t="s">
        <v>75</v>
      </c>
      <c r="W498" s="162"/>
      <c r="X498" s="163"/>
    </row>
    <row r="499" spans="1:24" s="142" customFormat="1" x14ac:dyDescent="0.25">
      <c r="A499" s="141"/>
      <c r="B499" s="140"/>
      <c r="C499" s="205" t="s">
        <v>26</v>
      </c>
      <c r="D499" s="205" t="s">
        <v>2646</v>
      </c>
      <c r="E499" s="148" t="s">
        <v>84</v>
      </c>
      <c r="F499" s="148" t="s">
        <v>77</v>
      </c>
      <c r="G499" s="184" t="s">
        <v>2649</v>
      </c>
      <c r="H499" s="184" t="s">
        <v>2650</v>
      </c>
      <c r="I499" s="205" t="s">
        <v>44</v>
      </c>
      <c r="J499" s="126" t="s">
        <v>153</v>
      </c>
      <c r="K499" s="271">
        <v>874</v>
      </c>
      <c r="L499" s="234" t="s">
        <v>154</v>
      </c>
      <c r="M499" s="184" t="s">
        <v>489</v>
      </c>
      <c r="N499" s="126" t="s">
        <v>2651</v>
      </c>
      <c r="O499" s="224" t="s">
        <v>2211</v>
      </c>
      <c r="P499" s="146"/>
      <c r="Q499" s="146"/>
      <c r="R499" s="146"/>
      <c r="S499" s="137"/>
      <c r="T499" s="137"/>
      <c r="U499" s="135"/>
      <c r="V499" s="135"/>
      <c r="W499" s="138"/>
      <c r="X499" s="139"/>
    </row>
    <row r="500" spans="1:24" s="142" customFormat="1" x14ac:dyDescent="0.25">
      <c r="A500" s="136"/>
      <c r="B500" s="125"/>
      <c r="C500" s="205" t="s">
        <v>26</v>
      </c>
      <c r="D500" s="147" t="s">
        <v>2646</v>
      </c>
      <c r="E500" s="148" t="s">
        <v>76</v>
      </c>
      <c r="F500" s="148" t="s">
        <v>77</v>
      </c>
      <c r="G500" s="184" t="s">
        <v>2652</v>
      </c>
      <c r="H500" s="184" t="s">
        <v>2653</v>
      </c>
      <c r="I500" s="205" t="s">
        <v>44</v>
      </c>
      <c r="J500" s="130" t="s">
        <v>80</v>
      </c>
      <c r="K500" s="332">
        <v>1094</v>
      </c>
      <c r="L500" s="231" t="s">
        <v>2654</v>
      </c>
      <c r="M500" s="148"/>
      <c r="N500" s="205"/>
      <c r="O500" s="224" t="s">
        <v>2593</v>
      </c>
      <c r="P500" s="146"/>
      <c r="Q500" s="164"/>
      <c r="R500" s="172"/>
      <c r="S500" s="190"/>
      <c r="T500" s="204"/>
      <c r="U500" s="127"/>
      <c r="V500" s="127"/>
      <c r="W500" s="128"/>
      <c r="X500" s="129"/>
    </row>
    <row r="501" spans="1:24" s="178" customFormat="1" ht="34.200000000000003" x14ac:dyDescent="0.25">
      <c r="A501" s="149" t="s">
        <v>2655</v>
      </c>
      <c r="B501" s="150" t="s">
        <v>2656</v>
      </c>
      <c r="C501" s="151" t="s">
        <v>26</v>
      </c>
      <c r="D501" s="152" t="s">
        <v>2657</v>
      </c>
      <c r="E501" s="153" t="s">
        <v>135</v>
      </c>
      <c r="F501" s="153" t="s">
        <v>136</v>
      </c>
      <c r="G501" s="185" t="s">
        <v>2658</v>
      </c>
      <c r="H501" s="185" t="s">
        <v>2659</v>
      </c>
      <c r="I501" s="151" t="s">
        <v>44</v>
      </c>
      <c r="J501" s="167" t="s">
        <v>45</v>
      </c>
      <c r="K501" s="280">
        <v>802</v>
      </c>
      <c r="L501" s="238" t="s">
        <v>798</v>
      </c>
      <c r="M501" s="153"/>
      <c r="N501" s="151"/>
      <c r="O501" s="223" t="s">
        <v>2660</v>
      </c>
      <c r="P501" s="161" t="s">
        <v>2661</v>
      </c>
      <c r="Q501" s="175"/>
      <c r="R501" s="176"/>
      <c r="S501" s="155" t="s">
        <v>2662</v>
      </c>
      <c r="T501" s="200" t="s">
        <v>2663</v>
      </c>
      <c r="U501" s="159">
        <v>54</v>
      </c>
      <c r="V501" s="159" t="s">
        <v>927</v>
      </c>
      <c r="W501" s="157"/>
      <c r="X501" s="158"/>
    </row>
    <row r="502" spans="1:24" s="142" customFormat="1" ht="22.8" x14ac:dyDescent="0.25">
      <c r="A502" s="136"/>
      <c r="B502" s="125"/>
      <c r="C502" s="205" t="s">
        <v>26</v>
      </c>
      <c r="D502" s="147" t="s">
        <v>2657</v>
      </c>
      <c r="E502" s="148" t="s">
        <v>76</v>
      </c>
      <c r="F502" s="148" t="s">
        <v>77</v>
      </c>
      <c r="G502" s="184" t="s">
        <v>2662</v>
      </c>
      <c r="H502" s="184" t="s">
        <v>2663</v>
      </c>
      <c r="I502" s="205" t="s">
        <v>44</v>
      </c>
      <c r="J502" s="130" t="s">
        <v>45</v>
      </c>
      <c r="K502" s="279">
        <v>1470</v>
      </c>
      <c r="L502" s="231" t="s">
        <v>2578</v>
      </c>
      <c r="M502" s="148"/>
      <c r="N502" s="205"/>
      <c r="O502" s="224" t="s">
        <v>2664</v>
      </c>
      <c r="P502" s="146" t="s">
        <v>1102</v>
      </c>
      <c r="Q502" s="164"/>
      <c r="R502" s="172"/>
      <c r="S502" s="190"/>
      <c r="T502" s="190"/>
      <c r="U502" s="127"/>
      <c r="V502" s="127"/>
      <c r="W502" s="128"/>
      <c r="X502" s="129"/>
    </row>
    <row r="503" spans="1:24" s="178" customFormat="1" ht="22.8" x14ac:dyDescent="0.25">
      <c r="A503" s="171" t="s">
        <v>2665</v>
      </c>
      <c r="B503" s="170" t="s">
        <v>2666</v>
      </c>
      <c r="C503" s="154" t="s">
        <v>26</v>
      </c>
      <c r="D503" s="154" t="s">
        <v>2667</v>
      </c>
      <c r="E503" s="185" t="s">
        <v>135</v>
      </c>
      <c r="F503" s="185" t="s">
        <v>136</v>
      </c>
      <c r="G503" s="185" t="s">
        <v>2668</v>
      </c>
      <c r="H503" s="185" t="s">
        <v>2669</v>
      </c>
      <c r="I503" s="151" t="s">
        <v>44</v>
      </c>
      <c r="J503" s="154" t="s">
        <v>45</v>
      </c>
      <c r="K503" s="270">
        <v>1962</v>
      </c>
      <c r="L503" s="243">
        <v>42668</v>
      </c>
      <c r="M503" s="185"/>
      <c r="N503" s="154"/>
      <c r="O503" s="223" t="s">
        <v>1683</v>
      </c>
      <c r="P503" s="161"/>
      <c r="Q503" s="161" t="s">
        <v>2670</v>
      </c>
      <c r="R503" s="161" t="s">
        <v>2670</v>
      </c>
      <c r="S503" s="155" t="s">
        <v>2671</v>
      </c>
      <c r="T503" s="155" t="s">
        <v>2672</v>
      </c>
      <c r="U503" s="156">
        <v>481</v>
      </c>
      <c r="V503" s="156" t="s">
        <v>2018</v>
      </c>
      <c r="W503" s="162"/>
      <c r="X503" s="163"/>
    </row>
    <row r="504" spans="1:24" s="178" customFormat="1" ht="22.8" x14ac:dyDescent="0.25">
      <c r="A504" s="171" t="s">
        <v>2673</v>
      </c>
      <c r="B504" s="170" t="s">
        <v>2674</v>
      </c>
      <c r="C504" s="151" t="s">
        <v>26</v>
      </c>
      <c r="D504" s="151" t="s">
        <v>2675</v>
      </c>
      <c r="E504" s="153" t="s">
        <v>135</v>
      </c>
      <c r="F504" s="153" t="s">
        <v>136</v>
      </c>
      <c r="G504" s="153" t="s">
        <v>2676</v>
      </c>
      <c r="H504" s="153" t="s">
        <v>2677</v>
      </c>
      <c r="I504" s="151" t="s">
        <v>44</v>
      </c>
      <c r="J504" s="151" t="s">
        <v>45</v>
      </c>
      <c r="K504" s="156">
        <v>1089</v>
      </c>
      <c r="L504" s="235" t="s">
        <v>897</v>
      </c>
      <c r="M504" s="153"/>
      <c r="N504" s="151"/>
      <c r="O504" s="223" t="s">
        <v>2678</v>
      </c>
      <c r="P504" s="161" t="s">
        <v>2679</v>
      </c>
      <c r="Q504" s="161"/>
      <c r="R504" s="161"/>
      <c r="S504" s="155" t="s">
        <v>2680</v>
      </c>
      <c r="T504" s="155" t="s">
        <v>2681</v>
      </c>
      <c r="U504" s="179">
        <v>1663</v>
      </c>
      <c r="V504" s="156" t="s">
        <v>2682</v>
      </c>
      <c r="W504" s="162"/>
      <c r="X504" s="163"/>
    </row>
    <row r="505" spans="1:24" s="178" customFormat="1" ht="22.8" x14ac:dyDescent="0.25">
      <c r="A505" s="171" t="s">
        <v>2683</v>
      </c>
      <c r="B505" s="170" t="s">
        <v>2684</v>
      </c>
      <c r="C505" s="154" t="s">
        <v>26</v>
      </c>
      <c r="D505" s="154" t="s">
        <v>2685</v>
      </c>
      <c r="E505" s="185" t="s">
        <v>124</v>
      </c>
      <c r="F505" s="185" t="s">
        <v>571</v>
      </c>
      <c r="G505" s="187" t="s">
        <v>2686</v>
      </c>
      <c r="H505" s="187" t="s">
        <v>2687</v>
      </c>
      <c r="I505" s="154" t="s">
        <v>44</v>
      </c>
      <c r="J505" s="154" t="s">
        <v>45</v>
      </c>
      <c r="K505" s="270">
        <v>1137</v>
      </c>
      <c r="L505" s="233" t="s">
        <v>238</v>
      </c>
      <c r="M505" s="185" t="s">
        <v>272</v>
      </c>
      <c r="N505" s="154"/>
      <c r="O505" s="177" t="s">
        <v>2688</v>
      </c>
      <c r="P505" s="161" t="s">
        <v>2689</v>
      </c>
      <c r="Q505" s="151"/>
      <c r="R505" s="151"/>
      <c r="S505" s="180" t="s">
        <v>2690</v>
      </c>
      <c r="T505" s="180" t="s">
        <v>2691</v>
      </c>
      <c r="U505" s="156">
        <v>1112</v>
      </c>
      <c r="V505" s="156" t="s">
        <v>1805</v>
      </c>
      <c r="W505" s="162"/>
      <c r="X505" s="163"/>
    </row>
    <row r="506" spans="1:24" s="142" customFormat="1" x14ac:dyDescent="0.25">
      <c r="A506" s="141"/>
      <c r="B506" s="140"/>
      <c r="C506" s="205" t="s">
        <v>26</v>
      </c>
      <c r="D506" s="205" t="s">
        <v>2685</v>
      </c>
      <c r="E506" s="148" t="s">
        <v>76</v>
      </c>
      <c r="F506" s="148" t="s">
        <v>77</v>
      </c>
      <c r="G506" s="148" t="s">
        <v>2690</v>
      </c>
      <c r="H506" s="148" t="s">
        <v>2692</v>
      </c>
      <c r="I506" s="205" t="s">
        <v>1682</v>
      </c>
      <c r="J506" s="205" t="s">
        <v>45</v>
      </c>
      <c r="K506" s="135">
        <v>1267</v>
      </c>
      <c r="L506" s="232" t="s">
        <v>2693</v>
      </c>
      <c r="M506" s="148"/>
      <c r="N506" s="205"/>
      <c r="O506" s="224" t="s">
        <v>1683</v>
      </c>
      <c r="P506" s="146" t="s">
        <v>2694</v>
      </c>
      <c r="Q506" s="164"/>
      <c r="R506" s="146"/>
      <c r="S506" s="137"/>
      <c r="T506" s="137"/>
      <c r="U506" s="135"/>
      <c r="V506" s="135"/>
      <c r="W506" s="138"/>
      <c r="X506" s="139"/>
    </row>
    <row r="507" spans="1:24" s="178" customFormat="1" x14ac:dyDescent="0.25">
      <c r="A507" s="171" t="s">
        <v>2695</v>
      </c>
      <c r="B507" s="170" t="s">
        <v>2696</v>
      </c>
      <c r="C507" s="154" t="s">
        <v>26</v>
      </c>
      <c r="D507" s="154" t="s">
        <v>2697</v>
      </c>
      <c r="E507" s="185" t="s">
        <v>124</v>
      </c>
      <c r="F507" s="185" t="s">
        <v>571</v>
      </c>
      <c r="G507" s="226" t="s">
        <v>126</v>
      </c>
      <c r="H507" s="226"/>
      <c r="I507" s="151"/>
      <c r="J507" s="154"/>
      <c r="K507" s="270"/>
      <c r="L507" s="243"/>
      <c r="M507" s="185"/>
      <c r="N507" s="154"/>
      <c r="O507" s="223"/>
      <c r="P507" s="161"/>
      <c r="Q507" s="161"/>
      <c r="R507" s="161"/>
      <c r="S507" s="155" t="s">
        <v>2698</v>
      </c>
      <c r="T507" s="155" t="s">
        <v>2699</v>
      </c>
      <c r="U507" s="156">
        <v>516</v>
      </c>
      <c r="V507" s="156" t="s">
        <v>2700</v>
      </c>
      <c r="W507" s="162"/>
      <c r="X507" s="163"/>
    </row>
    <row r="508" spans="1:24" s="178" customFormat="1" x14ac:dyDescent="0.25">
      <c r="A508" s="171" t="s">
        <v>2701</v>
      </c>
      <c r="B508" s="170" t="s">
        <v>2702</v>
      </c>
      <c r="C508" s="154" t="s">
        <v>26</v>
      </c>
      <c r="D508" s="167" t="s">
        <v>2703</v>
      </c>
      <c r="E508" s="185" t="s">
        <v>67</v>
      </c>
      <c r="F508" s="185" t="s">
        <v>547</v>
      </c>
      <c r="G508" s="153" t="s">
        <v>126</v>
      </c>
      <c r="H508" s="153"/>
      <c r="I508" s="151"/>
      <c r="J508" s="151"/>
      <c r="K508" s="156"/>
      <c r="L508" s="235"/>
      <c r="M508" s="153"/>
      <c r="N508" s="151"/>
      <c r="O508" s="223"/>
      <c r="P508" s="161"/>
      <c r="Q508" s="161"/>
      <c r="R508" s="161"/>
      <c r="S508" s="155" t="s">
        <v>2704</v>
      </c>
      <c r="T508" s="155" t="s">
        <v>2705</v>
      </c>
      <c r="U508" s="156">
        <v>1394</v>
      </c>
      <c r="V508" s="156" t="s">
        <v>2706</v>
      </c>
      <c r="W508" s="162"/>
      <c r="X508" s="163"/>
    </row>
    <row r="509" spans="1:24" s="142" customFormat="1" x14ac:dyDescent="0.25">
      <c r="A509" s="141"/>
      <c r="B509" s="140"/>
      <c r="C509" s="126" t="s">
        <v>26</v>
      </c>
      <c r="D509" s="130" t="s">
        <v>2703</v>
      </c>
      <c r="E509" s="184" t="s">
        <v>107</v>
      </c>
      <c r="F509" s="184" t="s">
        <v>98</v>
      </c>
      <c r="G509" s="148" t="s">
        <v>2704</v>
      </c>
      <c r="H509" s="148" t="s">
        <v>2705</v>
      </c>
      <c r="I509" s="205" t="s">
        <v>44</v>
      </c>
      <c r="J509" s="205" t="s">
        <v>45</v>
      </c>
      <c r="K509" s="135">
        <v>283</v>
      </c>
      <c r="L509" s="232" t="s">
        <v>110</v>
      </c>
      <c r="M509" s="148"/>
      <c r="N509" s="205"/>
      <c r="O509" s="224" t="s">
        <v>130</v>
      </c>
      <c r="P509" s="146"/>
      <c r="Q509" s="146"/>
      <c r="R509" s="146"/>
      <c r="S509" s="137"/>
      <c r="T509" s="137"/>
      <c r="U509" s="135"/>
      <c r="V509" s="135"/>
      <c r="W509" s="138"/>
      <c r="X509" s="139"/>
    </row>
    <row r="510" spans="1:24" s="142" customFormat="1" ht="22.8" x14ac:dyDescent="0.25">
      <c r="A510" s="193"/>
      <c r="B510" s="140"/>
      <c r="C510" s="126" t="s">
        <v>26</v>
      </c>
      <c r="D510" s="130" t="s">
        <v>2703</v>
      </c>
      <c r="E510" s="184" t="s">
        <v>84</v>
      </c>
      <c r="F510" s="184" t="s">
        <v>98</v>
      </c>
      <c r="G510" s="148" t="s">
        <v>2707</v>
      </c>
      <c r="H510" s="148" t="s">
        <v>2708</v>
      </c>
      <c r="I510" s="205" t="s">
        <v>44</v>
      </c>
      <c r="J510" s="205" t="s">
        <v>71</v>
      </c>
      <c r="K510" s="135" t="s">
        <v>2709</v>
      </c>
      <c r="L510" s="232" t="s">
        <v>618</v>
      </c>
      <c r="M510" s="148"/>
      <c r="N510" s="205"/>
      <c r="O510" s="224" t="s">
        <v>47</v>
      </c>
      <c r="P510" s="146" t="s">
        <v>2710</v>
      </c>
      <c r="Q510" s="146" t="s">
        <v>325</v>
      </c>
      <c r="R510" s="146"/>
      <c r="S510" s="137"/>
      <c r="T510" s="199"/>
      <c r="U510" s="127"/>
      <c r="V510" s="127"/>
      <c r="W510" s="128"/>
      <c r="X510" s="139"/>
    </row>
    <row r="511" spans="1:24" s="178" customFormat="1" ht="22.8" x14ac:dyDescent="0.25">
      <c r="A511" s="149" t="s">
        <v>2711</v>
      </c>
      <c r="B511" s="150" t="s">
        <v>2712</v>
      </c>
      <c r="C511" s="167" t="s">
        <v>26</v>
      </c>
      <c r="D511" s="174" t="s">
        <v>2713</v>
      </c>
      <c r="E511" s="187" t="s">
        <v>135</v>
      </c>
      <c r="F511" s="187" t="s">
        <v>136</v>
      </c>
      <c r="G511" s="187" t="s">
        <v>2714</v>
      </c>
      <c r="H511" s="187" t="s">
        <v>2715</v>
      </c>
      <c r="I511" s="167" t="s">
        <v>44</v>
      </c>
      <c r="J511" s="151" t="s">
        <v>45</v>
      </c>
      <c r="K511" s="156">
        <v>256</v>
      </c>
      <c r="L511" s="235" t="s">
        <v>2716</v>
      </c>
      <c r="M511" s="153"/>
      <c r="N511" s="151"/>
      <c r="O511" s="223" t="s">
        <v>2499</v>
      </c>
      <c r="P511" s="151" t="s">
        <v>2717</v>
      </c>
      <c r="Q511" s="161" t="s">
        <v>686</v>
      </c>
      <c r="R511" s="176"/>
      <c r="S511" s="223" t="s">
        <v>2718</v>
      </c>
      <c r="T511" s="202"/>
      <c r="U511" s="159">
        <v>257</v>
      </c>
      <c r="V511" s="159" t="s">
        <v>2716</v>
      </c>
      <c r="W511" s="157"/>
      <c r="X511" s="158"/>
    </row>
    <row r="512" spans="1:24" s="142" customFormat="1" x14ac:dyDescent="0.25">
      <c r="A512" s="136"/>
      <c r="B512" s="125"/>
      <c r="C512" s="130" t="s">
        <v>26</v>
      </c>
      <c r="D512" s="192" t="s">
        <v>2713</v>
      </c>
      <c r="E512" s="186" t="s">
        <v>84</v>
      </c>
      <c r="F512" s="148" t="s">
        <v>77</v>
      </c>
      <c r="G512" s="186" t="s">
        <v>2718</v>
      </c>
      <c r="H512" s="148" t="s">
        <v>2719</v>
      </c>
      <c r="I512" s="205" t="s">
        <v>44</v>
      </c>
      <c r="J512" s="205" t="s">
        <v>45</v>
      </c>
      <c r="K512" s="268">
        <v>313</v>
      </c>
      <c r="L512" s="232" t="s">
        <v>2720</v>
      </c>
      <c r="M512" s="148"/>
      <c r="N512" s="205"/>
      <c r="O512" s="288"/>
      <c r="P512" s="146"/>
      <c r="Q512" s="146"/>
      <c r="R512" s="172"/>
      <c r="S512" s="224"/>
      <c r="T512" s="225"/>
      <c r="U512" s="127"/>
      <c r="V512" s="127"/>
      <c r="W512" s="128"/>
      <c r="X512" s="129"/>
    </row>
    <row r="513" spans="1:24" s="178" customFormat="1" ht="29.4" customHeight="1" x14ac:dyDescent="0.25">
      <c r="A513" s="171" t="s">
        <v>2721</v>
      </c>
      <c r="B513" s="170" t="s">
        <v>2722</v>
      </c>
      <c r="C513" s="154" t="s">
        <v>26</v>
      </c>
      <c r="D513" s="167" t="s">
        <v>2723</v>
      </c>
      <c r="E513" s="185" t="s">
        <v>124</v>
      </c>
      <c r="F513" s="187" t="s">
        <v>571</v>
      </c>
      <c r="G513" s="155" t="s">
        <v>2724</v>
      </c>
      <c r="H513" s="155" t="s">
        <v>2725</v>
      </c>
      <c r="I513" s="151" t="s">
        <v>44</v>
      </c>
      <c r="J513" s="151" t="s">
        <v>45</v>
      </c>
      <c r="K513" s="156">
        <v>774</v>
      </c>
      <c r="L513" s="235" t="s">
        <v>840</v>
      </c>
      <c r="M513" s="153" t="s">
        <v>111</v>
      </c>
      <c r="N513" s="151" t="s">
        <v>273</v>
      </c>
      <c r="O513" s="223" t="s">
        <v>2726</v>
      </c>
      <c r="P513" s="161" t="s">
        <v>197</v>
      </c>
      <c r="Q513" s="161"/>
      <c r="R513" s="161"/>
      <c r="S513" s="155" t="s">
        <v>2727</v>
      </c>
      <c r="T513" s="155" t="s">
        <v>2728</v>
      </c>
      <c r="U513" s="156">
        <v>943</v>
      </c>
      <c r="V513" s="156" t="s">
        <v>2729</v>
      </c>
      <c r="W513" s="162"/>
      <c r="X513" s="163"/>
    </row>
    <row r="514" spans="1:24" s="142" customFormat="1" x14ac:dyDescent="0.25">
      <c r="A514" s="141"/>
      <c r="B514" s="140"/>
      <c r="C514" s="126" t="s">
        <v>26</v>
      </c>
      <c r="D514" s="130" t="s">
        <v>2723</v>
      </c>
      <c r="E514" s="184" t="s">
        <v>84</v>
      </c>
      <c r="F514" s="186" t="s">
        <v>77</v>
      </c>
      <c r="G514" s="148" t="s">
        <v>2730</v>
      </c>
      <c r="H514" s="148" t="s">
        <v>2731</v>
      </c>
      <c r="I514" s="205" t="s">
        <v>44</v>
      </c>
      <c r="J514" s="205" t="s">
        <v>71</v>
      </c>
      <c r="K514" s="135">
        <v>524</v>
      </c>
      <c r="L514" s="232" t="s">
        <v>1911</v>
      </c>
      <c r="M514" s="148" t="s">
        <v>111</v>
      </c>
      <c r="N514" s="205" t="s">
        <v>273</v>
      </c>
      <c r="O514" s="224" t="s">
        <v>2499</v>
      </c>
      <c r="P514" s="146" t="s">
        <v>2732</v>
      </c>
      <c r="Q514" s="146" t="s">
        <v>686</v>
      </c>
      <c r="R514" s="146"/>
      <c r="S514" s="137"/>
      <c r="T514" s="137"/>
      <c r="U514" s="135"/>
      <c r="V514" s="135"/>
      <c r="W514" s="138"/>
      <c r="X514" s="139"/>
    </row>
    <row r="515" spans="1:24" s="142" customFormat="1" x14ac:dyDescent="0.25">
      <c r="A515" s="141"/>
      <c r="B515" s="140"/>
      <c r="C515" s="126" t="s">
        <v>26</v>
      </c>
      <c r="D515" s="130" t="s">
        <v>2723</v>
      </c>
      <c r="E515" s="184" t="s">
        <v>84</v>
      </c>
      <c r="F515" s="186" t="s">
        <v>77</v>
      </c>
      <c r="G515" s="148" t="s">
        <v>2733</v>
      </c>
      <c r="H515" s="148" t="s">
        <v>2734</v>
      </c>
      <c r="I515" s="130" t="s">
        <v>44</v>
      </c>
      <c r="J515" s="205" t="s">
        <v>80</v>
      </c>
      <c r="K515" s="135">
        <v>287</v>
      </c>
      <c r="L515" s="232" t="s">
        <v>110</v>
      </c>
      <c r="M515" s="148"/>
      <c r="N515" s="205"/>
      <c r="O515" s="224" t="s">
        <v>2735</v>
      </c>
      <c r="P515" s="146"/>
      <c r="Q515" s="146"/>
      <c r="R515" s="146"/>
      <c r="S515" s="137"/>
      <c r="T515" s="137"/>
      <c r="U515" s="135"/>
      <c r="V515" s="135"/>
      <c r="W515" s="138"/>
      <c r="X515" s="139"/>
    </row>
    <row r="516" spans="1:24" s="142" customFormat="1" x14ac:dyDescent="0.25">
      <c r="A516" s="141"/>
      <c r="B516" s="140"/>
      <c r="C516" s="126" t="s">
        <v>26</v>
      </c>
      <c r="D516" s="192" t="s">
        <v>2723</v>
      </c>
      <c r="E516" s="184" t="s">
        <v>84</v>
      </c>
      <c r="F516" s="186" t="s">
        <v>77</v>
      </c>
      <c r="G516" s="148" t="s">
        <v>2736</v>
      </c>
      <c r="H516" s="148" t="s">
        <v>2737</v>
      </c>
      <c r="I516" s="130" t="s">
        <v>44</v>
      </c>
      <c r="J516" s="205" t="s">
        <v>80</v>
      </c>
      <c r="K516" s="268">
        <v>846</v>
      </c>
      <c r="L516" s="232" t="s">
        <v>697</v>
      </c>
      <c r="M516" s="148"/>
      <c r="N516" s="205"/>
      <c r="O516" s="224" t="s">
        <v>1038</v>
      </c>
      <c r="P516" s="146" t="s">
        <v>2738</v>
      </c>
      <c r="Q516" s="146"/>
      <c r="R516" s="146"/>
      <c r="S516" s="137"/>
      <c r="T516" s="137"/>
      <c r="U516" s="135"/>
      <c r="V516" s="135"/>
      <c r="W516" s="138"/>
      <c r="X516" s="139"/>
    </row>
    <row r="517" spans="1:24" s="178" customFormat="1" x14ac:dyDescent="0.25">
      <c r="A517" s="171" t="s">
        <v>2739</v>
      </c>
      <c r="B517" s="170" t="s">
        <v>2740</v>
      </c>
      <c r="C517" s="154" t="s">
        <v>26</v>
      </c>
      <c r="D517" s="174" t="s">
        <v>2741</v>
      </c>
      <c r="E517" s="185" t="s">
        <v>135</v>
      </c>
      <c r="F517" s="187" t="s">
        <v>136</v>
      </c>
      <c r="G517" s="155" t="s">
        <v>2742</v>
      </c>
      <c r="H517" s="155" t="s">
        <v>2743</v>
      </c>
      <c r="I517" s="151" t="s">
        <v>44</v>
      </c>
      <c r="J517" s="151" t="s">
        <v>45</v>
      </c>
      <c r="K517" s="179">
        <v>1630</v>
      </c>
      <c r="L517" s="235" t="s">
        <v>227</v>
      </c>
      <c r="M517" s="153"/>
      <c r="N517" s="151"/>
      <c r="O517" s="223" t="s">
        <v>47</v>
      </c>
      <c r="P517" s="161" t="s">
        <v>2744</v>
      </c>
      <c r="Q517" s="161"/>
      <c r="R517" s="161"/>
      <c r="S517" s="155" t="s">
        <v>2742</v>
      </c>
      <c r="T517" s="155" t="s">
        <v>2743</v>
      </c>
      <c r="U517" s="156">
        <v>2058</v>
      </c>
      <c r="V517" s="156" t="s">
        <v>56</v>
      </c>
      <c r="W517" s="162"/>
      <c r="X517" s="163"/>
    </row>
    <row r="518" spans="1:24" s="142" customFormat="1" x14ac:dyDescent="0.25">
      <c r="A518" s="133"/>
      <c r="B518" s="125"/>
      <c r="C518" s="130"/>
      <c r="D518" s="192"/>
      <c r="E518" s="186"/>
      <c r="F518" s="186"/>
      <c r="G518" s="186"/>
      <c r="H518" s="186"/>
      <c r="I518" s="130"/>
      <c r="J518" s="205"/>
      <c r="K518" s="268"/>
      <c r="L518" s="232"/>
      <c r="M518" s="148"/>
      <c r="N518" s="205"/>
      <c r="O518" s="224"/>
      <c r="P518" s="146"/>
      <c r="Q518" s="146"/>
      <c r="R518" s="146"/>
      <c r="S518" s="137"/>
      <c r="T518" s="137"/>
      <c r="U518" s="135"/>
      <c r="V518" s="135"/>
      <c r="W518" s="138"/>
      <c r="X518" s="139"/>
    </row>
    <row r="519" spans="1:24" s="227" customFormat="1" x14ac:dyDescent="0.25">
      <c r="E519" s="228"/>
      <c r="F519" s="228"/>
      <c r="G519" s="292"/>
      <c r="H519" s="292"/>
      <c r="I519" s="293"/>
      <c r="J519" s="293"/>
      <c r="K519" s="258"/>
      <c r="M519" s="228"/>
      <c r="N519" s="293"/>
      <c r="O519" s="293"/>
      <c r="P519" s="293"/>
      <c r="Q519" s="293"/>
      <c r="R519" s="293"/>
      <c r="S519" s="228"/>
      <c r="T519" s="228"/>
      <c r="U519" s="261"/>
      <c r="W519" s="293"/>
      <c r="X519" s="228"/>
    </row>
  </sheetData>
  <autoFilter ref="A6:Y517" xr:uid="{00000000-0009-0000-0000-000000000000}"/>
  <phoneticPr fontId="0" type="noConversion"/>
  <conditionalFormatting sqref="G177:G179 I177:J179 N178:S179 W178:X186">
    <cfRule type="cellIs" dxfId="171" priority="202" stopIfTrue="1" operator="equal">
      <formula>"Vago"</formula>
    </cfRule>
  </conditionalFormatting>
  <conditionalFormatting sqref="G216">
    <cfRule type="cellIs" dxfId="170" priority="117" stopIfTrue="1" operator="equal">
      <formula>"Vago"</formula>
    </cfRule>
  </conditionalFormatting>
  <conditionalFormatting sqref="G384">
    <cfRule type="cellIs" dxfId="169" priority="106" stopIfTrue="1" operator="equal">
      <formula>"Vago"</formula>
    </cfRule>
  </conditionalFormatting>
  <conditionalFormatting sqref="G417">
    <cfRule type="cellIs" dxfId="168" priority="177" stopIfTrue="1" operator="equal">
      <formula>"Vago"</formula>
    </cfRule>
  </conditionalFormatting>
  <conditionalFormatting sqref="G426:G427">
    <cfRule type="cellIs" dxfId="167" priority="176" stopIfTrue="1" operator="equal">
      <formula>"Vago"</formula>
    </cfRule>
  </conditionalFormatting>
  <conditionalFormatting sqref="G88:H103">
    <cfRule type="cellIs" dxfId="166" priority="55" stopIfTrue="1" operator="equal">
      <formula>"Vago"</formula>
    </cfRule>
  </conditionalFormatting>
  <conditionalFormatting sqref="G7:J61 N19:R90">
    <cfRule type="cellIs" dxfId="165" priority="4" stopIfTrue="1" operator="equal">
      <formula>"Vago"</formula>
    </cfRule>
  </conditionalFormatting>
  <conditionalFormatting sqref="G63:J63">
    <cfRule type="cellIs" dxfId="164" priority="6" stopIfTrue="1" operator="equal">
      <formula>"Vago"</formula>
    </cfRule>
  </conditionalFormatting>
  <conditionalFormatting sqref="G107:J176">
    <cfRule type="cellIs" dxfId="163" priority="126" stopIfTrue="1" operator="equal">
      <formula>"Vago"</formula>
    </cfRule>
  </conditionalFormatting>
  <conditionalFormatting sqref="G180:J213">
    <cfRule type="cellIs" dxfId="162" priority="104" stopIfTrue="1" operator="equal">
      <formula>"Vago"</formula>
    </cfRule>
  </conditionalFormatting>
  <conditionalFormatting sqref="G215:J215">
    <cfRule type="cellIs" dxfId="161" priority="64" stopIfTrue="1" operator="equal">
      <formula>"Vago"</formula>
    </cfRule>
  </conditionalFormatting>
  <conditionalFormatting sqref="G219:J262">
    <cfRule type="cellIs" dxfId="160" priority="70" stopIfTrue="1" operator="equal">
      <formula>"Vago"</formula>
    </cfRule>
  </conditionalFormatting>
  <conditionalFormatting sqref="G266:J288">
    <cfRule type="cellIs" dxfId="159" priority="50" stopIfTrue="1" operator="equal">
      <formula>"Vago"</formula>
    </cfRule>
  </conditionalFormatting>
  <conditionalFormatting sqref="G294:J371">
    <cfRule type="cellIs" dxfId="158" priority="52" stopIfTrue="1" operator="equal">
      <formula>"Vago"</formula>
    </cfRule>
  </conditionalFormatting>
  <conditionalFormatting sqref="G377:J379">
    <cfRule type="cellIs" dxfId="157" priority="186" stopIfTrue="1" operator="equal">
      <formula>"Vago"</formula>
    </cfRule>
  </conditionalFormatting>
  <conditionalFormatting sqref="G383:J383">
    <cfRule type="cellIs" dxfId="156" priority="185" stopIfTrue="1" operator="equal">
      <formula>"Vago"</formula>
    </cfRule>
  </conditionalFormatting>
  <conditionalFormatting sqref="G388:J388 G389 I389:J389 G390:J391">
    <cfRule type="cellIs" dxfId="155" priority="183" stopIfTrue="1" operator="equal">
      <formula>"Vago"</formula>
    </cfRule>
  </conditionalFormatting>
  <conditionalFormatting sqref="G393:J416">
    <cfRule type="cellIs" dxfId="154" priority="178" stopIfTrue="1" operator="equal">
      <formula>"Vago"</formula>
    </cfRule>
  </conditionalFormatting>
  <conditionalFormatting sqref="G435:J453">
    <cfRule type="cellIs" dxfId="153" priority="15" stopIfTrue="1" operator="equal">
      <formula>"Vago"</formula>
    </cfRule>
  </conditionalFormatting>
  <conditionalFormatting sqref="G479:J491">
    <cfRule type="cellIs" dxfId="152" priority="157" stopIfTrue="1" operator="equal">
      <formula>"Vago"</formula>
    </cfRule>
  </conditionalFormatting>
  <conditionalFormatting sqref="G493:J495 N493:R495">
    <cfRule type="cellIs" dxfId="151" priority="164" stopIfTrue="1" operator="equal">
      <formula>"Vago"</formula>
    </cfRule>
  </conditionalFormatting>
  <conditionalFormatting sqref="G497:J518 N513:W784">
    <cfRule type="cellIs" dxfId="150" priority="5" stopIfTrue="1" operator="equal">
      <formula>"Vago"</formula>
    </cfRule>
  </conditionalFormatting>
  <conditionalFormatting sqref="G214:K214 M214:T214">
    <cfRule type="cellIs" dxfId="149" priority="26" stopIfTrue="1" operator="equal">
      <formula>"Vago"</formula>
    </cfRule>
  </conditionalFormatting>
  <conditionalFormatting sqref="I64:I90">
    <cfRule type="cellIs" dxfId="148" priority="38" stopIfTrue="1" operator="equal">
      <formula>"Vago"</formula>
    </cfRule>
  </conditionalFormatting>
  <conditionalFormatting sqref="I374:I375">
    <cfRule type="cellIs" dxfId="147" priority="187" stopIfTrue="1" operator="equal">
      <formula>"Vago"</formula>
    </cfRule>
  </conditionalFormatting>
  <conditionalFormatting sqref="I91:J106">
    <cfRule type="cellIs" dxfId="146" priority="54" stopIfTrue="1" operator="equal">
      <formula>"Vago"</formula>
    </cfRule>
  </conditionalFormatting>
  <conditionalFormatting sqref="I263:J263">
    <cfRule type="cellIs" dxfId="145" priority="37" stopIfTrue="1" operator="equal">
      <formula>"Vago"</formula>
    </cfRule>
  </conditionalFormatting>
  <conditionalFormatting sqref="I376:J376">
    <cfRule type="cellIs" dxfId="144" priority="214" stopIfTrue="1" operator="equal">
      <formula>"Vago"</formula>
    </cfRule>
  </conditionalFormatting>
  <conditionalFormatting sqref="I384:J384">
    <cfRule type="cellIs" dxfId="143" priority="184" stopIfTrue="1" operator="equal">
      <formula>"Vago"</formula>
    </cfRule>
  </conditionalFormatting>
  <conditionalFormatting sqref="I392:J392">
    <cfRule type="cellIs" dxfId="142" priority="224" stopIfTrue="1" operator="equal">
      <formula>"Vago"</formula>
    </cfRule>
  </conditionalFormatting>
  <conditionalFormatting sqref="N326 Q326:R326">
    <cfRule type="cellIs" dxfId="141" priority="160" stopIfTrue="1" operator="equal">
      <formula>"Vago"</formula>
    </cfRule>
  </conditionalFormatting>
  <conditionalFormatting sqref="N439:O439 Q439:R439">
    <cfRule type="cellIs" dxfId="140" priority="47" stopIfTrue="1" operator="equal">
      <formula>"Vago"</formula>
    </cfRule>
  </conditionalFormatting>
  <conditionalFormatting sqref="N123:R124 W123:W124">
    <cfRule type="cellIs" dxfId="139" priority="207" stopIfTrue="1" operator="equal">
      <formula>"Vago"</formula>
    </cfRule>
  </conditionalFormatting>
  <conditionalFormatting sqref="N134:R134">
    <cfRule type="cellIs" dxfId="138" priority="140" stopIfTrue="1" operator="equal">
      <formula>"Vago"</formula>
    </cfRule>
  </conditionalFormatting>
  <conditionalFormatting sqref="N146:R156 W146:W156">
    <cfRule type="cellIs" dxfId="137" priority="204" stopIfTrue="1" operator="equal">
      <formula>"Vago"</formula>
    </cfRule>
  </conditionalFormatting>
  <conditionalFormatting sqref="N165:R171 W165:W171">
    <cfRule type="cellIs" dxfId="136" priority="203" stopIfTrue="1" operator="equal">
      <formula>"Vago"</formula>
    </cfRule>
  </conditionalFormatting>
  <conditionalFormatting sqref="N173:R173 W173 W174:X175">
    <cfRule type="cellIs" dxfId="135" priority="236" stopIfTrue="1" operator="equal">
      <formula>"Vago"</formula>
    </cfRule>
  </conditionalFormatting>
  <conditionalFormatting sqref="N176:R177">
    <cfRule type="cellIs" dxfId="134" priority="239" stopIfTrue="1" operator="equal">
      <formula>"Vago"</formula>
    </cfRule>
  </conditionalFormatting>
  <conditionalFormatting sqref="N303:R325">
    <cfRule type="cellIs" dxfId="133" priority="51" stopIfTrue="1" operator="equal">
      <formula>"Vago"</formula>
    </cfRule>
  </conditionalFormatting>
  <conditionalFormatting sqref="N327:R352">
    <cfRule type="cellIs" dxfId="132" priority="194" stopIfTrue="1" operator="equal">
      <formula>"Vago"</formula>
    </cfRule>
  </conditionalFormatting>
  <conditionalFormatting sqref="N354:R362">
    <cfRule type="cellIs" dxfId="131" priority="190" stopIfTrue="1" operator="equal">
      <formula>"Vago"</formula>
    </cfRule>
  </conditionalFormatting>
  <conditionalFormatting sqref="N443:R491">
    <cfRule type="cellIs" dxfId="130" priority="166" stopIfTrue="1" operator="equal">
      <formula>"Vago"</formula>
    </cfRule>
  </conditionalFormatting>
  <conditionalFormatting sqref="N142:S142">
    <cfRule type="cellIs" dxfId="129" priority="211" stopIfTrue="1" operator="equal">
      <formula>"Vago"</formula>
    </cfRule>
  </conditionalFormatting>
  <conditionalFormatting sqref="N7:T512">
    <cfRule type="cellIs" dxfId="128" priority="34" stopIfTrue="1" operator="equal">
      <formula>"Vago"</formula>
    </cfRule>
  </conditionalFormatting>
  <conditionalFormatting sqref="O20:Q20">
    <cfRule type="cellIs" dxfId="127" priority="250" stopIfTrue="1" operator="equal">
      <formula>"Vago"</formula>
    </cfRule>
  </conditionalFormatting>
  <conditionalFormatting sqref="R293">
    <cfRule type="cellIs" dxfId="126" priority="208" stopIfTrue="1" operator="equal">
      <formula>"Vago"</formula>
    </cfRule>
  </conditionalFormatting>
  <conditionalFormatting sqref="S117:T117">
    <cfRule type="cellIs" dxfId="125" priority="3" stopIfTrue="1" operator="equal">
      <formula>"Vago"</formula>
    </cfRule>
  </conditionalFormatting>
  <conditionalFormatting sqref="T51">
    <cfRule type="cellIs" dxfId="124" priority="1" stopIfTrue="1" operator="equal">
      <formula>"Vago"</formula>
    </cfRule>
  </conditionalFormatting>
  <conditionalFormatting sqref="T121">
    <cfRule type="cellIs" dxfId="123" priority="45" stopIfTrue="1" operator="equal">
      <formula>"Vago"</formula>
    </cfRule>
  </conditionalFormatting>
  <conditionalFormatting sqref="T131">
    <cfRule type="cellIs" dxfId="122" priority="25" stopIfTrue="1" operator="equal">
      <formula>"Vago"</formula>
    </cfRule>
  </conditionalFormatting>
  <conditionalFormatting sqref="T168">
    <cfRule type="cellIs" dxfId="121" priority="44" stopIfTrue="1" operator="equal">
      <formula>"Vago"</formula>
    </cfRule>
  </conditionalFormatting>
  <conditionalFormatting sqref="T216">
    <cfRule type="cellIs" dxfId="120" priority="116" stopIfTrue="1" operator="equal">
      <formula>"Vago"</formula>
    </cfRule>
  </conditionalFormatting>
  <conditionalFormatting sqref="T439">
    <cfRule type="cellIs" dxfId="119" priority="48" stopIfTrue="1" operator="equal">
      <formula>"Vago"</formula>
    </cfRule>
  </conditionalFormatting>
  <conditionalFormatting sqref="T479">
    <cfRule type="cellIs" dxfId="118" priority="2" stopIfTrue="1" operator="equal">
      <formula>"Vago"</formula>
    </cfRule>
  </conditionalFormatting>
  <conditionalFormatting sqref="T492">
    <cfRule type="cellIs" dxfId="117" priority="169" stopIfTrue="1" operator="equal">
      <formula>"Vago"</formula>
    </cfRule>
  </conditionalFormatting>
  <conditionalFormatting sqref="W129">
    <cfRule type="cellIs" dxfId="116" priority="206" stopIfTrue="1" operator="equal">
      <formula>"Vago"</formula>
    </cfRule>
  </conditionalFormatting>
  <conditionalFormatting sqref="W134">
    <cfRule type="cellIs" dxfId="115" priority="205" stopIfTrue="1" operator="equal">
      <formula>"Vago"</formula>
    </cfRule>
  </conditionalFormatting>
  <conditionalFormatting sqref="W176:W177 H177">
    <cfRule type="cellIs" dxfId="114" priority="240" stopIfTrue="1" operator="equal">
      <formula>"Vago"</formula>
    </cfRule>
  </conditionalFormatting>
  <conditionalFormatting sqref="W330:W435 N371:R435 I417:J434 G434">
    <cfRule type="cellIs" dxfId="113" priority="175" stopIfTrue="1" operator="equal">
      <formula>"Vago"</formula>
    </cfRule>
  </conditionalFormatting>
  <conditionalFormatting sqref="W443:W499">
    <cfRule type="cellIs" dxfId="112" priority="170" stopIfTrue="1" operator="equal">
      <formula>"Vago"</formula>
    </cfRule>
  </conditionalFormatting>
  <conditionalFormatting sqref="W7:X14 N15:R17 W15:W90 F37 I62 G64:H70 J64:J85 S70:T70 G71 G72:H85 J88:J89 G104 N104 P104:T104 G105:H105 N106 R106:T106 N109:R109 T109 W115:W116 N115:R117 W117:X118 N119:R119 W119 W120:X120 N121:R121 W121 N122 R122:T122 W122:X122 W125:X126 N126 P126:T126 N127:R127 W127 W128:X128 W130:X130 N131:R131 W131 W132:X133 W135:X141 W142 W143:X145 N187:R187 W187 I216:J218 N216:R218 W216:W218 G217:H218 W219:X226 N227:R229 W227:W229 W230:X231 N232:R240 W232:W240 W241:X260 N261:R261 W261 G263 G264:J264 G265 I265:J265 G289 I289:J289 G290:J292 G293 I293:J293 N293:O293 W293:W298 N294:R301 S299:T323 N302:O302 S354:T354 P363:P367 N363:O370 Q363:R370 P369:P370 I372:J373 G380:H380 I380:I381 J380:J382 G382:I382 I385 J385:J387 G386:I387 G418:H423 G424 G425:H425 H426 G428:H428 G430:H431 G433:H433 W436:X442 G454 I454:J454 G455:J472 I473:J478 G475:H478 S488:T489 G496:I496 N497:R510 S500:T500 W500:X502 S502:T502 W503:W510 W511:X512 J519:J645 G519:I784 J651:J784">
    <cfRule type="cellIs" dxfId="111" priority="253" stopIfTrue="1" operator="equal">
      <formula>"Vago"</formula>
    </cfRule>
  </conditionalFormatting>
  <conditionalFormatting sqref="W91:X114">
    <cfRule type="cellIs" dxfId="110" priority="220" stopIfTrue="1" operator="equal">
      <formula>"Vago"</formula>
    </cfRule>
  </conditionalFormatting>
  <conditionalFormatting sqref="W157:X161 N162:R162 W162 W163:X164 W172:X172">
    <cfRule type="cellIs" dxfId="109" priority="237" stopIfTrue="1" operator="equal">
      <formula>"Vago"</formula>
    </cfRule>
  </conditionalFormatting>
  <conditionalFormatting sqref="W188:X215">
    <cfRule type="cellIs" dxfId="108" priority="229" stopIfTrue="1" operator="equal">
      <formula>"Vago"</formula>
    </cfRule>
  </conditionalFormatting>
  <conditionalFormatting sqref="W262:X292">
    <cfRule type="cellIs" dxfId="107" priority="225" stopIfTrue="1" operator="equal">
      <formula>"Vago"</formula>
    </cfRule>
  </conditionalFormatting>
  <conditionalFormatting sqref="W299:X329 S326:T329">
    <cfRule type="cellIs" dxfId="106" priority="233" stopIfTrue="1" operator="equal">
      <formula>"Vago"</formula>
    </cfRule>
  </conditionalFormatting>
  <pageMargins left="0.19685039370078741" right="0.19685039370078741" top="0.39370078740157483" bottom="0.39370078740157483" header="0.51181102362204722" footer="0.51181102362204722"/>
  <pageSetup paperSize="9"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35"/>
  <sheetViews>
    <sheetView topLeftCell="A118" zoomScaleNormal="100" workbookViewId="0">
      <selection activeCell="B131" sqref="B131"/>
    </sheetView>
  </sheetViews>
  <sheetFormatPr defaultRowHeight="13.2" x14ac:dyDescent="0.25"/>
  <cols>
    <col min="1" max="1" width="4.88671875" customWidth="1"/>
    <col min="2" max="2" width="34.88671875" customWidth="1"/>
    <col min="3" max="3" width="7" bestFit="1" customWidth="1"/>
    <col min="4" max="4" width="3.44140625" bestFit="1" customWidth="1"/>
    <col min="5" max="5" width="6.109375" bestFit="1" customWidth="1"/>
    <col min="6" max="6" width="13.5546875" bestFit="1" customWidth="1"/>
    <col min="7" max="7" width="26.44140625" style="3" customWidth="1"/>
    <col min="8" max="8" width="6" style="1" bestFit="1" customWidth="1"/>
    <col min="9" max="9" width="6.109375" bestFit="1" customWidth="1"/>
    <col min="10" max="10" width="22.109375" style="1" bestFit="1" customWidth="1"/>
    <col min="11" max="11" width="5.109375" bestFit="1" customWidth="1"/>
    <col min="12" max="12" width="6.109375" bestFit="1" customWidth="1"/>
    <col min="13" max="13" width="26.5546875" hidden="1" customWidth="1"/>
    <col min="14" max="14" width="17.5546875" bestFit="1" customWidth="1"/>
    <col min="15" max="15" width="35" bestFit="1" customWidth="1"/>
  </cols>
  <sheetData>
    <row r="1" spans="1:15" ht="15.6" x14ac:dyDescent="0.3">
      <c r="B1" s="5"/>
      <c r="G1" s="7"/>
    </row>
    <row r="2" spans="1:15" x14ac:dyDescent="0.25">
      <c r="B2" s="2"/>
      <c r="G2" s="4"/>
      <c r="I2" s="4"/>
      <c r="J2" s="4"/>
    </row>
    <row r="3" spans="1:15" x14ac:dyDescent="0.25">
      <c r="G3" s="82"/>
      <c r="I3" s="82"/>
      <c r="J3" s="82"/>
    </row>
    <row r="5" spans="1:15" x14ac:dyDescent="0.25">
      <c r="A5" s="560" t="s">
        <v>2745</v>
      </c>
      <c r="B5" s="560"/>
      <c r="C5" s="560"/>
      <c r="D5" s="560"/>
      <c r="E5" s="560"/>
      <c r="F5" s="560"/>
      <c r="G5" s="560"/>
      <c r="H5" s="560"/>
      <c r="I5" s="560"/>
      <c r="J5" s="560"/>
      <c r="K5" s="560"/>
      <c r="L5" s="560"/>
    </row>
    <row r="6" spans="1:15" x14ac:dyDescent="0.25">
      <c r="A6" s="560" t="s">
        <v>2746</v>
      </c>
      <c r="B6" s="560"/>
      <c r="C6" s="560"/>
      <c r="D6" s="560"/>
      <c r="E6" s="560"/>
      <c r="F6" s="560"/>
      <c r="G6" s="560"/>
      <c r="H6" s="560"/>
      <c r="I6" s="560"/>
      <c r="J6" s="560"/>
      <c r="K6" s="560"/>
      <c r="L6" s="560"/>
    </row>
    <row r="8" spans="1:15" x14ac:dyDescent="0.25">
      <c r="B8" s="4" t="s">
        <v>2747</v>
      </c>
      <c r="C8" s="563" t="s">
        <v>2748</v>
      </c>
      <c r="D8" s="563"/>
      <c r="E8" s="563"/>
      <c r="F8" s="563"/>
      <c r="G8" s="4" t="s">
        <v>2749</v>
      </c>
    </row>
    <row r="9" spans="1:15" x14ac:dyDescent="0.25">
      <c r="B9" s="82" t="s">
        <v>2750</v>
      </c>
      <c r="C9" s="564" t="s">
        <v>2751</v>
      </c>
      <c r="D9" s="564"/>
      <c r="E9" s="564"/>
      <c r="F9" s="564"/>
      <c r="G9" s="82" t="s">
        <v>2752</v>
      </c>
      <c r="H9" s="561" t="s">
        <v>2753</v>
      </c>
      <c r="I9" s="562"/>
      <c r="J9" s="81"/>
    </row>
    <row r="10" spans="1:15" x14ac:dyDescent="0.25">
      <c r="A10" s="406"/>
      <c r="B10" s="406"/>
      <c r="C10" s="406"/>
      <c r="D10" s="406"/>
      <c r="E10" s="406"/>
      <c r="G10" s="80"/>
      <c r="H10" s="80"/>
      <c r="I10" s="80"/>
      <c r="J10" s="81"/>
      <c r="K10" s="80"/>
      <c r="L10" s="80"/>
    </row>
    <row r="11" spans="1:15" ht="14.4" thickBot="1" x14ac:dyDescent="0.35">
      <c r="A11" s="113" t="s">
        <v>49</v>
      </c>
      <c r="B11" s="114" t="s">
        <v>5</v>
      </c>
      <c r="C11" s="89" t="s">
        <v>7</v>
      </c>
      <c r="D11" s="90" t="s">
        <v>6</v>
      </c>
      <c r="E11" s="88" t="s">
        <v>8</v>
      </c>
      <c r="F11" s="88" t="s">
        <v>9</v>
      </c>
      <c r="G11" s="88" t="s">
        <v>10</v>
      </c>
      <c r="H11" s="91" t="s">
        <v>14</v>
      </c>
      <c r="I11" s="107" t="s">
        <v>15</v>
      </c>
      <c r="J11" s="88" t="s">
        <v>22</v>
      </c>
      <c r="K11" s="91" t="s">
        <v>14</v>
      </c>
      <c r="L11" s="92" t="s">
        <v>15</v>
      </c>
    </row>
    <row r="12" spans="1:15" s="87" customFormat="1" ht="13.8" thickTop="1" x14ac:dyDescent="0.25">
      <c r="A12" s="104" t="s">
        <v>24</v>
      </c>
      <c r="B12" s="93" t="s">
        <v>2754</v>
      </c>
      <c r="C12" s="83" t="s">
        <v>27</v>
      </c>
      <c r="D12" s="84" t="s">
        <v>26</v>
      </c>
      <c r="E12" s="84" t="s">
        <v>28</v>
      </c>
      <c r="F12" s="84" t="s">
        <v>2755</v>
      </c>
      <c r="G12" s="84" t="s">
        <v>96</v>
      </c>
      <c r="H12" s="85" t="s">
        <v>2756</v>
      </c>
      <c r="I12" s="108" t="s">
        <v>2757</v>
      </c>
      <c r="J12" s="97" t="s">
        <v>2758</v>
      </c>
      <c r="K12" s="98">
        <v>1497</v>
      </c>
      <c r="L12" s="111" t="s">
        <v>2759</v>
      </c>
      <c r="M12" s="86" t="s">
        <v>25</v>
      </c>
      <c r="N12" s="373"/>
      <c r="O12" s="373"/>
    </row>
    <row r="13" spans="1:15" s="87" customFormat="1" ht="26.4" x14ac:dyDescent="0.25">
      <c r="A13" s="102"/>
      <c r="B13" s="100"/>
      <c r="C13" s="94"/>
      <c r="D13" s="94" t="s">
        <v>26</v>
      </c>
      <c r="E13" s="94" t="s">
        <v>42</v>
      </c>
      <c r="F13" s="94" t="s">
        <v>2760</v>
      </c>
      <c r="G13" s="94" t="s">
        <v>268</v>
      </c>
      <c r="H13" s="95" t="s">
        <v>2756</v>
      </c>
      <c r="I13" s="109" t="s">
        <v>2761</v>
      </c>
      <c r="J13" s="105" t="s">
        <v>126</v>
      </c>
      <c r="K13" s="96">
        <v>73</v>
      </c>
      <c r="L13" s="96" t="s">
        <v>2762</v>
      </c>
      <c r="M13" s="86" t="s">
        <v>25</v>
      </c>
      <c r="N13" s="373"/>
      <c r="O13" s="373"/>
    </row>
    <row r="14" spans="1:15" s="87" customFormat="1" x14ac:dyDescent="0.25">
      <c r="A14" s="103"/>
      <c r="B14" s="101"/>
      <c r="C14" s="97"/>
      <c r="D14" s="97" t="s">
        <v>26</v>
      </c>
      <c r="E14" s="97" t="s">
        <v>42</v>
      </c>
      <c r="F14" s="97" t="s">
        <v>2760</v>
      </c>
      <c r="G14" s="97" t="s">
        <v>2763</v>
      </c>
      <c r="H14" s="98" t="s">
        <v>2756</v>
      </c>
      <c r="I14" s="110" t="s">
        <v>2764</v>
      </c>
      <c r="J14" s="106"/>
      <c r="K14" s="99"/>
      <c r="L14" s="99"/>
      <c r="M14" s="86" t="s">
        <v>25</v>
      </c>
      <c r="N14" s="373"/>
      <c r="O14" s="373"/>
    </row>
    <row r="15" spans="1:15" s="87" customFormat="1" x14ac:dyDescent="0.25">
      <c r="A15" s="102"/>
      <c r="B15" s="100"/>
      <c r="C15" s="94"/>
      <c r="D15" s="94" t="s">
        <v>26</v>
      </c>
      <c r="E15" s="94" t="s">
        <v>42</v>
      </c>
      <c r="F15" s="94" t="s">
        <v>2760</v>
      </c>
      <c r="G15" s="94" t="s">
        <v>2765</v>
      </c>
      <c r="H15" s="95" t="s">
        <v>2756</v>
      </c>
      <c r="I15" s="109" t="s">
        <v>2766</v>
      </c>
      <c r="J15" s="105" t="s">
        <v>2767</v>
      </c>
      <c r="K15" s="96">
        <v>481</v>
      </c>
      <c r="L15" s="96" t="s">
        <v>2768</v>
      </c>
      <c r="M15" s="86" t="s">
        <v>25</v>
      </c>
      <c r="N15" s="373"/>
      <c r="O15" s="373"/>
    </row>
    <row r="16" spans="1:15" s="87" customFormat="1" x14ac:dyDescent="0.25">
      <c r="A16" s="103"/>
      <c r="B16" s="101"/>
      <c r="C16" s="97"/>
      <c r="D16" s="97" t="s">
        <v>26</v>
      </c>
      <c r="E16" s="97" t="s">
        <v>42</v>
      </c>
      <c r="F16" s="97" t="s">
        <v>2760</v>
      </c>
      <c r="G16" s="97" t="s">
        <v>2758</v>
      </c>
      <c r="H16" s="98" t="s">
        <v>2756</v>
      </c>
      <c r="I16" s="110" t="s">
        <v>2766</v>
      </c>
      <c r="J16" s="106" t="s">
        <v>126</v>
      </c>
      <c r="K16" s="99">
        <v>137</v>
      </c>
      <c r="L16" s="99" t="s">
        <v>2769</v>
      </c>
      <c r="M16" s="86" t="s">
        <v>25</v>
      </c>
      <c r="N16" s="373"/>
      <c r="O16" s="373" t="s">
        <v>2770</v>
      </c>
    </row>
    <row r="17" spans="1:14" s="87" customFormat="1" x14ac:dyDescent="0.25">
      <c r="A17" s="102"/>
      <c r="B17" s="100"/>
      <c r="C17" s="94"/>
      <c r="D17" s="94" t="s">
        <v>26</v>
      </c>
      <c r="E17" s="94" t="s">
        <v>97</v>
      </c>
      <c r="F17" s="94" t="s">
        <v>2771</v>
      </c>
      <c r="G17" s="94" t="s">
        <v>2772</v>
      </c>
      <c r="H17" s="95">
        <v>289</v>
      </c>
      <c r="I17" s="109" t="s">
        <v>2773</v>
      </c>
      <c r="J17" s="105"/>
      <c r="K17" s="96"/>
      <c r="L17" s="96"/>
      <c r="M17" s="86" t="s">
        <v>25</v>
      </c>
      <c r="N17" s="373"/>
    </row>
    <row r="18" spans="1:14" s="87" customFormat="1" x14ac:dyDescent="0.25">
      <c r="A18" s="103"/>
      <c r="B18" s="101"/>
      <c r="C18" s="97"/>
      <c r="D18" s="97" t="s">
        <v>26</v>
      </c>
      <c r="E18" s="97" t="s">
        <v>97</v>
      </c>
      <c r="F18" s="97" t="s">
        <v>2771</v>
      </c>
      <c r="G18" s="97" t="s">
        <v>2774</v>
      </c>
      <c r="H18" s="98">
        <v>236</v>
      </c>
      <c r="I18" s="110" t="s">
        <v>2775</v>
      </c>
      <c r="J18" s="106"/>
      <c r="K18" s="99"/>
      <c r="L18" s="99"/>
      <c r="M18" s="86" t="s">
        <v>25</v>
      </c>
      <c r="N18" s="373"/>
    </row>
    <row r="19" spans="1:14" s="87" customFormat="1" x14ac:dyDescent="0.25">
      <c r="A19" s="102"/>
      <c r="B19" s="100"/>
      <c r="C19" s="94"/>
      <c r="D19" s="94" t="s">
        <v>26</v>
      </c>
      <c r="E19" s="94" t="s">
        <v>97</v>
      </c>
      <c r="F19" s="94" t="s">
        <v>2771</v>
      </c>
      <c r="G19" s="94" t="s">
        <v>2767</v>
      </c>
      <c r="H19" s="95">
        <v>1147</v>
      </c>
      <c r="I19" s="109" t="s">
        <v>2776</v>
      </c>
      <c r="J19" s="105"/>
      <c r="K19" s="96"/>
      <c r="L19" s="96"/>
      <c r="M19" s="86" t="s">
        <v>25</v>
      </c>
      <c r="N19" s="373"/>
    </row>
    <row r="20" spans="1:14" s="87" customFormat="1" x14ac:dyDescent="0.25">
      <c r="A20" s="102"/>
      <c r="B20" s="100"/>
      <c r="C20" s="94"/>
      <c r="D20" s="94" t="s">
        <v>26</v>
      </c>
      <c r="E20" s="94" t="s">
        <v>97</v>
      </c>
      <c r="F20" s="94" t="s">
        <v>2771</v>
      </c>
      <c r="G20" s="94" t="s">
        <v>2777</v>
      </c>
      <c r="H20" s="95">
        <v>362</v>
      </c>
      <c r="I20" s="109" t="s">
        <v>2778</v>
      </c>
      <c r="J20" s="105"/>
      <c r="K20" s="96"/>
      <c r="L20" s="96"/>
      <c r="M20" s="86" t="s">
        <v>25</v>
      </c>
      <c r="N20" s="373"/>
    </row>
    <row r="21" spans="1:14" s="87" customFormat="1" x14ac:dyDescent="0.25">
      <c r="A21" s="102"/>
      <c r="B21" s="100"/>
      <c r="C21" s="94"/>
      <c r="D21" s="94" t="s">
        <v>26</v>
      </c>
      <c r="E21" s="94" t="s">
        <v>97</v>
      </c>
      <c r="F21" s="94" t="s">
        <v>2771</v>
      </c>
      <c r="G21" s="94" t="s">
        <v>2779</v>
      </c>
      <c r="H21" s="95">
        <v>106</v>
      </c>
      <c r="I21" s="109" t="s">
        <v>2780</v>
      </c>
      <c r="J21" s="105"/>
      <c r="K21" s="96"/>
      <c r="L21" s="96"/>
      <c r="M21" s="86" t="s">
        <v>25</v>
      </c>
      <c r="N21" s="373"/>
    </row>
    <row r="22" spans="1:14" s="87" customFormat="1" ht="26.4" x14ac:dyDescent="0.25">
      <c r="A22" s="103"/>
      <c r="B22" s="101"/>
      <c r="C22" s="97"/>
      <c r="D22" s="97" t="s">
        <v>26</v>
      </c>
      <c r="E22" s="97" t="s">
        <v>97</v>
      </c>
      <c r="F22" s="97" t="s">
        <v>98</v>
      </c>
      <c r="G22" s="97" t="s">
        <v>2781</v>
      </c>
      <c r="H22" s="98">
        <v>290</v>
      </c>
      <c r="I22" s="110" t="s">
        <v>2773</v>
      </c>
      <c r="J22" s="106"/>
      <c r="K22" s="99"/>
      <c r="L22" s="99"/>
      <c r="M22" s="86" t="s">
        <v>25</v>
      </c>
      <c r="N22" s="373"/>
    </row>
    <row r="23" spans="1:14" s="87" customFormat="1" x14ac:dyDescent="0.25">
      <c r="A23" s="103"/>
      <c r="B23" s="101"/>
      <c r="C23" s="97"/>
      <c r="D23" s="97" t="s">
        <v>26</v>
      </c>
      <c r="E23" s="97" t="s">
        <v>97</v>
      </c>
      <c r="F23" s="97" t="s">
        <v>98</v>
      </c>
      <c r="G23" s="97" t="s">
        <v>2782</v>
      </c>
      <c r="H23" s="98">
        <v>324</v>
      </c>
      <c r="I23" s="110" t="s">
        <v>2783</v>
      </c>
      <c r="J23" s="106"/>
      <c r="K23" s="99"/>
      <c r="L23" s="99"/>
      <c r="M23" s="86" t="s">
        <v>25</v>
      </c>
      <c r="N23" s="373"/>
    </row>
    <row r="24" spans="1:14" s="87" customFormat="1" x14ac:dyDescent="0.25">
      <c r="A24" s="102"/>
      <c r="B24" s="100"/>
      <c r="C24" s="94"/>
      <c r="D24" s="94" t="s">
        <v>26</v>
      </c>
      <c r="E24" s="94" t="s">
        <v>124</v>
      </c>
      <c r="F24" s="94" t="s">
        <v>125</v>
      </c>
      <c r="G24" s="94" t="s">
        <v>2784</v>
      </c>
      <c r="H24" s="95">
        <v>583</v>
      </c>
      <c r="I24" s="109" t="s">
        <v>2785</v>
      </c>
      <c r="J24" s="105"/>
      <c r="K24" s="96"/>
      <c r="L24" s="96"/>
      <c r="M24" s="86" t="s">
        <v>25</v>
      </c>
      <c r="N24" s="373"/>
    </row>
    <row r="25" spans="1:14" s="87" customFormat="1" x14ac:dyDescent="0.25">
      <c r="A25" s="103"/>
      <c r="B25" s="101"/>
      <c r="C25" s="97"/>
      <c r="D25" s="97" t="s">
        <v>26</v>
      </c>
      <c r="E25" s="97" t="s">
        <v>124</v>
      </c>
      <c r="F25" s="97" t="s">
        <v>125</v>
      </c>
      <c r="G25" s="97" t="s">
        <v>2786</v>
      </c>
      <c r="H25" s="98">
        <v>180</v>
      </c>
      <c r="I25" s="110" t="s">
        <v>2787</v>
      </c>
      <c r="J25" s="106"/>
      <c r="K25" s="99"/>
      <c r="L25" s="99"/>
      <c r="M25" s="86" t="s">
        <v>25</v>
      </c>
      <c r="N25" s="373"/>
    </row>
    <row r="26" spans="1:14" s="87" customFormat="1" x14ac:dyDescent="0.25">
      <c r="A26" s="103"/>
      <c r="B26" s="101"/>
      <c r="C26" s="97"/>
      <c r="D26" s="97" t="s">
        <v>26</v>
      </c>
      <c r="E26" s="97" t="s">
        <v>107</v>
      </c>
      <c r="F26" s="97" t="s">
        <v>98</v>
      </c>
      <c r="G26" s="97" t="s">
        <v>2788</v>
      </c>
      <c r="H26" s="98">
        <v>14</v>
      </c>
      <c r="I26" s="110" t="s">
        <v>2789</v>
      </c>
      <c r="J26" s="106"/>
      <c r="K26" s="99"/>
      <c r="L26" s="99"/>
      <c r="M26" s="86" t="s">
        <v>25</v>
      </c>
      <c r="N26" s="373"/>
    </row>
    <row r="27" spans="1:14" s="87" customFormat="1" x14ac:dyDescent="0.25">
      <c r="A27" s="102"/>
      <c r="B27" s="100"/>
      <c r="C27" s="94"/>
      <c r="D27" s="94" t="s">
        <v>514</v>
      </c>
      <c r="E27" s="94" t="s">
        <v>107</v>
      </c>
      <c r="F27" s="94" t="s">
        <v>98</v>
      </c>
      <c r="G27" s="94" t="s">
        <v>2790</v>
      </c>
      <c r="H27" s="95">
        <v>183</v>
      </c>
      <c r="I27" s="109" t="s">
        <v>2791</v>
      </c>
      <c r="J27" s="105"/>
      <c r="K27" s="96"/>
      <c r="L27" s="96"/>
      <c r="M27" s="86" t="s">
        <v>25</v>
      </c>
      <c r="N27" s="373"/>
    </row>
    <row r="28" spans="1:14" s="87" customFormat="1" x14ac:dyDescent="0.25">
      <c r="A28" s="102"/>
      <c r="B28" s="100"/>
      <c r="C28" s="94"/>
      <c r="D28" s="94" t="s">
        <v>26</v>
      </c>
      <c r="E28" s="94" t="s">
        <v>375</v>
      </c>
      <c r="F28" s="94" t="s">
        <v>77</v>
      </c>
      <c r="G28" s="94" t="s">
        <v>2792</v>
      </c>
      <c r="H28" s="95">
        <v>75</v>
      </c>
      <c r="I28" s="109" t="s">
        <v>2793</v>
      </c>
      <c r="J28" s="105"/>
      <c r="K28" s="96"/>
      <c r="L28" s="96"/>
      <c r="M28" s="86" t="s">
        <v>25</v>
      </c>
      <c r="N28" s="373"/>
    </row>
    <row r="29" spans="1:14" s="87" customFormat="1" x14ac:dyDescent="0.25">
      <c r="A29" s="103"/>
      <c r="B29" s="101"/>
      <c r="C29" s="97"/>
      <c r="D29" s="97" t="s">
        <v>26</v>
      </c>
      <c r="E29" s="97" t="s">
        <v>76</v>
      </c>
      <c r="F29" s="97" t="s">
        <v>77</v>
      </c>
      <c r="G29" s="97" t="s">
        <v>2794</v>
      </c>
      <c r="H29" s="98">
        <v>3</v>
      </c>
      <c r="I29" s="110" t="s">
        <v>2795</v>
      </c>
      <c r="J29" s="106"/>
      <c r="K29" s="99"/>
      <c r="L29" s="99"/>
      <c r="M29" s="86" t="s">
        <v>25</v>
      </c>
      <c r="N29" s="373"/>
    </row>
    <row r="30" spans="1:14" s="87" customFormat="1" x14ac:dyDescent="0.25">
      <c r="A30" s="102" t="s">
        <v>64</v>
      </c>
      <c r="B30" s="100" t="s">
        <v>2796</v>
      </c>
      <c r="C30" s="94" t="s">
        <v>66</v>
      </c>
      <c r="D30" s="94" t="s">
        <v>26</v>
      </c>
      <c r="E30" s="94" t="s">
        <v>2797</v>
      </c>
      <c r="F30" s="94" t="s">
        <v>2798</v>
      </c>
      <c r="G30" s="94" t="s">
        <v>2799</v>
      </c>
      <c r="H30" s="95" t="s">
        <v>2800</v>
      </c>
      <c r="I30" s="109" t="s">
        <v>2801</v>
      </c>
      <c r="J30" s="105"/>
      <c r="K30" s="96"/>
      <c r="L30" s="96"/>
      <c r="M30" s="86" t="s">
        <v>25</v>
      </c>
      <c r="N30" s="373"/>
    </row>
    <row r="31" spans="1:14" s="87" customFormat="1" x14ac:dyDescent="0.25">
      <c r="A31" s="103"/>
      <c r="B31" s="101"/>
      <c r="C31" s="97"/>
      <c r="D31" s="97" t="s">
        <v>26</v>
      </c>
      <c r="E31" s="97" t="s">
        <v>142</v>
      </c>
      <c r="F31" s="97" t="s">
        <v>143</v>
      </c>
      <c r="G31" s="97" t="s">
        <v>2802</v>
      </c>
      <c r="H31" s="98">
        <v>408</v>
      </c>
      <c r="I31" s="110" t="s">
        <v>2803</v>
      </c>
      <c r="J31" s="106"/>
      <c r="K31" s="99"/>
      <c r="L31" s="99"/>
      <c r="M31" s="86" t="s">
        <v>25</v>
      </c>
      <c r="N31" s="373"/>
    </row>
    <row r="32" spans="1:14" s="87" customFormat="1" x14ac:dyDescent="0.25">
      <c r="A32" s="102"/>
      <c r="B32" s="100"/>
      <c r="C32" s="94"/>
      <c r="D32" s="94" t="s">
        <v>26</v>
      </c>
      <c r="E32" s="94" t="s">
        <v>84</v>
      </c>
      <c r="F32" s="94" t="s">
        <v>77</v>
      </c>
      <c r="G32" s="94" t="s">
        <v>2804</v>
      </c>
      <c r="H32" s="95" t="s">
        <v>2805</v>
      </c>
      <c r="I32" s="109" t="s">
        <v>2806</v>
      </c>
      <c r="J32" s="105"/>
      <c r="K32" s="96"/>
      <c r="L32" s="96"/>
      <c r="M32" s="86" t="s">
        <v>25</v>
      </c>
      <c r="N32" s="373"/>
    </row>
    <row r="33" spans="1:14" s="87" customFormat="1" x14ac:dyDescent="0.25">
      <c r="A33" s="103" t="s">
        <v>2807</v>
      </c>
      <c r="B33" s="101" t="s">
        <v>2808</v>
      </c>
      <c r="C33" s="97" t="s">
        <v>2809</v>
      </c>
      <c r="D33" s="97" t="s">
        <v>26</v>
      </c>
      <c r="E33" s="97" t="s">
        <v>67</v>
      </c>
      <c r="F33" s="97" t="s">
        <v>225</v>
      </c>
      <c r="G33" s="97" t="s">
        <v>2810</v>
      </c>
      <c r="H33" s="98">
        <v>366</v>
      </c>
      <c r="I33" s="110" t="s">
        <v>2811</v>
      </c>
      <c r="J33" s="106" t="s">
        <v>126</v>
      </c>
      <c r="K33" s="99">
        <v>823</v>
      </c>
      <c r="L33" s="99" t="s">
        <v>2812</v>
      </c>
      <c r="M33" s="86" t="s">
        <v>268</v>
      </c>
      <c r="N33" s="373"/>
    </row>
    <row r="34" spans="1:14" s="87" customFormat="1" x14ac:dyDescent="0.25">
      <c r="A34" s="102"/>
      <c r="B34" s="100"/>
      <c r="C34" s="94"/>
      <c r="D34" s="94" t="s">
        <v>26</v>
      </c>
      <c r="E34" s="94" t="s">
        <v>135</v>
      </c>
      <c r="F34" s="94" t="s">
        <v>269</v>
      </c>
      <c r="G34" s="94" t="s">
        <v>2813</v>
      </c>
      <c r="H34" s="95">
        <v>780</v>
      </c>
      <c r="I34" s="109" t="s">
        <v>2814</v>
      </c>
      <c r="J34" s="105"/>
      <c r="K34" s="96"/>
      <c r="L34" s="96"/>
      <c r="M34" s="86" t="s">
        <v>268</v>
      </c>
      <c r="N34" s="373"/>
    </row>
    <row r="35" spans="1:14" s="87" customFormat="1" x14ac:dyDescent="0.25">
      <c r="A35" s="103"/>
      <c r="B35" s="101"/>
      <c r="C35" s="97"/>
      <c r="D35" s="97" t="s">
        <v>26</v>
      </c>
      <c r="E35" s="97" t="s">
        <v>135</v>
      </c>
      <c r="F35" s="97" t="s">
        <v>98</v>
      </c>
      <c r="G35" s="97" t="s">
        <v>2815</v>
      </c>
      <c r="H35" s="98" t="s">
        <v>2816</v>
      </c>
      <c r="I35" s="110" t="s">
        <v>2817</v>
      </c>
      <c r="J35" s="106"/>
      <c r="K35" s="99"/>
      <c r="L35" s="99"/>
      <c r="M35" s="86" t="s">
        <v>268</v>
      </c>
      <c r="N35" s="373"/>
    </row>
    <row r="36" spans="1:14" s="87" customFormat="1" ht="26.4" x14ac:dyDescent="0.25">
      <c r="A36" s="103" t="s">
        <v>2818</v>
      </c>
      <c r="B36" s="101" t="s">
        <v>2819</v>
      </c>
      <c r="C36" s="97" t="s">
        <v>343</v>
      </c>
      <c r="D36" s="97" t="s">
        <v>26</v>
      </c>
      <c r="E36" s="97" t="s">
        <v>2797</v>
      </c>
      <c r="F36" s="97" t="s">
        <v>225</v>
      </c>
      <c r="G36" s="97" t="s">
        <v>2820</v>
      </c>
      <c r="H36" s="98">
        <v>213</v>
      </c>
      <c r="I36" s="110" t="s">
        <v>2821</v>
      </c>
      <c r="J36" s="106" t="s">
        <v>2781</v>
      </c>
      <c r="K36" s="99">
        <v>227</v>
      </c>
      <c r="L36" s="99" t="s">
        <v>2822</v>
      </c>
      <c r="M36" s="86" t="s">
        <v>96</v>
      </c>
      <c r="N36" s="373"/>
    </row>
    <row r="37" spans="1:14" s="87" customFormat="1" x14ac:dyDescent="0.25">
      <c r="A37" s="102"/>
      <c r="B37" s="100"/>
      <c r="C37" s="94"/>
      <c r="D37" s="94" t="s">
        <v>26</v>
      </c>
      <c r="E37" s="94" t="s">
        <v>102</v>
      </c>
      <c r="F37" s="94" t="s">
        <v>98</v>
      </c>
      <c r="G37" s="94" t="s">
        <v>2823</v>
      </c>
      <c r="H37" s="95">
        <v>533</v>
      </c>
      <c r="I37" s="109" t="s">
        <v>2824</v>
      </c>
      <c r="J37" s="105"/>
      <c r="K37" s="96"/>
      <c r="L37" s="96"/>
      <c r="M37" s="86" t="s">
        <v>96</v>
      </c>
      <c r="N37" s="373"/>
    </row>
    <row r="38" spans="1:14" s="87" customFormat="1" x14ac:dyDescent="0.25">
      <c r="A38" s="103"/>
      <c r="B38" s="101"/>
      <c r="C38" s="97"/>
      <c r="D38" s="97" t="s">
        <v>26</v>
      </c>
      <c r="E38" s="97" t="s">
        <v>142</v>
      </c>
      <c r="F38" s="97" t="s">
        <v>143</v>
      </c>
      <c r="G38" s="97" t="s">
        <v>2825</v>
      </c>
      <c r="H38" s="98">
        <v>187</v>
      </c>
      <c r="I38" s="110" t="s">
        <v>2826</v>
      </c>
      <c r="J38" s="106"/>
      <c r="K38" s="99"/>
      <c r="L38" s="99"/>
      <c r="M38" s="86" t="s">
        <v>96</v>
      </c>
      <c r="N38" s="373"/>
    </row>
    <row r="39" spans="1:14" s="87" customFormat="1" x14ac:dyDescent="0.25">
      <c r="A39" s="102"/>
      <c r="B39" s="100"/>
      <c r="C39" s="94"/>
      <c r="D39" s="94" t="s">
        <v>26</v>
      </c>
      <c r="E39" s="94" t="s">
        <v>135</v>
      </c>
      <c r="F39" s="94" t="s">
        <v>269</v>
      </c>
      <c r="G39" s="94" t="s">
        <v>2827</v>
      </c>
      <c r="H39" s="95">
        <v>188</v>
      </c>
      <c r="I39" s="109" t="s">
        <v>2826</v>
      </c>
      <c r="J39" s="105"/>
      <c r="K39" s="96"/>
      <c r="L39" s="96"/>
      <c r="M39" s="86" t="s">
        <v>96</v>
      </c>
      <c r="N39" s="373"/>
    </row>
    <row r="40" spans="1:14" s="87" customFormat="1" x14ac:dyDescent="0.25">
      <c r="A40" s="103"/>
      <c r="B40" s="101"/>
      <c r="C40" s="97"/>
      <c r="D40" s="97" t="s">
        <v>26</v>
      </c>
      <c r="E40" s="97" t="s">
        <v>76</v>
      </c>
      <c r="F40" s="97" t="s">
        <v>77</v>
      </c>
      <c r="G40" s="97" t="s">
        <v>2828</v>
      </c>
      <c r="H40" s="98">
        <v>615</v>
      </c>
      <c r="I40" s="110" t="s">
        <v>2829</v>
      </c>
      <c r="J40" s="106"/>
      <c r="K40" s="99"/>
      <c r="L40" s="99"/>
      <c r="M40" s="86" t="s">
        <v>96</v>
      </c>
      <c r="N40" s="373"/>
    </row>
    <row r="41" spans="1:14" s="87" customFormat="1" ht="26.4" x14ac:dyDescent="0.25">
      <c r="A41" s="102" t="s">
        <v>88</v>
      </c>
      <c r="B41" s="100" t="s">
        <v>2830</v>
      </c>
      <c r="C41" s="94" t="s">
        <v>364</v>
      </c>
      <c r="D41" s="94" t="s">
        <v>26</v>
      </c>
      <c r="E41" s="94" t="s">
        <v>67</v>
      </c>
      <c r="F41" s="94" t="s">
        <v>2831</v>
      </c>
      <c r="G41" s="94" t="s">
        <v>2832</v>
      </c>
      <c r="H41" s="95" t="s">
        <v>2833</v>
      </c>
      <c r="I41" s="109" t="s">
        <v>2834</v>
      </c>
      <c r="J41" s="105" t="s">
        <v>2835</v>
      </c>
      <c r="K41" s="96">
        <v>37</v>
      </c>
      <c r="L41" s="96" t="s">
        <v>2836</v>
      </c>
      <c r="M41" s="86" t="s">
        <v>96</v>
      </c>
      <c r="N41" s="373"/>
    </row>
    <row r="42" spans="1:14" s="87" customFormat="1" x14ac:dyDescent="0.25">
      <c r="A42" s="103"/>
      <c r="B42" s="101"/>
      <c r="C42" s="97"/>
      <c r="D42" s="97" t="s">
        <v>26</v>
      </c>
      <c r="E42" s="97" t="s">
        <v>135</v>
      </c>
      <c r="F42" s="97" t="s">
        <v>98</v>
      </c>
      <c r="G42" s="97" t="s">
        <v>2837</v>
      </c>
      <c r="H42" s="98" t="s">
        <v>2838</v>
      </c>
      <c r="I42" s="110" t="s">
        <v>2801</v>
      </c>
      <c r="J42" s="106"/>
      <c r="K42" s="99"/>
      <c r="L42" s="99"/>
      <c r="M42" s="86" t="s">
        <v>96</v>
      </c>
      <c r="N42" s="373"/>
    </row>
    <row r="43" spans="1:14" s="87" customFormat="1" x14ac:dyDescent="0.25">
      <c r="A43" s="102"/>
      <c r="B43" s="100"/>
      <c r="C43" s="94"/>
      <c r="D43" s="94" t="s">
        <v>26</v>
      </c>
      <c r="E43" s="94" t="s">
        <v>135</v>
      </c>
      <c r="F43" s="94" t="s">
        <v>98</v>
      </c>
      <c r="G43" s="94" t="s">
        <v>376</v>
      </c>
      <c r="H43" s="95">
        <v>128</v>
      </c>
      <c r="I43" s="109" t="s">
        <v>2839</v>
      </c>
      <c r="J43" s="105"/>
      <c r="K43" s="96"/>
      <c r="L43" s="96"/>
      <c r="M43" s="86" t="s">
        <v>96</v>
      </c>
      <c r="N43" s="373"/>
    </row>
    <row r="44" spans="1:14" s="87" customFormat="1" x14ac:dyDescent="0.25">
      <c r="A44" s="103"/>
      <c r="B44" s="101"/>
      <c r="C44" s="97"/>
      <c r="D44" s="97" t="s">
        <v>26</v>
      </c>
      <c r="E44" s="97" t="s">
        <v>107</v>
      </c>
      <c r="F44" s="97" t="s">
        <v>98</v>
      </c>
      <c r="G44" s="97" t="s">
        <v>387</v>
      </c>
      <c r="H44" s="98">
        <v>229</v>
      </c>
      <c r="I44" s="110" t="s">
        <v>476</v>
      </c>
      <c r="J44" s="106"/>
      <c r="K44" s="99"/>
      <c r="L44" s="99"/>
      <c r="M44" s="86" t="s">
        <v>96</v>
      </c>
      <c r="N44" s="373"/>
    </row>
    <row r="45" spans="1:14" s="87" customFormat="1" x14ac:dyDescent="0.25">
      <c r="A45" s="102"/>
      <c r="B45" s="100"/>
      <c r="C45" s="94"/>
      <c r="D45" s="94" t="s">
        <v>26</v>
      </c>
      <c r="E45" s="94" t="s">
        <v>107</v>
      </c>
      <c r="F45" s="94" t="s">
        <v>98</v>
      </c>
      <c r="G45" s="94" t="s">
        <v>2840</v>
      </c>
      <c r="H45" s="95" t="s">
        <v>2841</v>
      </c>
      <c r="I45" s="109" t="s">
        <v>2801</v>
      </c>
      <c r="J45" s="105"/>
      <c r="K45" s="96"/>
      <c r="L45" s="96"/>
      <c r="M45" s="86" t="s">
        <v>96</v>
      </c>
      <c r="N45" s="373"/>
    </row>
    <row r="46" spans="1:14" s="87" customFormat="1" x14ac:dyDescent="0.25">
      <c r="A46" s="103"/>
      <c r="B46" s="101"/>
      <c r="C46" s="97"/>
      <c r="D46" s="97" t="s">
        <v>26</v>
      </c>
      <c r="E46" s="97" t="s">
        <v>107</v>
      </c>
      <c r="F46" s="97" t="s">
        <v>98</v>
      </c>
      <c r="G46" s="97" t="s">
        <v>2842</v>
      </c>
      <c r="H46" s="98">
        <v>228</v>
      </c>
      <c r="I46" s="110" t="s">
        <v>476</v>
      </c>
      <c r="J46" s="106"/>
      <c r="K46" s="99"/>
      <c r="L46" s="99"/>
      <c r="M46" s="86" t="s">
        <v>96</v>
      </c>
      <c r="N46" s="373"/>
    </row>
    <row r="47" spans="1:14" s="87" customFormat="1" x14ac:dyDescent="0.25">
      <c r="A47" s="102"/>
      <c r="B47" s="100"/>
      <c r="C47" s="94"/>
      <c r="D47" s="94" t="s">
        <v>26</v>
      </c>
      <c r="E47" s="94" t="s">
        <v>107</v>
      </c>
      <c r="F47" s="94" t="s">
        <v>98</v>
      </c>
      <c r="G47" s="94" t="s">
        <v>385</v>
      </c>
      <c r="H47" s="95">
        <v>129</v>
      </c>
      <c r="I47" s="109" t="s">
        <v>2839</v>
      </c>
      <c r="J47" s="105"/>
      <c r="K47" s="96"/>
      <c r="L47" s="96"/>
      <c r="M47" s="86" t="s">
        <v>96</v>
      </c>
      <c r="N47" s="373"/>
    </row>
    <row r="48" spans="1:14" s="87" customFormat="1" x14ac:dyDescent="0.25">
      <c r="A48" s="103"/>
      <c r="B48" s="101"/>
      <c r="C48" s="97"/>
      <c r="D48" s="97" t="s">
        <v>26</v>
      </c>
      <c r="E48" s="97" t="s">
        <v>107</v>
      </c>
      <c r="F48" s="97" t="s">
        <v>98</v>
      </c>
      <c r="G48" s="97" t="s">
        <v>2843</v>
      </c>
      <c r="H48" s="98" t="s">
        <v>2844</v>
      </c>
      <c r="I48" s="110" t="s">
        <v>2817</v>
      </c>
      <c r="J48" s="106"/>
      <c r="K48" s="99"/>
      <c r="L48" s="99"/>
      <c r="M48" s="86" t="s">
        <v>96</v>
      </c>
      <c r="N48" s="373"/>
    </row>
    <row r="49" spans="1:14" s="87" customFormat="1" x14ac:dyDescent="0.25">
      <c r="A49" s="103"/>
      <c r="B49" s="101"/>
      <c r="C49" s="97"/>
      <c r="D49" s="97" t="s">
        <v>26</v>
      </c>
      <c r="E49" s="97" t="s">
        <v>76</v>
      </c>
      <c r="F49" s="97" t="s">
        <v>77</v>
      </c>
      <c r="G49" s="97" t="s">
        <v>2845</v>
      </c>
      <c r="H49" s="98">
        <v>270</v>
      </c>
      <c r="I49" s="110" t="s">
        <v>2846</v>
      </c>
      <c r="J49" s="106"/>
      <c r="K49" s="99"/>
      <c r="L49" s="99"/>
      <c r="M49" s="86" t="s">
        <v>96</v>
      </c>
      <c r="N49" s="373"/>
    </row>
    <row r="50" spans="1:14" s="87" customFormat="1" x14ac:dyDescent="0.25">
      <c r="A50" s="103"/>
      <c r="B50" s="101"/>
      <c r="C50" s="97"/>
      <c r="D50" s="97" t="s">
        <v>26</v>
      </c>
      <c r="E50" s="97" t="s">
        <v>76</v>
      </c>
      <c r="F50" s="97" t="s">
        <v>77</v>
      </c>
      <c r="G50" s="97" t="s">
        <v>2847</v>
      </c>
      <c r="H50" s="98">
        <v>164</v>
      </c>
      <c r="I50" s="110" t="s">
        <v>2848</v>
      </c>
      <c r="J50" s="106"/>
      <c r="K50" s="99"/>
      <c r="L50" s="99"/>
      <c r="M50" s="86" t="s">
        <v>96</v>
      </c>
      <c r="N50" s="373"/>
    </row>
    <row r="51" spans="1:14" s="87" customFormat="1" x14ac:dyDescent="0.25">
      <c r="A51" s="103"/>
      <c r="B51" s="101"/>
      <c r="C51" s="97"/>
      <c r="D51" s="97" t="s">
        <v>26</v>
      </c>
      <c r="E51" s="97" t="s">
        <v>76</v>
      </c>
      <c r="F51" s="97" t="s">
        <v>77</v>
      </c>
      <c r="G51" s="97" t="s">
        <v>2849</v>
      </c>
      <c r="H51" s="98">
        <v>166</v>
      </c>
      <c r="I51" s="110" t="s">
        <v>2848</v>
      </c>
      <c r="J51" s="106"/>
      <c r="K51" s="99"/>
      <c r="L51" s="99"/>
      <c r="M51" s="86" t="s">
        <v>96</v>
      </c>
      <c r="N51" s="373"/>
    </row>
    <row r="52" spans="1:14" s="87" customFormat="1" x14ac:dyDescent="0.25">
      <c r="A52" s="102" t="s">
        <v>2850</v>
      </c>
      <c r="B52" s="100" t="s">
        <v>2851</v>
      </c>
      <c r="C52" s="94" t="s">
        <v>2852</v>
      </c>
      <c r="D52" s="94" t="s">
        <v>26</v>
      </c>
      <c r="E52" s="94" t="s">
        <v>124</v>
      </c>
      <c r="F52" s="94" t="s">
        <v>225</v>
      </c>
      <c r="G52" s="94" t="s">
        <v>2853</v>
      </c>
      <c r="H52" s="95">
        <v>245</v>
      </c>
      <c r="I52" s="109" t="s">
        <v>2854</v>
      </c>
      <c r="J52" s="105"/>
      <c r="K52" s="96"/>
      <c r="L52" s="96"/>
      <c r="M52" s="86" t="s">
        <v>96</v>
      </c>
      <c r="N52" s="373"/>
    </row>
    <row r="53" spans="1:14" s="87" customFormat="1" ht="13.5" customHeight="1" x14ac:dyDescent="0.25">
      <c r="A53" s="103" t="s">
        <v>2855</v>
      </c>
      <c r="B53" s="101" t="s">
        <v>2856</v>
      </c>
      <c r="C53" s="97" t="s">
        <v>2857</v>
      </c>
      <c r="D53" s="97" t="s">
        <v>26</v>
      </c>
      <c r="E53" s="97" t="s">
        <v>107</v>
      </c>
      <c r="F53" s="97" t="s">
        <v>136</v>
      </c>
      <c r="G53" s="97" t="s">
        <v>2858</v>
      </c>
      <c r="H53" s="98">
        <v>162</v>
      </c>
      <c r="I53" s="110" t="s">
        <v>2848</v>
      </c>
      <c r="J53" s="106" t="s">
        <v>2847</v>
      </c>
      <c r="K53" s="99">
        <v>165</v>
      </c>
      <c r="L53" s="99" t="s">
        <v>2848</v>
      </c>
      <c r="M53" s="86" t="s">
        <v>96</v>
      </c>
      <c r="N53" s="373"/>
    </row>
    <row r="54" spans="1:14" s="87" customFormat="1" x14ac:dyDescent="0.25">
      <c r="A54" s="102" t="s">
        <v>2859</v>
      </c>
      <c r="B54" s="100" t="s">
        <v>2860</v>
      </c>
      <c r="C54" s="94" t="s">
        <v>2861</v>
      </c>
      <c r="D54" s="94" t="s">
        <v>26</v>
      </c>
      <c r="E54" s="94" t="s">
        <v>135</v>
      </c>
      <c r="F54" s="94" t="s">
        <v>136</v>
      </c>
      <c r="G54" s="94" t="s">
        <v>2835</v>
      </c>
      <c r="H54" s="95">
        <v>218</v>
      </c>
      <c r="I54" s="109" t="s">
        <v>2862</v>
      </c>
      <c r="J54" s="105" t="s">
        <v>2863</v>
      </c>
      <c r="K54" s="96">
        <v>451</v>
      </c>
      <c r="L54" s="96" t="s">
        <v>2864</v>
      </c>
      <c r="M54" s="86" t="s">
        <v>96</v>
      </c>
      <c r="N54" s="373"/>
    </row>
    <row r="55" spans="1:14" s="87" customFormat="1" x14ac:dyDescent="0.25">
      <c r="A55" s="103" t="s">
        <v>2865</v>
      </c>
      <c r="B55" s="101" t="s">
        <v>2866</v>
      </c>
      <c r="C55" s="97" t="s">
        <v>2867</v>
      </c>
      <c r="D55" s="97" t="s">
        <v>26</v>
      </c>
      <c r="E55" s="97" t="s">
        <v>135</v>
      </c>
      <c r="F55" s="97" t="s">
        <v>136</v>
      </c>
      <c r="G55" s="97" t="s">
        <v>2868</v>
      </c>
      <c r="H55" s="98">
        <v>449</v>
      </c>
      <c r="I55" s="110" t="s">
        <v>2864</v>
      </c>
      <c r="J55" s="106" t="s">
        <v>2869</v>
      </c>
      <c r="K55" s="99">
        <v>501</v>
      </c>
      <c r="L55" s="99" t="s">
        <v>2870</v>
      </c>
      <c r="M55" s="86" t="s">
        <v>96</v>
      </c>
      <c r="N55" s="373"/>
    </row>
    <row r="56" spans="1:14" s="87" customFormat="1" x14ac:dyDescent="0.25">
      <c r="A56" s="102" t="s">
        <v>2871</v>
      </c>
      <c r="B56" s="100" t="s">
        <v>2872</v>
      </c>
      <c r="C56" s="94" t="s">
        <v>2873</v>
      </c>
      <c r="D56" s="94" t="s">
        <v>26</v>
      </c>
      <c r="E56" s="94" t="s">
        <v>124</v>
      </c>
      <c r="F56" s="94" t="s">
        <v>2874</v>
      </c>
      <c r="G56" s="94" t="s">
        <v>2875</v>
      </c>
      <c r="H56" s="95">
        <v>246</v>
      </c>
      <c r="I56" s="109" t="s">
        <v>2854</v>
      </c>
      <c r="J56" s="105" t="s">
        <v>2876</v>
      </c>
      <c r="K56" s="96">
        <v>387</v>
      </c>
      <c r="L56" s="96" t="s">
        <v>2877</v>
      </c>
      <c r="M56" s="86" t="s">
        <v>96</v>
      </c>
      <c r="N56" s="373"/>
    </row>
    <row r="57" spans="1:14" s="87" customFormat="1" ht="26.4" x14ac:dyDescent="0.25">
      <c r="A57" s="102" t="s">
        <v>2878</v>
      </c>
      <c r="B57" s="100" t="s">
        <v>2879</v>
      </c>
      <c r="C57" s="94" t="s">
        <v>2880</v>
      </c>
      <c r="D57" s="94" t="s">
        <v>26</v>
      </c>
      <c r="E57" s="94" t="s">
        <v>124</v>
      </c>
      <c r="F57" s="94" t="s">
        <v>2874</v>
      </c>
      <c r="G57" s="94" t="s">
        <v>2881</v>
      </c>
      <c r="H57" s="95">
        <v>254</v>
      </c>
      <c r="I57" s="109" t="s">
        <v>2882</v>
      </c>
      <c r="J57" s="105" t="s">
        <v>2835</v>
      </c>
      <c r="K57" s="96">
        <v>244</v>
      </c>
      <c r="L57" s="96" t="s">
        <v>2883</v>
      </c>
      <c r="M57" s="86" t="s">
        <v>96</v>
      </c>
      <c r="N57" s="373"/>
    </row>
    <row r="58" spans="1:14" s="87" customFormat="1" ht="26.4" x14ac:dyDescent="0.25">
      <c r="A58" s="102" t="s">
        <v>362</v>
      </c>
      <c r="B58" s="100" t="s">
        <v>451</v>
      </c>
      <c r="C58" s="94" t="s">
        <v>452</v>
      </c>
      <c r="D58" s="94" t="s">
        <v>26</v>
      </c>
      <c r="E58" s="94" t="s">
        <v>67</v>
      </c>
      <c r="F58" s="94" t="s">
        <v>453</v>
      </c>
      <c r="G58" s="94" t="s">
        <v>454</v>
      </c>
      <c r="H58" s="95" t="s">
        <v>2884</v>
      </c>
      <c r="I58" s="109" t="s">
        <v>2885</v>
      </c>
      <c r="J58" s="105"/>
      <c r="K58" s="96"/>
      <c r="L58" s="96"/>
      <c r="M58" s="86" t="s">
        <v>96</v>
      </c>
      <c r="N58" s="373"/>
    </row>
    <row r="59" spans="1:14" s="87" customFormat="1" x14ac:dyDescent="0.25">
      <c r="A59" s="103"/>
      <c r="B59" s="101"/>
      <c r="C59" s="97"/>
      <c r="D59" s="97" t="s">
        <v>26</v>
      </c>
      <c r="E59" s="97" t="s">
        <v>107</v>
      </c>
      <c r="F59" s="97" t="s">
        <v>98</v>
      </c>
      <c r="G59" s="97" t="s">
        <v>2886</v>
      </c>
      <c r="H59" s="98">
        <v>173</v>
      </c>
      <c r="I59" s="110" t="s">
        <v>2887</v>
      </c>
      <c r="J59" s="106"/>
      <c r="K59" s="99"/>
      <c r="L59" s="99"/>
      <c r="M59" s="86" t="s">
        <v>96</v>
      </c>
      <c r="N59" s="373"/>
    </row>
    <row r="60" spans="1:14" s="87" customFormat="1" x14ac:dyDescent="0.25">
      <c r="A60" s="102"/>
      <c r="B60" s="100"/>
      <c r="C60" s="94"/>
      <c r="D60" s="94" t="s">
        <v>26</v>
      </c>
      <c r="E60" s="94" t="s">
        <v>84</v>
      </c>
      <c r="F60" s="94" t="s">
        <v>77</v>
      </c>
      <c r="G60" s="94" t="s">
        <v>2888</v>
      </c>
      <c r="H60" s="95">
        <v>237</v>
      </c>
      <c r="I60" s="109" t="s">
        <v>2889</v>
      </c>
      <c r="J60" s="105"/>
      <c r="K60" s="96"/>
      <c r="L60" s="96"/>
      <c r="M60" s="86" t="s">
        <v>96</v>
      </c>
      <c r="N60" s="373"/>
    </row>
    <row r="61" spans="1:14" s="87" customFormat="1" x14ac:dyDescent="0.25">
      <c r="A61" s="103"/>
      <c r="B61" s="101"/>
      <c r="C61" s="97"/>
      <c r="D61" s="97" t="s">
        <v>26</v>
      </c>
      <c r="E61" s="97" t="s">
        <v>375</v>
      </c>
      <c r="F61" s="97" t="s">
        <v>77</v>
      </c>
      <c r="G61" s="97" t="s">
        <v>474</v>
      </c>
      <c r="H61" s="98">
        <v>231</v>
      </c>
      <c r="I61" s="110" t="s">
        <v>476</v>
      </c>
      <c r="J61" s="106"/>
      <c r="K61" s="99"/>
      <c r="L61" s="99"/>
      <c r="M61" s="86" t="s">
        <v>96</v>
      </c>
      <c r="N61" s="373"/>
    </row>
    <row r="62" spans="1:14" s="87" customFormat="1" x14ac:dyDescent="0.25">
      <c r="A62" s="102" t="s">
        <v>437</v>
      </c>
      <c r="B62" s="100" t="s">
        <v>438</v>
      </c>
      <c r="C62" s="94" t="s">
        <v>439</v>
      </c>
      <c r="D62" s="94" t="s">
        <v>26</v>
      </c>
      <c r="E62" s="94" t="s">
        <v>67</v>
      </c>
      <c r="F62" s="94" t="s">
        <v>440</v>
      </c>
      <c r="G62" s="94" t="s">
        <v>2890</v>
      </c>
      <c r="H62" s="95" t="s">
        <v>2756</v>
      </c>
      <c r="I62" s="109" t="s">
        <v>2891</v>
      </c>
      <c r="J62" s="105" t="s">
        <v>2892</v>
      </c>
      <c r="K62" s="96">
        <v>358</v>
      </c>
      <c r="L62" s="96" t="s">
        <v>2893</v>
      </c>
      <c r="M62" s="86" t="s">
        <v>96</v>
      </c>
      <c r="N62" s="373"/>
    </row>
    <row r="63" spans="1:14" s="87" customFormat="1" x14ac:dyDescent="0.25">
      <c r="A63" s="103"/>
      <c r="B63" s="101"/>
      <c r="C63" s="97"/>
      <c r="D63" s="97" t="s">
        <v>26</v>
      </c>
      <c r="E63" s="97" t="s">
        <v>107</v>
      </c>
      <c r="F63" s="97" t="s">
        <v>98</v>
      </c>
      <c r="G63" s="97" t="s">
        <v>2892</v>
      </c>
      <c r="H63" s="98">
        <v>473</v>
      </c>
      <c r="I63" s="110" t="s">
        <v>2894</v>
      </c>
      <c r="J63" s="106"/>
      <c r="K63" s="99"/>
      <c r="L63" s="99"/>
      <c r="M63" s="86" t="s">
        <v>96</v>
      </c>
      <c r="N63" s="373"/>
    </row>
    <row r="64" spans="1:14" s="87" customFormat="1" x14ac:dyDescent="0.25">
      <c r="A64" s="103"/>
      <c r="B64" s="101"/>
      <c r="C64" s="97"/>
      <c r="D64" s="97" t="s">
        <v>26</v>
      </c>
      <c r="E64" s="97" t="s">
        <v>84</v>
      </c>
      <c r="F64" s="97" t="s">
        <v>77</v>
      </c>
      <c r="G64" s="97" t="s">
        <v>2895</v>
      </c>
      <c r="H64" s="98">
        <v>474</v>
      </c>
      <c r="I64" s="110" t="s">
        <v>2894</v>
      </c>
      <c r="J64" s="106"/>
      <c r="K64" s="99"/>
      <c r="L64" s="99"/>
      <c r="M64" s="86" t="s">
        <v>96</v>
      </c>
      <c r="N64" s="373"/>
    </row>
    <row r="65" spans="1:14" s="87" customFormat="1" x14ac:dyDescent="0.25">
      <c r="A65" s="102" t="s">
        <v>450</v>
      </c>
      <c r="B65" s="100" t="s">
        <v>89</v>
      </c>
      <c r="C65" s="94" t="s">
        <v>90</v>
      </c>
      <c r="D65" s="94" t="s">
        <v>26</v>
      </c>
      <c r="E65" s="94" t="s">
        <v>67</v>
      </c>
      <c r="F65" s="94" t="s">
        <v>92</v>
      </c>
      <c r="G65" s="94" t="s">
        <v>2896</v>
      </c>
      <c r="H65" s="95">
        <v>305</v>
      </c>
      <c r="I65" s="109" t="s">
        <v>2897</v>
      </c>
      <c r="J65" s="105" t="s">
        <v>2898</v>
      </c>
      <c r="K65" s="96">
        <v>66</v>
      </c>
      <c r="L65" s="96" t="s">
        <v>2899</v>
      </c>
      <c r="M65" s="86" t="s">
        <v>96</v>
      </c>
      <c r="N65" s="373"/>
    </row>
    <row r="66" spans="1:14" s="87" customFormat="1" x14ac:dyDescent="0.25">
      <c r="A66" s="103"/>
      <c r="B66" s="101"/>
      <c r="C66" s="97"/>
      <c r="D66" s="97" t="s">
        <v>26</v>
      </c>
      <c r="E66" s="97" t="s">
        <v>124</v>
      </c>
      <c r="F66" s="97" t="s">
        <v>125</v>
      </c>
      <c r="G66" s="97" t="s">
        <v>2900</v>
      </c>
      <c r="H66" s="98">
        <v>814</v>
      </c>
      <c r="I66" s="110" t="s">
        <v>2901</v>
      </c>
      <c r="J66" s="106"/>
      <c r="K66" s="99"/>
      <c r="L66" s="99"/>
      <c r="M66" s="86" t="s">
        <v>96</v>
      </c>
      <c r="N66" s="373"/>
    </row>
    <row r="67" spans="1:14" s="87" customFormat="1" x14ac:dyDescent="0.25">
      <c r="A67" s="102"/>
      <c r="B67" s="100"/>
      <c r="C67" s="94"/>
      <c r="D67" s="94" t="s">
        <v>26</v>
      </c>
      <c r="E67" s="94" t="s">
        <v>520</v>
      </c>
      <c r="F67" s="94" t="s">
        <v>98</v>
      </c>
      <c r="G67" s="94" t="s">
        <v>2902</v>
      </c>
      <c r="H67" s="95">
        <v>375</v>
      </c>
      <c r="I67" s="109" t="s">
        <v>2903</v>
      </c>
      <c r="J67" s="105"/>
      <c r="K67" s="96"/>
      <c r="L67" s="96"/>
      <c r="M67" s="86" t="s">
        <v>96</v>
      </c>
      <c r="N67" s="373"/>
    </row>
    <row r="68" spans="1:14" s="87" customFormat="1" x14ac:dyDescent="0.25">
      <c r="A68" s="102"/>
      <c r="B68" s="100"/>
      <c r="C68" s="94"/>
      <c r="D68" s="94" t="s">
        <v>26</v>
      </c>
      <c r="E68" s="94" t="s">
        <v>102</v>
      </c>
      <c r="F68" s="94" t="s">
        <v>98</v>
      </c>
      <c r="G68" s="94" t="s">
        <v>2904</v>
      </c>
      <c r="H68" s="95">
        <v>513</v>
      </c>
      <c r="I68" s="109" t="s">
        <v>2905</v>
      </c>
      <c r="J68" s="105"/>
      <c r="K68" s="96"/>
      <c r="L68" s="96"/>
      <c r="M68" s="86" t="s">
        <v>96</v>
      </c>
      <c r="N68" s="373"/>
    </row>
    <row r="69" spans="1:14" s="87" customFormat="1" x14ac:dyDescent="0.25">
      <c r="A69" s="102"/>
      <c r="B69" s="100"/>
      <c r="C69" s="94"/>
      <c r="D69" s="94" t="s">
        <v>26</v>
      </c>
      <c r="E69" s="94" t="s">
        <v>84</v>
      </c>
      <c r="F69" s="94" t="s">
        <v>98</v>
      </c>
      <c r="G69" s="94" t="s">
        <v>2906</v>
      </c>
      <c r="H69" s="95">
        <v>84</v>
      </c>
      <c r="I69" s="109" t="s">
        <v>2907</v>
      </c>
      <c r="J69" s="105"/>
      <c r="K69" s="96"/>
      <c r="L69" s="96"/>
      <c r="M69" s="86" t="s">
        <v>96</v>
      </c>
      <c r="N69" s="373"/>
    </row>
    <row r="70" spans="1:14" s="87" customFormat="1" x14ac:dyDescent="0.25">
      <c r="A70" s="102"/>
      <c r="B70" s="100"/>
      <c r="C70" s="94"/>
      <c r="D70" s="94" t="s">
        <v>26</v>
      </c>
      <c r="E70" s="94" t="s">
        <v>84</v>
      </c>
      <c r="F70" s="94" t="s">
        <v>98</v>
      </c>
      <c r="G70" s="94" t="s">
        <v>2898</v>
      </c>
      <c r="H70" s="95">
        <v>85</v>
      </c>
      <c r="I70" s="109" t="s">
        <v>2907</v>
      </c>
      <c r="J70" s="105"/>
      <c r="K70" s="96"/>
      <c r="L70" s="96"/>
      <c r="M70" s="86" t="s">
        <v>96</v>
      </c>
      <c r="N70" s="373"/>
    </row>
    <row r="71" spans="1:14" s="87" customFormat="1" x14ac:dyDescent="0.25">
      <c r="A71" s="102"/>
      <c r="B71" s="100"/>
      <c r="C71" s="94"/>
      <c r="D71" s="94" t="s">
        <v>26</v>
      </c>
      <c r="E71" s="94" t="s">
        <v>76</v>
      </c>
      <c r="F71" s="94" t="s">
        <v>98</v>
      </c>
      <c r="G71" s="94" t="s">
        <v>126</v>
      </c>
      <c r="H71" s="95"/>
      <c r="I71" s="109"/>
      <c r="J71" s="105"/>
      <c r="K71" s="96"/>
      <c r="L71" s="96"/>
      <c r="M71" s="86" t="s">
        <v>96</v>
      </c>
      <c r="N71" s="373"/>
    </row>
    <row r="72" spans="1:14" s="87" customFormat="1" x14ac:dyDescent="0.25">
      <c r="A72" s="103" t="s">
        <v>482</v>
      </c>
      <c r="B72" s="101" t="s">
        <v>2908</v>
      </c>
      <c r="C72" s="97" t="s">
        <v>484</v>
      </c>
      <c r="D72" s="97" t="s">
        <v>26</v>
      </c>
      <c r="E72" s="97" t="s">
        <v>2797</v>
      </c>
      <c r="F72" s="97" t="s">
        <v>485</v>
      </c>
      <c r="G72" s="97" t="s">
        <v>2909</v>
      </c>
      <c r="H72" s="98" t="s">
        <v>2910</v>
      </c>
      <c r="I72" s="110" t="s">
        <v>2911</v>
      </c>
      <c r="J72" s="106" t="s">
        <v>486</v>
      </c>
      <c r="K72" s="99">
        <v>183</v>
      </c>
      <c r="L72" s="99" t="s">
        <v>2791</v>
      </c>
      <c r="M72" s="86" t="s">
        <v>96</v>
      </c>
      <c r="N72" s="373"/>
    </row>
    <row r="73" spans="1:14" s="87" customFormat="1" ht="26.4" x14ac:dyDescent="0.25">
      <c r="A73" s="102" t="s">
        <v>512</v>
      </c>
      <c r="B73" s="100" t="s">
        <v>2912</v>
      </c>
      <c r="C73" s="94" t="s">
        <v>2913</v>
      </c>
      <c r="D73" s="94" t="s">
        <v>26</v>
      </c>
      <c r="E73" s="94" t="s">
        <v>67</v>
      </c>
      <c r="F73" s="94" t="s">
        <v>2914</v>
      </c>
      <c r="G73" s="94" t="s">
        <v>126</v>
      </c>
      <c r="H73" s="95">
        <v>330</v>
      </c>
      <c r="I73" s="109" t="s">
        <v>2915</v>
      </c>
      <c r="J73" s="94" t="s">
        <v>2916</v>
      </c>
      <c r="K73" s="96">
        <v>503</v>
      </c>
      <c r="L73" s="96" t="s">
        <v>2917</v>
      </c>
      <c r="M73" s="86" t="s">
        <v>96</v>
      </c>
      <c r="N73" s="373"/>
    </row>
    <row r="74" spans="1:14" s="87" customFormat="1" x14ac:dyDescent="0.25">
      <c r="A74" s="103"/>
      <c r="B74" s="101"/>
      <c r="C74" s="97"/>
      <c r="D74" s="97" t="s">
        <v>26</v>
      </c>
      <c r="E74" s="97" t="s">
        <v>135</v>
      </c>
      <c r="F74" s="97" t="s">
        <v>98</v>
      </c>
      <c r="G74" s="97" t="s">
        <v>2918</v>
      </c>
      <c r="H74" s="98">
        <v>416</v>
      </c>
      <c r="I74" s="110" t="s">
        <v>2919</v>
      </c>
      <c r="J74" s="106"/>
      <c r="K74" s="99"/>
      <c r="L74" s="99"/>
      <c r="M74" s="86" t="s">
        <v>96</v>
      </c>
      <c r="N74" s="373"/>
    </row>
    <row r="75" spans="1:14" s="87" customFormat="1" x14ac:dyDescent="0.25">
      <c r="A75" s="102"/>
      <c r="B75" s="100"/>
      <c r="C75" s="94"/>
      <c r="D75" s="94" t="s">
        <v>26</v>
      </c>
      <c r="E75" s="94" t="s">
        <v>107</v>
      </c>
      <c r="F75" s="94" t="s">
        <v>98</v>
      </c>
      <c r="G75" s="94" t="s">
        <v>2916</v>
      </c>
      <c r="H75" s="95" t="s">
        <v>2920</v>
      </c>
      <c r="I75" s="109" t="s">
        <v>2801</v>
      </c>
      <c r="J75" s="105"/>
      <c r="K75" s="96"/>
      <c r="L75" s="96"/>
      <c r="M75" s="86" t="s">
        <v>96</v>
      </c>
      <c r="N75" s="373"/>
    </row>
    <row r="76" spans="1:14" s="87" customFormat="1" x14ac:dyDescent="0.25">
      <c r="A76" s="103" t="s">
        <v>1029</v>
      </c>
      <c r="B76" s="101" t="s">
        <v>2921</v>
      </c>
      <c r="C76" s="97" t="s">
        <v>2922</v>
      </c>
      <c r="D76" s="97" t="s">
        <v>26</v>
      </c>
      <c r="E76" s="97" t="s">
        <v>67</v>
      </c>
      <c r="F76" s="97" t="s">
        <v>2914</v>
      </c>
      <c r="G76" s="97" t="s">
        <v>2923</v>
      </c>
      <c r="H76" s="98">
        <v>787</v>
      </c>
      <c r="I76" s="110" t="s">
        <v>2814</v>
      </c>
      <c r="J76" s="106"/>
      <c r="K76" s="99"/>
      <c r="L76" s="99"/>
      <c r="M76" s="86" t="s">
        <v>96</v>
      </c>
      <c r="N76" s="373"/>
    </row>
    <row r="77" spans="1:14" s="87" customFormat="1" x14ac:dyDescent="0.25">
      <c r="A77" s="102"/>
      <c r="B77" s="100"/>
      <c r="C77" s="94"/>
      <c r="D77" s="94" t="s">
        <v>26</v>
      </c>
      <c r="E77" s="94" t="s">
        <v>84</v>
      </c>
      <c r="F77" s="94" t="s">
        <v>77</v>
      </c>
      <c r="G77" s="94" t="s">
        <v>2924</v>
      </c>
      <c r="H77" s="95">
        <v>513</v>
      </c>
      <c r="I77" s="109" t="s">
        <v>2925</v>
      </c>
      <c r="J77" s="105"/>
      <c r="K77" s="96"/>
      <c r="L77" s="96"/>
      <c r="M77" s="86" t="s">
        <v>96</v>
      </c>
      <c r="N77" s="373"/>
    </row>
    <row r="78" spans="1:14" s="87" customFormat="1" ht="26.4" x14ac:dyDescent="0.25">
      <c r="A78" s="103" t="s">
        <v>1054</v>
      </c>
      <c r="B78" s="101" t="s">
        <v>2926</v>
      </c>
      <c r="C78" s="97" t="s">
        <v>2927</v>
      </c>
      <c r="D78" s="97" t="s">
        <v>26</v>
      </c>
      <c r="E78" s="97" t="s">
        <v>124</v>
      </c>
      <c r="F78" s="97" t="s">
        <v>2874</v>
      </c>
      <c r="G78" s="97" t="s">
        <v>2928</v>
      </c>
      <c r="H78" s="98">
        <v>740</v>
      </c>
      <c r="I78" s="110" t="s">
        <v>2929</v>
      </c>
      <c r="J78" s="106" t="s">
        <v>2930</v>
      </c>
      <c r="K78" s="99">
        <v>174</v>
      </c>
      <c r="L78" s="99" t="s">
        <v>2887</v>
      </c>
      <c r="M78" s="86" t="s">
        <v>96</v>
      </c>
      <c r="N78" s="373"/>
    </row>
    <row r="79" spans="1:14" s="87" customFormat="1" x14ac:dyDescent="0.25">
      <c r="A79" s="102" t="s">
        <v>1136</v>
      </c>
      <c r="B79" s="100" t="s">
        <v>2931</v>
      </c>
      <c r="C79" s="94" t="s">
        <v>2932</v>
      </c>
      <c r="D79" s="94" t="s">
        <v>26</v>
      </c>
      <c r="E79" s="94" t="s">
        <v>67</v>
      </c>
      <c r="F79" s="94" t="s">
        <v>547</v>
      </c>
      <c r="G79" s="94" t="s">
        <v>2933</v>
      </c>
      <c r="H79" s="95">
        <v>1960</v>
      </c>
      <c r="I79" s="109" t="s">
        <v>2934</v>
      </c>
      <c r="J79" s="105" t="s">
        <v>2935</v>
      </c>
      <c r="K79" s="96">
        <v>575</v>
      </c>
      <c r="L79" s="96" t="s">
        <v>2936</v>
      </c>
      <c r="M79" s="86" t="s">
        <v>96</v>
      </c>
      <c r="N79" s="373"/>
    </row>
    <row r="80" spans="1:14" s="87" customFormat="1" x14ac:dyDescent="0.25">
      <c r="A80" s="103"/>
      <c r="B80" s="101"/>
      <c r="C80" s="97"/>
      <c r="D80" s="97" t="s">
        <v>26</v>
      </c>
      <c r="E80" s="97" t="s">
        <v>135</v>
      </c>
      <c r="F80" s="97" t="s">
        <v>98</v>
      </c>
      <c r="G80" s="97" t="s">
        <v>2937</v>
      </c>
      <c r="H80" s="98">
        <v>88</v>
      </c>
      <c r="I80" s="110" t="s">
        <v>2938</v>
      </c>
      <c r="J80" s="106"/>
      <c r="K80" s="99"/>
      <c r="L80" s="99"/>
      <c r="M80" s="86" t="s">
        <v>96</v>
      </c>
      <c r="N80" s="373"/>
    </row>
    <row r="81" spans="1:14" s="87" customFormat="1" x14ac:dyDescent="0.25">
      <c r="A81" s="102"/>
      <c r="B81" s="100"/>
      <c r="C81" s="94"/>
      <c r="D81" s="94" t="s">
        <v>26</v>
      </c>
      <c r="E81" s="94" t="s">
        <v>142</v>
      </c>
      <c r="F81" s="94" t="s">
        <v>143</v>
      </c>
      <c r="G81" s="94" t="s">
        <v>2939</v>
      </c>
      <c r="H81" s="95">
        <v>48</v>
      </c>
      <c r="I81" s="109" t="s">
        <v>2940</v>
      </c>
      <c r="J81" s="105"/>
      <c r="K81" s="96"/>
      <c r="L81" s="96"/>
      <c r="M81" s="86" t="s">
        <v>96</v>
      </c>
      <c r="N81" s="373"/>
    </row>
    <row r="82" spans="1:14" s="87" customFormat="1" ht="26.4" x14ac:dyDescent="0.25">
      <c r="A82" s="102" t="s">
        <v>1165</v>
      </c>
      <c r="B82" s="100" t="s">
        <v>2941</v>
      </c>
      <c r="C82" s="94" t="s">
        <v>2942</v>
      </c>
      <c r="D82" s="94" t="s">
        <v>26</v>
      </c>
      <c r="E82" s="94" t="s">
        <v>107</v>
      </c>
      <c r="F82" s="94" t="s">
        <v>77</v>
      </c>
      <c r="G82" s="94" t="s">
        <v>2943</v>
      </c>
      <c r="H82" s="95">
        <v>411</v>
      </c>
      <c r="I82" s="109" t="s">
        <v>2944</v>
      </c>
      <c r="J82" s="105" t="s">
        <v>2945</v>
      </c>
      <c r="K82" s="96">
        <v>68</v>
      </c>
      <c r="L82" s="96" t="s">
        <v>2899</v>
      </c>
      <c r="M82" s="86" t="s">
        <v>96</v>
      </c>
      <c r="N82" s="373"/>
    </row>
    <row r="83" spans="1:14" s="87" customFormat="1" ht="26.4" x14ac:dyDescent="0.25">
      <c r="A83" s="103" t="s">
        <v>2414</v>
      </c>
      <c r="B83" s="101" t="s">
        <v>2946</v>
      </c>
      <c r="C83" s="97" t="s">
        <v>2947</v>
      </c>
      <c r="D83" s="97" t="s">
        <v>26</v>
      </c>
      <c r="E83" s="97" t="s">
        <v>67</v>
      </c>
      <c r="F83" s="97" t="s">
        <v>547</v>
      </c>
      <c r="G83" s="97" t="s">
        <v>2948</v>
      </c>
      <c r="H83" s="98">
        <v>167</v>
      </c>
      <c r="I83" s="110" t="s">
        <v>2949</v>
      </c>
      <c r="J83" s="106" t="s">
        <v>2950</v>
      </c>
      <c r="K83" s="99">
        <v>149</v>
      </c>
      <c r="L83" s="99" t="s">
        <v>2951</v>
      </c>
      <c r="M83" s="86" t="s">
        <v>268</v>
      </c>
      <c r="N83" s="373"/>
    </row>
    <row r="84" spans="1:14" s="87" customFormat="1" x14ac:dyDescent="0.25">
      <c r="A84" s="102"/>
      <c r="B84" s="100"/>
      <c r="C84" s="94"/>
      <c r="D84" s="94" t="s">
        <v>26</v>
      </c>
      <c r="E84" s="94" t="s">
        <v>135</v>
      </c>
      <c r="F84" s="94" t="s">
        <v>98</v>
      </c>
      <c r="G84" s="94" t="s">
        <v>2952</v>
      </c>
      <c r="H84" s="95">
        <v>302</v>
      </c>
      <c r="I84" s="109" t="s">
        <v>2953</v>
      </c>
      <c r="J84" s="105"/>
      <c r="K84" s="96"/>
      <c r="L84" s="96"/>
      <c r="M84" s="86" t="s">
        <v>268</v>
      </c>
      <c r="N84" s="373"/>
    </row>
    <row r="85" spans="1:14" s="87" customFormat="1" x14ac:dyDescent="0.25">
      <c r="A85" s="103"/>
      <c r="B85" s="101"/>
      <c r="C85" s="97"/>
      <c r="D85" s="97" t="s">
        <v>26</v>
      </c>
      <c r="E85" s="97" t="s">
        <v>135</v>
      </c>
      <c r="F85" s="97" t="s">
        <v>98</v>
      </c>
      <c r="G85" s="97" t="s">
        <v>2954</v>
      </c>
      <c r="H85" s="98">
        <v>166</v>
      </c>
      <c r="I85" s="110" t="s">
        <v>2949</v>
      </c>
      <c r="J85" s="106"/>
      <c r="K85" s="99"/>
      <c r="L85" s="99"/>
      <c r="M85" s="86" t="s">
        <v>268</v>
      </c>
      <c r="N85" s="373"/>
    </row>
    <row r="86" spans="1:14" s="87" customFormat="1" x14ac:dyDescent="0.25">
      <c r="A86" s="102"/>
      <c r="B86" s="100"/>
      <c r="C86" s="94"/>
      <c r="D86" s="94" t="s">
        <v>26</v>
      </c>
      <c r="E86" s="94" t="s">
        <v>135</v>
      </c>
      <c r="F86" s="94" t="s">
        <v>98</v>
      </c>
      <c r="G86" s="94" t="s">
        <v>2955</v>
      </c>
      <c r="H86" s="95">
        <v>532</v>
      </c>
      <c r="I86" s="109" t="s">
        <v>2824</v>
      </c>
      <c r="J86" s="105"/>
      <c r="K86" s="96"/>
      <c r="L86" s="96"/>
      <c r="M86" s="86" t="s">
        <v>268</v>
      </c>
      <c r="N86" s="373"/>
    </row>
    <row r="87" spans="1:14" s="87" customFormat="1" x14ac:dyDescent="0.25">
      <c r="A87" s="102"/>
      <c r="B87" s="100"/>
      <c r="C87" s="94"/>
      <c r="D87" s="94" t="s">
        <v>26</v>
      </c>
      <c r="E87" s="94" t="s">
        <v>102</v>
      </c>
      <c r="F87" s="94" t="s">
        <v>98</v>
      </c>
      <c r="G87" s="94" t="s">
        <v>2956</v>
      </c>
      <c r="H87" s="95">
        <v>625</v>
      </c>
      <c r="I87" s="109" t="s">
        <v>2957</v>
      </c>
      <c r="J87" s="105"/>
      <c r="K87" s="96"/>
      <c r="L87" s="96"/>
      <c r="M87" s="86" t="s">
        <v>268</v>
      </c>
      <c r="N87" s="373"/>
    </row>
    <row r="88" spans="1:14" s="87" customFormat="1" x14ac:dyDescent="0.25">
      <c r="A88" s="102"/>
      <c r="B88" s="100"/>
      <c r="C88" s="94"/>
      <c r="D88" s="94" t="s">
        <v>26</v>
      </c>
      <c r="E88" s="94" t="s">
        <v>102</v>
      </c>
      <c r="F88" s="94" t="s">
        <v>98</v>
      </c>
      <c r="G88" s="94" t="s">
        <v>2958</v>
      </c>
      <c r="H88" s="95">
        <v>415</v>
      </c>
      <c r="I88" s="109" t="s">
        <v>2944</v>
      </c>
      <c r="J88" s="105"/>
      <c r="K88" s="96"/>
      <c r="L88" s="96"/>
      <c r="M88" s="86" t="s">
        <v>268</v>
      </c>
      <c r="N88" s="373"/>
    </row>
    <row r="89" spans="1:14" s="87" customFormat="1" x14ac:dyDescent="0.25">
      <c r="A89" s="103" t="s">
        <v>2438</v>
      </c>
      <c r="B89" s="101" t="s">
        <v>2959</v>
      </c>
      <c r="C89" s="97" t="s">
        <v>2960</v>
      </c>
      <c r="D89" s="97" t="s">
        <v>26</v>
      </c>
      <c r="E89" s="97" t="s">
        <v>2797</v>
      </c>
      <c r="F89" s="97" t="s">
        <v>571</v>
      </c>
      <c r="G89" s="97" t="s">
        <v>2961</v>
      </c>
      <c r="H89" s="98">
        <v>123</v>
      </c>
      <c r="I89" s="110" t="s">
        <v>2962</v>
      </c>
      <c r="J89" s="106"/>
      <c r="K89" s="99"/>
      <c r="L89" s="99"/>
      <c r="M89" s="86" t="s">
        <v>268</v>
      </c>
      <c r="N89" s="373"/>
    </row>
    <row r="90" spans="1:14" s="87" customFormat="1" x14ac:dyDescent="0.25">
      <c r="A90" s="102" t="s">
        <v>2581</v>
      </c>
      <c r="B90" s="100" t="s">
        <v>2963</v>
      </c>
      <c r="C90" s="94" t="s">
        <v>2964</v>
      </c>
      <c r="D90" s="94" t="s">
        <v>26</v>
      </c>
      <c r="E90" s="94" t="s">
        <v>2797</v>
      </c>
      <c r="F90" s="94" t="s">
        <v>571</v>
      </c>
      <c r="G90" s="94" t="s">
        <v>126</v>
      </c>
      <c r="H90" s="95">
        <v>146</v>
      </c>
      <c r="I90" s="109" t="s">
        <v>2965</v>
      </c>
      <c r="J90" s="105" t="s">
        <v>890</v>
      </c>
      <c r="K90" s="96">
        <v>90</v>
      </c>
      <c r="L90" s="96" t="s">
        <v>2966</v>
      </c>
      <c r="M90" s="86" t="s">
        <v>268</v>
      </c>
      <c r="N90" s="373"/>
    </row>
    <row r="91" spans="1:14" s="87" customFormat="1" ht="26.4" x14ac:dyDescent="0.25">
      <c r="A91" s="103" t="s">
        <v>2967</v>
      </c>
      <c r="B91" s="101" t="s">
        <v>1226</v>
      </c>
      <c r="C91" s="97" t="s">
        <v>1227</v>
      </c>
      <c r="D91" s="97" t="s">
        <v>26</v>
      </c>
      <c r="E91" s="97" t="s">
        <v>67</v>
      </c>
      <c r="F91" s="97" t="s">
        <v>547</v>
      </c>
      <c r="G91" s="97" t="s">
        <v>2968</v>
      </c>
      <c r="H91" s="98">
        <v>493</v>
      </c>
      <c r="I91" s="110" t="s">
        <v>2969</v>
      </c>
      <c r="J91" s="110" t="s">
        <v>2970</v>
      </c>
      <c r="K91" s="99">
        <v>653</v>
      </c>
      <c r="L91" s="99" t="s">
        <v>2870</v>
      </c>
      <c r="M91" s="86" t="s">
        <v>268</v>
      </c>
      <c r="N91" s="373"/>
    </row>
    <row r="92" spans="1:14" s="87" customFormat="1" x14ac:dyDescent="0.25">
      <c r="A92" s="103"/>
      <c r="B92" s="101"/>
      <c r="C92" s="97"/>
      <c r="D92" s="97" t="s">
        <v>26</v>
      </c>
      <c r="E92" s="97" t="s">
        <v>135</v>
      </c>
      <c r="F92" s="97" t="s">
        <v>98</v>
      </c>
      <c r="G92" s="97" t="s">
        <v>2971</v>
      </c>
      <c r="H92" s="98">
        <v>245</v>
      </c>
      <c r="I92" s="110" t="s">
        <v>2972</v>
      </c>
      <c r="J92" s="106"/>
      <c r="K92" s="99"/>
      <c r="L92" s="99"/>
      <c r="M92" s="86" t="s">
        <v>268</v>
      </c>
      <c r="N92" s="373"/>
    </row>
    <row r="93" spans="1:14" s="87" customFormat="1" x14ac:dyDescent="0.25">
      <c r="A93" s="102"/>
      <c r="B93" s="100"/>
      <c r="C93" s="94"/>
      <c r="D93" s="94" t="s">
        <v>26</v>
      </c>
      <c r="E93" s="94" t="s">
        <v>135</v>
      </c>
      <c r="F93" s="94" t="s">
        <v>98</v>
      </c>
      <c r="G93" s="94" t="s">
        <v>2973</v>
      </c>
      <c r="H93" s="95">
        <v>663</v>
      </c>
      <c r="I93" s="109" t="s">
        <v>2974</v>
      </c>
      <c r="J93" s="105"/>
      <c r="K93" s="96"/>
      <c r="L93" s="96"/>
      <c r="M93" s="86" t="s">
        <v>268</v>
      </c>
      <c r="N93" s="373"/>
    </row>
    <row r="94" spans="1:14" s="87" customFormat="1" x14ac:dyDescent="0.25">
      <c r="A94" s="103"/>
      <c r="B94" s="101"/>
      <c r="C94" s="97"/>
      <c r="D94" s="97" t="s">
        <v>26</v>
      </c>
      <c r="E94" s="97" t="s">
        <v>107</v>
      </c>
      <c r="F94" s="97" t="s">
        <v>98</v>
      </c>
      <c r="G94" s="97" t="s">
        <v>2975</v>
      </c>
      <c r="H94" s="98">
        <v>342</v>
      </c>
      <c r="I94" s="110" t="s">
        <v>2976</v>
      </c>
      <c r="J94" s="106"/>
      <c r="K94" s="99"/>
      <c r="L94" s="99"/>
      <c r="M94" s="86" t="s">
        <v>268</v>
      </c>
      <c r="N94" s="373"/>
    </row>
    <row r="95" spans="1:14" s="87" customFormat="1" x14ac:dyDescent="0.25">
      <c r="A95" s="102"/>
      <c r="B95" s="100"/>
      <c r="C95" s="94"/>
      <c r="D95" s="94" t="s">
        <v>26</v>
      </c>
      <c r="E95" s="94" t="s">
        <v>76</v>
      </c>
      <c r="F95" s="94" t="s">
        <v>77</v>
      </c>
      <c r="G95" s="94" t="s">
        <v>2977</v>
      </c>
      <c r="H95" s="95">
        <v>464</v>
      </c>
      <c r="I95" s="109" t="s">
        <v>2978</v>
      </c>
      <c r="J95" s="105"/>
      <c r="K95" s="96"/>
      <c r="L95" s="96"/>
      <c r="M95" s="86" t="s">
        <v>268</v>
      </c>
      <c r="N95" s="373"/>
    </row>
    <row r="96" spans="1:14" s="87" customFormat="1" x14ac:dyDescent="0.25">
      <c r="A96" s="103"/>
      <c r="B96" s="101"/>
      <c r="C96" s="97"/>
      <c r="D96" s="97" t="s">
        <v>26</v>
      </c>
      <c r="E96" s="97" t="s">
        <v>76</v>
      </c>
      <c r="F96" s="97" t="s">
        <v>77</v>
      </c>
      <c r="G96" s="97" t="s">
        <v>2979</v>
      </c>
      <c r="H96" s="98">
        <v>574</v>
      </c>
      <c r="I96" s="110" t="s">
        <v>2936</v>
      </c>
      <c r="J96" s="106"/>
      <c r="K96" s="99"/>
      <c r="L96" s="99"/>
      <c r="M96" s="86" t="s">
        <v>268</v>
      </c>
      <c r="N96" s="373"/>
    </row>
    <row r="97" spans="1:14" s="87" customFormat="1" ht="26.4" x14ac:dyDescent="0.25">
      <c r="A97" s="102" t="s">
        <v>2980</v>
      </c>
      <c r="B97" s="100" t="s">
        <v>2981</v>
      </c>
      <c r="C97" s="94" t="s">
        <v>2982</v>
      </c>
      <c r="D97" s="94" t="s">
        <v>26</v>
      </c>
      <c r="E97" s="94" t="s">
        <v>2797</v>
      </c>
      <c r="F97" s="94" t="s">
        <v>571</v>
      </c>
      <c r="G97" s="94" t="s">
        <v>2983</v>
      </c>
      <c r="H97" s="95">
        <v>482</v>
      </c>
      <c r="I97" s="109" t="s">
        <v>2984</v>
      </c>
      <c r="J97" s="105" t="s">
        <v>2985</v>
      </c>
      <c r="K97" s="96">
        <v>13</v>
      </c>
      <c r="L97" s="96" t="s">
        <v>2789</v>
      </c>
      <c r="M97" s="86" t="s">
        <v>268</v>
      </c>
      <c r="N97" s="373"/>
    </row>
    <row r="98" spans="1:14" s="87" customFormat="1" ht="26.4" x14ac:dyDescent="0.25">
      <c r="A98" s="103" t="s">
        <v>2986</v>
      </c>
      <c r="B98" s="101" t="s">
        <v>2987</v>
      </c>
      <c r="C98" s="97" t="s">
        <v>2988</v>
      </c>
      <c r="D98" s="97" t="s">
        <v>26</v>
      </c>
      <c r="E98" s="97" t="s">
        <v>2797</v>
      </c>
      <c r="F98" s="97" t="s">
        <v>571</v>
      </c>
      <c r="G98" s="97" t="s">
        <v>2989</v>
      </c>
      <c r="H98" s="98">
        <v>483</v>
      </c>
      <c r="I98" s="110" t="s">
        <v>2984</v>
      </c>
      <c r="J98" s="106" t="s">
        <v>2990</v>
      </c>
      <c r="K98" s="99">
        <v>179</v>
      </c>
      <c r="L98" s="99" t="s">
        <v>2991</v>
      </c>
      <c r="M98" s="86" t="s">
        <v>268</v>
      </c>
      <c r="N98" s="373"/>
    </row>
    <row r="99" spans="1:14" s="87" customFormat="1" x14ac:dyDescent="0.25">
      <c r="A99" s="102" t="s">
        <v>2992</v>
      </c>
      <c r="B99" s="100" t="s">
        <v>2993</v>
      </c>
      <c r="C99" s="94" t="s">
        <v>2994</v>
      </c>
      <c r="D99" s="94" t="s">
        <v>26</v>
      </c>
      <c r="E99" s="94" t="s">
        <v>2797</v>
      </c>
      <c r="F99" s="94" t="s">
        <v>571</v>
      </c>
      <c r="G99" s="94" t="s">
        <v>2970</v>
      </c>
      <c r="H99" s="95">
        <v>484</v>
      </c>
      <c r="I99" s="109" t="s">
        <v>2984</v>
      </c>
      <c r="J99" s="105" t="s">
        <v>2973</v>
      </c>
      <c r="K99" s="96">
        <v>93</v>
      </c>
      <c r="L99" s="96" t="s">
        <v>2995</v>
      </c>
      <c r="M99" s="86" t="s">
        <v>268</v>
      </c>
      <c r="N99" s="373"/>
    </row>
    <row r="100" spans="1:14" s="87" customFormat="1" ht="26.4" x14ac:dyDescent="0.25">
      <c r="A100" s="102" t="s">
        <v>2996</v>
      </c>
      <c r="B100" s="100" t="s">
        <v>2997</v>
      </c>
      <c r="C100" s="94" t="s">
        <v>916</v>
      </c>
      <c r="D100" s="94" t="s">
        <v>26</v>
      </c>
      <c r="E100" s="94" t="s">
        <v>67</v>
      </c>
      <c r="F100" s="94" t="s">
        <v>547</v>
      </c>
      <c r="G100" s="94" t="s">
        <v>2998</v>
      </c>
      <c r="H100" s="95" t="s">
        <v>2999</v>
      </c>
      <c r="I100" s="109" t="s">
        <v>2801</v>
      </c>
      <c r="J100" s="105" t="s">
        <v>3000</v>
      </c>
      <c r="K100" s="96">
        <v>6</v>
      </c>
      <c r="L100" s="96" t="s">
        <v>2795</v>
      </c>
      <c r="M100" s="86" t="s">
        <v>2765</v>
      </c>
      <c r="N100" s="373"/>
    </row>
    <row r="101" spans="1:14" s="87" customFormat="1" x14ac:dyDescent="0.25">
      <c r="A101" s="103"/>
      <c r="B101" s="101"/>
      <c r="C101" s="97"/>
      <c r="D101" s="97" t="s">
        <v>26</v>
      </c>
      <c r="E101" s="97" t="s">
        <v>520</v>
      </c>
      <c r="F101" s="97" t="s">
        <v>98</v>
      </c>
      <c r="G101" s="97" t="s">
        <v>3001</v>
      </c>
      <c r="H101" s="98">
        <v>659</v>
      </c>
      <c r="I101" s="110" t="s">
        <v>3002</v>
      </c>
      <c r="J101" s="106"/>
      <c r="K101" s="99"/>
      <c r="L101" s="99"/>
      <c r="M101" s="86" t="s">
        <v>2765</v>
      </c>
      <c r="N101" s="373"/>
    </row>
    <row r="102" spans="1:14" s="87" customFormat="1" x14ac:dyDescent="0.25">
      <c r="A102" s="102"/>
      <c r="B102" s="100"/>
      <c r="C102" s="94"/>
      <c r="D102" s="94" t="s">
        <v>26</v>
      </c>
      <c r="E102" s="94" t="s">
        <v>520</v>
      </c>
      <c r="F102" s="94" t="s">
        <v>98</v>
      </c>
      <c r="G102" s="94" t="s">
        <v>3003</v>
      </c>
      <c r="H102" s="95">
        <v>660</v>
      </c>
      <c r="I102" s="109" t="s">
        <v>3002</v>
      </c>
      <c r="J102" s="105"/>
      <c r="K102" s="96"/>
      <c r="L102" s="96"/>
      <c r="M102" s="86" t="s">
        <v>2765</v>
      </c>
      <c r="N102" s="373"/>
    </row>
    <row r="103" spans="1:14" s="87" customFormat="1" x14ac:dyDescent="0.25">
      <c r="A103" s="103"/>
      <c r="B103" s="101"/>
      <c r="C103" s="97"/>
      <c r="D103" s="97" t="s">
        <v>26</v>
      </c>
      <c r="E103" s="97" t="s">
        <v>135</v>
      </c>
      <c r="F103" s="97" t="s">
        <v>98</v>
      </c>
      <c r="G103" s="97" t="s">
        <v>3000</v>
      </c>
      <c r="H103" s="98">
        <v>567</v>
      </c>
      <c r="I103" s="110" t="s">
        <v>3004</v>
      </c>
      <c r="J103" s="106"/>
      <c r="K103" s="99"/>
      <c r="L103" s="99"/>
      <c r="M103" s="86" t="s">
        <v>2765</v>
      </c>
      <c r="N103" s="373"/>
    </row>
    <row r="104" spans="1:14" s="87" customFormat="1" x14ac:dyDescent="0.25">
      <c r="A104" s="102"/>
      <c r="B104" s="100"/>
      <c r="C104" s="94"/>
      <c r="D104" s="94" t="s">
        <v>26</v>
      </c>
      <c r="E104" s="94" t="s">
        <v>135</v>
      </c>
      <c r="F104" s="94" t="s">
        <v>98</v>
      </c>
      <c r="G104" s="94" t="s">
        <v>3005</v>
      </c>
      <c r="H104" s="95">
        <v>127</v>
      </c>
      <c r="I104" s="109" t="s">
        <v>3006</v>
      </c>
      <c r="J104" s="105"/>
      <c r="K104" s="96"/>
      <c r="L104" s="96"/>
      <c r="M104" s="86" t="s">
        <v>2765</v>
      </c>
      <c r="N104" s="373"/>
    </row>
    <row r="105" spans="1:14" s="87" customFormat="1" x14ac:dyDescent="0.25">
      <c r="A105" s="103"/>
      <c r="B105" s="101"/>
      <c r="C105" s="97"/>
      <c r="D105" s="97" t="s">
        <v>26</v>
      </c>
      <c r="E105" s="97" t="s">
        <v>135</v>
      </c>
      <c r="F105" s="97" t="s">
        <v>98</v>
      </c>
      <c r="G105" s="97" t="s">
        <v>3007</v>
      </c>
      <c r="H105" s="98">
        <v>370</v>
      </c>
      <c r="I105" s="110" t="s">
        <v>3008</v>
      </c>
      <c r="J105" s="106"/>
      <c r="K105" s="99"/>
      <c r="L105" s="99"/>
      <c r="M105" s="86" t="s">
        <v>2765</v>
      </c>
      <c r="N105" s="373"/>
    </row>
    <row r="106" spans="1:14" s="87" customFormat="1" x14ac:dyDescent="0.25">
      <c r="A106" s="102"/>
      <c r="B106" s="100"/>
      <c r="C106" s="94"/>
      <c r="D106" s="94" t="s">
        <v>26</v>
      </c>
      <c r="E106" s="94" t="s">
        <v>107</v>
      </c>
      <c r="F106" s="94" t="s">
        <v>98</v>
      </c>
      <c r="G106" s="94" t="s">
        <v>3009</v>
      </c>
      <c r="H106" s="95">
        <v>630</v>
      </c>
      <c r="I106" s="109" t="s">
        <v>3010</v>
      </c>
      <c r="J106" s="105"/>
      <c r="K106" s="96"/>
      <c r="L106" s="96"/>
      <c r="M106" s="86" t="s">
        <v>2765</v>
      </c>
      <c r="N106" s="373"/>
    </row>
    <row r="107" spans="1:14" s="87" customFormat="1" x14ac:dyDescent="0.25">
      <c r="A107" s="103"/>
      <c r="B107" s="101"/>
      <c r="C107" s="97"/>
      <c r="D107" s="97" t="s">
        <v>26</v>
      </c>
      <c r="E107" s="97" t="s">
        <v>84</v>
      </c>
      <c r="F107" s="97" t="s">
        <v>77</v>
      </c>
      <c r="G107" s="97" t="s">
        <v>3011</v>
      </c>
      <c r="H107" s="98">
        <v>186</v>
      </c>
      <c r="I107" s="110" t="s">
        <v>3012</v>
      </c>
      <c r="J107" s="106"/>
      <c r="K107" s="99"/>
      <c r="L107" s="99"/>
      <c r="M107" s="86" t="s">
        <v>2765</v>
      </c>
      <c r="N107" s="373"/>
    </row>
    <row r="108" spans="1:14" s="87" customFormat="1" x14ac:dyDescent="0.25">
      <c r="A108" s="102" t="s">
        <v>3013</v>
      </c>
      <c r="B108" s="100" t="s">
        <v>942</v>
      </c>
      <c r="C108" s="94" t="s">
        <v>943</v>
      </c>
      <c r="D108" s="94" t="s">
        <v>26</v>
      </c>
      <c r="E108" s="94" t="s">
        <v>2797</v>
      </c>
      <c r="F108" s="94" t="s">
        <v>571</v>
      </c>
      <c r="G108" s="94" t="s">
        <v>3014</v>
      </c>
      <c r="H108" s="95">
        <v>377</v>
      </c>
      <c r="I108" s="109" t="s">
        <v>3015</v>
      </c>
      <c r="J108" s="105" t="s">
        <v>3016</v>
      </c>
      <c r="K108" s="96">
        <v>511</v>
      </c>
      <c r="L108" s="96" t="s">
        <v>3017</v>
      </c>
      <c r="M108" s="86" t="s">
        <v>2765</v>
      </c>
      <c r="N108" s="373"/>
    </row>
    <row r="109" spans="1:14" s="87" customFormat="1" x14ac:dyDescent="0.25">
      <c r="A109" s="103" t="s">
        <v>3018</v>
      </c>
      <c r="B109" s="101" t="s">
        <v>3019</v>
      </c>
      <c r="C109" s="97" t="s">
        <v>956</v>
      </c>
      <c r="D109" s="97" t="s">
        <v>26</v>
      </c>
      <c r="E109" s="97" t="s">
        <v>2797</v>
      </c>
      <c r="F109" s="97" t="s">
        <v>571</v>
      </c>
      <c r="G109" s="97" t="s">
        <v>3020</v>
      </c>
      <c r="H109" s="98">
        <v>11</v>
      </c>
      <c r="I109" s="110" t="s">
        <v>3021</v>
      </c>
      <c r="J109" s="106" t="s">
        <v>3022</v>
      </c>
      <c r="K109" s="99">
        <v>364</v>
      </c>
      <c r="L109" s="99" t="s">
        <v>3023</v>
      </c>
      <c r="M109" s="86" t="s">
        <v>2765</v>
      </c>
      <c r="N109" s="373"/>
    </row>
    <row r="110" spans="1:14" s="87" customFormat="1" ht="26.4" x14ac:dyDescent="0.25">
      <c r="A110" s="102" t="s">
        <v>3024</v>
      </c>
      <c r="B110" s="100" t="s">
        <v>966</v>
      </c>
      <c r="C110" s="94" t="s">
        <v>967</v>
      </c>
      <c r="D110" s="94" t="s">
        <v>26</v>
      </c>
      <c r="E110" s="94" t="s">
        <v>2797</v>
      </c>
      <c r="F110" s="94" t="s">
        <v>571</v>
      </c>
      <c r="G110" s="94" t="s">
        <v>3025</v>
      </c>
      <c r="H110" s="95">
        <v>378</v>
      </c>
      <c r="I110" s="109" t="s">
        <v>3015</v>
      </c>
      <c r="J110" s="105" t="s">
        <v>3026</v>
      </c>
      <c r="K110" s="96">
        <v>143</v>
      </c>
      <c r="L110" s="96" t="s">
        <v>2965</v>
      </c>
      <c r="M110" s="86" t="s">
        <v>2765</v>
      </c>
      <c r="N110" s="373"/>
    </row>
    <row r="111" spans="1:14" s="87" customFormat="1" x14ac:dyDescent="0.25">
      <c r="A111" s="102" t="s">
        <v>3027</v>
      </c>
      <c r="B111" s="100" t="s">
        <v>3028</v>
      </c>
      <c r="C111" s="94" t="s">
        <v>612</v>
      </c>
      <c r="D111" s="94" t="s">
        <v>26</v>
      </c>
      <c r="E111" s="94" t="s">
        <v>67</v>
      </c>
      <c r="F111" s="94" t="s">
        <v>547</v>
      </c>
      <c r="G111" s="94" t="s">
        <v>3029</v>
      </c>
      <c r="H111" s="95">
        <v>45</v>
      </c>
      <c r="I111" s="109" t="s">
        <v>3030</v>
      </c>
      <c r="J111" s="105" t="s">
        <v>3031</v>
      </c>
      <c r="K111" s="96">
        <v>72</v>
      </c>
      <c r="L111" s="96" t="s">
        <v>3032</v>
      </c>
      <c r="M111" s="86" t="s">
        <v>96</v>
      </c>
      <c r="N111" s="373"/>
    </row>
    <row r="112" spans="1:14" s="87" customFormat="1" x14ac:dyDescent="0.25">
      <c r="A112" s="103"/>
      <c r="B112" s="101"/>
      <c r="C112" s="97"/>
      <c r="D112" s="97" t="s">
        <v>26</v>
      </c>
      <c r="E112" s="97" t="s">
        <v>142</v>
      </c>
      <c r="F112" s="97" t="s">
        <v>3033</v>
      </c>
      <c r="G112" s="97" t="s">
        <v>3034</v>
      </c>
      <c r="H112" s="98" t="s">
        <v>3035</v>
      </c>
      <c r="I112" s="110" t="s">
        <v>3036</v>
      </c>
      <c r="J112" s="106"/>
      <c r="K112" s="99"/>
      <c r="L112" s="99"/>
      <c r="M112" s="86" t="s">
        <v>96</v>
      </c>
      <c r="N112" s="373"/>
    </row>
    <row r="113" spans="1:14" s="87" customFormat="1" x14ac:dyDescent="0.25">
      <c r="A113" s="103"/>
      <c r="B113" s="101"/>
      <c r="C113" s="97"/>
      <c r="D113" s="97" t="s">
        <v>26</v>
      </c>
      <c r="E113" s="97" t="s">
        <v>142</v>
      </c>
      <c r="F113" s="97" t="s">
        <v>3033</v>
      </c>
      <c r="G113" s="97" t="s">
        <v>3037</v>
      </c>
      <c r="H113" s="98">
        <v>388</v>
      </c>
      <c r="I113" s="110" t="s">
        <v>3038</v>
      </c>
      <c r="J113" s="106"/>
      <c r="K113" s="99"/>
      <c r="L113" s="99"/>
      <c r="M113" s="86" t="s">
        <v>96</v>
      </c>
      <c r="N113" s="373"/>
    </row>
    <row r="114" spans="1:14" s="87" customFormat="1" x14ac:dyDescent="0.25">
      <c r="A114" s="102"/>
      <c r="B114" s="100"/>
      <c r="C114" s="94"/>
      <c r="D114" s="94" t="s">
        <v>26</v>
      </c>
      <c r="E114" s="94" t="s">
        <v>135</v>
      </c>
      <c r="F114" s="94" t="s">
        <v>98</v>
      </c>
      <c r="G114" s="94" t="s">
        <v>3039</v>
      </c>
      <c r="H114" s="95">
        <v>102</v>
      </c>
      <c r="I114" s="109" t="s">
        <v>3040</v>
      </c>
      <c r="J114" s="105"/>
      <c r="K114" s="96"/>
      <c r="L114" s="96"/>
      <c r="M114" s="86" t="s">
        <v>96</v>
      </c>
      <c r="N114" s="373"/>
    </row>
    <row r="115" spans="1:14" s="87" customFormat="1" x14ac:dyDescent="0.25">
      <c r="A115" s="102"/>
      <c r="B115" s="100"/>
      <c r="C115" s="94"/>
      <c r="D115" s="94" t="s">
        <v>26</v>
      </c>
      <c r="E115" s="94" t="s">
        <v>107</v>
      </c>
      <c r="F115" s="94" t="s">
        <v>98</v>
      </c>
      <c r="G115" s="94" t="s">
        <v>3041</v>
      </c>
      <c r="H115" s="95">
        <v>609</v>
      </c>
      <c r="I115" s="109" t="s">
        <v>3042</v>
      </c>
      <c r="J115" s="105"/>
      <c r="K115" s="96"/>
      <c r="L115" s="96"/>
      <c r="M115" s="86" t="s">
        <v>96</v>
      </c>
      <c r="N115" s="373"/>
    </row>
    <row r="116" spans="1:14" s="87" customFormat="1" x14ac:dyDescent="0.25">
      <c r="A116" s="103"/>
      <c r="B116" s="101"/>
      <c r="C116" s="97"/>
      <c r="D116" s="97" t="s">
        <v>26</v>
      </c>
      <c r="E116" s="97" t="s">
        <v>107</v>
      </c>
      <c r="F116" s="97" t="s">
        <v>98</v>
      </c>
      <c r="G116" s="97" t="s">
        <v>3043</v>
      </c>
      <c r="H116" s="98">
        <v>1936</v>
      </c>
      <c r="I116" s="110" t="s">
        <v>3044</v>
      </c>
      <c r="J116" s="106"/>
      <c r="K116" s="99"/>
      <c r="L116" s="99"/>
      <c r="M116" s="86" t="s">
        <v>96</v>
      </c>
      <c r="N116" s="373"/>
    </row>
    <row r="117" spans="1:14" s="87" customFormat="1" x14ac:dyDescent="0.25">
      <c r="A117" s="102"/>
      <c r="B117" s="100"/>
      <c r="C117" s="94"/>
      <c r="D117" s="94" t="s">
        <v>26</v>
      </c>
      <c r="E117" s="94" t="s">
        <v>107</v>
      </c>
      <c r="F117" s="94" t="s">
        <v>98</v>
      </c>
      <c r="G117" s="94" t="s">
        <v>3045</v>
      </c>
      <c r="H117" s="95" t="s">
        <v>3046</v>
      </c>
      <c r="I117" s="109" t="s">
        <v>3047</v>
      </c>
      <c r="J117" s="105"/>
      <c r="K117" s="96"/>
      <c r="L117" s="96"/>
      <c r="M117" s="86" t="s">
        <v>96</v>
      </c>
      <c r="N117" s="373"/>
    </row>
    <row r="118" spans="1:14" s="87" customFormat="1" x14ac:dyDescent="0.25">
      <c r="A118" s="103"/>
      <c r="B118" s="101"/>
      <c r="C118" s="97"/>
      <c r="D118" s="97" t="s">
        <v>26</v>
      </c>
      <c r="E118" s="97" t="s">
        <v>84</v>
      </c>
      <c r="F118" s="97" t="s">
        <v>77</v>
      </c>
      <c r="G118" s="97" t="s">
        <v>3048</v>
      </c>
      <c r="H118" s="98">
        <v>225</v>
      </c>
      <c r="I118" s="110" t="s">
        <v>2862</v>
      </c>
      <c r="J118" s="106"/>
      <c r="K118" s="99"/>
      <c r="L118" s="99"/>
      <c r="M118" s="86" t="s">
        <v>96</v>
      </c>
      <c r="N118" s="373"/>
    </row>
    <row r="119" spans="1:14" s="87" customFormat="1" x14ac:dyDescent="0.25">
      <c r="A119" s="102"/>
      <c r="B119" s="100"/>
      <c r="C119" s="94"/>
      <c r="D119" s="94" t="s">
        <v>26</v>
      </c>
      <c r="E119" s="94" t="s">
        <v>84</v>
      </c>
      <c r="F119" s="94" t="s">
        <v>77</v>
      </c>
      <c r="G119" s="94" t="s">
        <v>3049</v>
      </c>
      <c r="H119" s="95" t="s">
        <v>3050</v>
      </c>
      <c r="I119" s="109" t="s">
        <v>3051</v>
      </c>
      <c r="J119" s="105"/>
      <c r="K119" s="96"/>
      <c r="L119" s="96"/>
      <c r="M119" s="86" t="s">
        <v>96</v>
      </c>
      <c r="N119" s="373"/>
    </row>
    <row r="120" spans="1:14" s="87" customFormat="1" x14ac:dyDescent="0.25">
      <c r="A120" s="103"/>
      <c r="B120" s="101"/>
      <c r="C120" s="97"/>
      <c r="D120" s="97" t="s">
        <v>26</v>
      </c>
      <c r="E120" s="97" t="s">
        <v>84</v>
      </c>
      <c r="F120" s="97" t="s">
        <v>77</v>
      </c>
      <c r="G120" s="97" t="s">
        <v>3052</v>
      </c>
      <c r="H120" s="98">
        <v>398</v>
      </c>
      <c r="I120" s="110" t="s">
        <v>3053</v>
      </c>
      <c r="J120" s="106"/>
      <c r="K120" s="99"/>
      <c r="L120" s="99"/>
      <c r="M120" s="86" t="s">
        <v>96</v>
      </c>
      <c r="N120" s="373"/>
    </row>
    <row r="121" spans="1:14" s="87" customFormat="1" x14ac:dyDescent="0.25">
      <c r="A121" s="102"/>
      <c r="B121" s="100"/>
      <c r="C121" s="94"/>
      <c r="D121" s="94" t="s">
        <v>26</v>
      </c>
      <c r="E121" s="94" t="s">
        <v>375</v>
      </c>
      <c r="F121" s="94" t="s">
        <v>77</v>
      </c>
      <c r="G121" s="94" t="s">
        <v>3054</v>
      </c>
      <c r="H121" s="95" t="s">
        <v>3055</v>
      </c>
      <c r="I121" s="109" t="s">
        <v>3051</v>
      </c>
      <c r="J121" s="105"/>
      <c r="K121" s="96"/>
      <c r="L121" s="96"/>
      <c r="M121" s="86" t="s">
        <v>96</v>
      </c>
      <c r="N121" s="373"/>
    </row>
    <row r="122" spans="1:14" s="87" customFormat="1" x14ac:dyDescent="0.25">
      <c r="A122" s="103"/>
      <c r="B122" s="101"/>
      <c r="C122" s="97"/>
      <c r="D122" s="97" t="s">
        <v>26</v>
      </c>
      <c r="E122" s="97" t="s">
        <v>375</v>
      </c>
      <c r="F122" s="97" t="s">
        <v>77</v>
      </c>
      <c r="G122" s="97" t="s">
        <v>3056</v>
      </c>
      <c r="H122" s="98">
        <v>249</v>
      </c>
      <c r="I122" s="110" t="s">
        <v>2883</v>
      </c>
      <c r="J122" s="106"/>
      <c r="K122" s="99"/>
      <c r="L122" s="99"/>
      <c r="M122" s="86" t="s">
        <v>96</v>
      </c>
      <c r="N122" s="373"/>
    </row>
    <row r="123" spans="1:14" s="87" customFormat="1" x14ac:dyDescent="0.25">
      <c r="A123" s="103"/>
      <c r="B123" s="101"/>
      <c r="C123" s="97"/>
      <c r="D123" s="97" t="s">
        <v>26</v>
      </c>
      <c r="E123" s="97" t="s">
        <v>375</v>
      </c>
      <c r="F123" s="97" t="s">
        <v>77</v>
      </c>
      <c r="G123" s="97" t="s">
        <v>3057</v>
      </c>
      <c r="H123" s="98">
        <v>388</v>
      </c>
      <c r="I123" s="110" t="s">
        <v>3058</v>
      </c>
      <c r="J123" s="106"/>
      <c r="K123" s="99"/>
      <c r="L123" s="99"/>
      <c r="M123" s="86" t="s">
        <v>96</v>
      </c>
      <c r="N123" s="373"/>
    </row>
    <row r="124" spans="1:14" s="87" customFormat="1" x14ac:dyDescent="0.25">
      <c r="A124" s="102"/>
      <c r="B124" s="100"/>
      <c r="C124" s="94"/>
      <c r="D124" s="94" t="s">
        <v>26</v>
      </c>
      <c r="E124" s="94" t="s">
        <v>76</v>
      </c>
      <c r="F124" s="94" t="s">
        <v>77</v>
      </c>
      <c r="G124" s="94" t="s">
        <v>3059</v>
      </c>
      <c r="H124" s="95" t="s">
        <v>3060</v>
      </c>
      <c r="I124" s="109" t="s">
        <v>3051</v>
      </c>
      <c r="J124" s="105"/>
      <c r="K124" s="96"/>
      <c r="L124" s="96"/>
      <c r="M124" s="86" t="s">
        <v>96</v>
      </c>
      <c r="N124" s="373"/>
    </row>
    <row r="125" spans="1:14" s="87" customFormat="1" x14ac:dyDescent="0.25">
      <c r="A125" s="103"/>
      <c r="B125" s="101"/>
      <c r="C125" s="97"/>
      <c r="D125" s="97" t="s">
        <v>26</v>
      </c>
      <c r="E125" s="97" t="s">
        <v>76</v>
      </c>
      <c r="F125" s="97" t="s">
        <v>77</v>
      </c>
      <c r="G125" s="97" t="s">
        <v>3061</v>
      </c>
      <c r="H125" s="98">
        <v>460</v>
      </c>
      <c r="I125" s="110" t="s">
        <v>3062</v>
      </c>
      <c r="J125" s="106"/>
      <c r="K125" s="99"/>
      <c r="L125" s="99"/>
      <c r="M125" s="86" t="s">
        <v>96</v>
      </c>
      <c r="N125" s="373"/>
    </row>
    <row r="126" spans="1:14" s="87" customFormat="1" x14ac:dyDescent="0.25">
      <c r="A126" s="102"/>
      <c r="B126" s="100"/>
      <c r="C126" s="94"/>
      <c r="D126" s="94" t="s">
        <v>26</v>
      </c>
      <c r="E126" s="94" t="s">
        <v>76</v>
      </c>
      <c r="F126" s="94" t="s">
        <v>77</v>
      </c>
      <c r="G126" s="94" t="s">
        <v>3063</v>
      </c>
      <c r="H126" s="95" t="s">
        <v>3064</v>
      </c>
      <c r="I126" s="109" t="s">
        <v>3065</v>
      </c>
      <c r="J126" s="105"/>
      <c r="K126" s="96"/>
      <c r="L126" s="96"/>
      <c r="M126" s="86" t="s">
        <v>96</v>
      </c>
      <c r="N126" s="373"/>
    </row>
    <row r="127" spans="1:14" s="87" customFormat="1" x14ac:dyDescent="0.25">
      <c r="A127" s="103"/>
      <c r="B127" s="101"/>
      <c r="C127" s="97"/>
      <c r="D127" s="97" t="s">
        <v>26</v>
      </c>
      <c r="E127" s="97" t="s">
        <v>76</v>
      </c>
      <c r="F127" s="97" t="s">
        <v>77</v>
      </c>
      <c r="G127" s="97" t="s">
        <v>3066</v>
      </c>
      <c r="H127" s="98" t="s">
        <v>3067</v>
      </c>
      <c r="I127" s="110" t="s">
        <v>3068</v>
      </c>
      <c r="J127" s="106"/>
      <c r="K127" s="99"/>
      <c r="L127" s="99"/>
      <c r="M127" s="86" t="s">
        <v>96</v>
      </c>
      <c r="N127" s="373"/>
    </row>
    <row r="128" spans="1:14" s="87" customFormat="1" ht="26.4" x14ac:dyDescent="0.25">
      <c r="A128" s="102" t="s">
        <v>3069</v>
      </c>
      <c r="B128" s="100" t="s">
        <v>3070</v>
      </c>
      <c r="C128" s="94" t="s">
        <v>3071</v>
      </c>
      <c r="D128" s="94" t="s">
        <v>26</v>
      </c>
      <c r="E128" s="94" t="s">
        <v>2797</v>
      </c>
      <c r="F128" s="94" t="s">
        <v>571</v>
      </c>
      <c r="G128" s="94" t="s">
        <v>3072</v>
      </c>
      <c r="H128" s="95">
        <v>583</v>
      </c>
      <c r="I128" s="109" t="s">
        <v>3073</v>
      </c>
      <c r="J128" s="105" t="s">
        <v>3074</v>
      </c>
      <c r="K128" s="96">
        <v>336</v>
      </c>
      <c r="L128" s="96" t="s">
        <v>3075</v>
      </c>
      <c r="M128" s="86" t="s">
        <v>96</v>
      </c>
      <c r="N128" s="373"/>
    </row>
    <row r="129" spans="1:14" s="87" customFormat="1" x14ac:dyDescent="0.25">
      <c r="A129" s="103"/>
      <c r="B129" s="101"/>
      <c r="C129" s="97"/>
      <c r="D129" s="97" t="s">
        <v>26</v>
      </c>
      <c r="E129" s="97" t="s">
        <v>3076</v>
      </c>
      <c r="F129" s="97" t="s">
        <v>77</v>
      </c>
      <c r="G129" s="97" t="s">
        <v>3077</v>
      </c>
      <c r="H129" s="98">
        <v>152</v>
      </c>
      <c r="I129" s="110" t="s">
        <v>3078</v>
      </c>
      <c r="J129" s="106"/>
      <c r="K129" s="99"/>
      <c r="L129" s="99"/>
      <c r="M129" s="86" t="s">
        <v>96</v>
      </c>
      <c r="N129" s="373"/>
    </row>
    <row r="130" spans="1:14" s="87" customFormat="1" x14ac:dyDescent="0.25">
      <c r="A130" s="102" t="s">
        <v>3079</v>
      </c>
      <c r="B130" s="100" t="s">
        <v>3080</v>
      </c>
      <c r="C130" s="94" t="s">
        <v>3081</v>
      </c>
      <c r="D130" s="94" t="s">
        <v>26</v>
      </c>
      <c r="E130" s="94" t="s">
        <v>2797</v>
      </c>
      <c r="F130" s="94" t="s">
        <v>571</v>
      </c>
      <c r="G130" s="94" t="s">
        <v>3031</v>
      </c>
      <c r="H130" s="95">
        <v>43</v>
      </c>
      <c r="I130" s="109" t="s">
        <v>3030</v>
      </c>
      <c r="J130" s="105" t="s">
        <v>3082</v>
      </c>
      <c r="K130" s="96">
        <v>67</v>
      </c>
      <c r="L130" s="96" t="s">
        <v>2899</v>
      </c>
      <c r="M130" s="86" t="s">
        <v>96</v>
      </c>
      <c r="N130" s="373"/>
    </row>
    <row r="131" spans="1:14" s="87" customFormat="1" ht="39.6" x14ac:dyDescent="0.25">
      <c r="A131" s="102" t="s">
        <v>3083</v>
      </c>
      <c r="B131" s="100" t="s">
        <v>3084</v>
      </c>
      <c r="C131" s="94"/>
      <c r="D131" s="94"/>
      <c r="E131" s="94" t="s">
        <v>124</v>
      </c>
      <c r="F131" s="94" t="s">
        <v>2874</v>
      </c>
      <c r="G131" s="94" t="s">
        <v>3085</v>
      </c>
      <c r="H131" s="95">
        <v>202</v>
      </c>
      <c r="I131" s="109" t="s">
        <v>3086</v>
      </c>
      <c r="J131" s="105"/>
      <c r="K131" s="96"/>
      <c r="L131" s="96"/>
      <c r="M131" s="86" t="s">
        <v>96</v>
      </c>
      <c r="N131" s="373"/>
    </row>
    <row r="132" spans="1:14" s="87" customFormat="1" ht="26.4" x14ac:dyDescent="0.25">
      <c r="A132" s="103" t="s">
        <v>3087</v>
      </c>
      <c r="B132" s="101" t="s">
        <v>3088</v>
      </c>
      <c r="C132" s="97" t="s">
        <v>3089</v>
      </c>
      <c r="D132" s="97" t="s">
        <v>26</v>
      </c>
      <c r="E132" s="97" t="s">
        <v>2797</v>
      </c>
      <c r="F132" s="97" t="s">
        <v>571</v>
      </c>
      <c r="G132" s="97" t="s">
        <v>3090</v>
      </c>
      <c r="H132" s="98">
        <v>92</v>
      </c>
      <c r="I132" s="110" t="s">
        <v>3091</v>
      </c>
      <c r="J132" s="106" t="s">
        <v>1661</v>
      </c>
      <c r="K132" s="99">
        <v>257</v>
      </c>
      <c r="L132" s="99" t="s">
        <v>3092</v>
      </c>
      <c r="M132" s="86" t="s">
        <v>96</v>
      </c>
      <c r="N132" s="373"/>
    </row>
    <row r="133" spans="1:14" s="87" customFormat="1" x14ac:dyDescent="0.25">
      <c r="A133" s="102" t="s">
        <v>3093</v>
      </c>
      <c r="B133" s="100" t="s">
        <v>3094</v>
      </c>
      <c r="C133" s="94" t="s">
        <v>3095</v>
      </c>
      <c r="D133" s="94" t="s">
        <v>26</v>
      </c>
      <c r="E133" s="94" t="s">
        <v>2797</v>
      </c>
      <c r="F133" s="94" t="s">
        <v>571</v>
      </c>
      <c r="G133" s="94" t="s">
        <v>3096</v>
      </c>
      <c r="H133" s="95">
        <v>46</v>
      </c>
      <c r="I133" s="109" t="s">
        <v>3030</v>
      </c>
      <c r="J133" s="105" t="s">
        <v>2376</v>
      </c>
      <c r="K133" s="96">
        <v>77</v>
      </c>
      <c r="L133" s="96" t="s">
        <v>3097</v>
      </c>
      <c r="M133" s="86" t="s">
        <v>96</v>
      </c>
      <c r="N133" s="373"/>
    </row>
    <row r="134" spans="1:14" s="87" customFormat="1" x14ac:dyDescent="0.25">
      <c r="A134" s="103" t="s">
        <v>3098</v>
      </c>
      <c r="B134" s="101" t="s">
        <v>3099</v>
      </c>
      <c r="C134" s="97" t="s">
        <v>3100</v>
      </c>
      <c r="D134" s="97" t="s">
        <v>26</v>
      </c>
      <c r="E134" s="97" t="s">
        <v>124</v>
      </c>
      <c r="F134" s="97" t="s">
        <v>2874</v>
      </c>
      <c r="G134" s="97" t="s">
        <v>126</v>
      </c>
      <c r="H134" s="98">
        <v>210</v>
      </c>
      <c r="I134" s="110" t="s">
        <v>3101</v>
      </c>
      <c r="J134" s="106" t="s">
        <v>3102</v>
      </c>
      <c r="K134" s="99">
        <v>508</v>
      </c>
      <c r="L134" s="99" t="s">
        <v>3017</v>
      </c>
      <c r="M134" s="86" t="s">
        <v>96</v>
      </c>
      <c r="N134" s="373"/>
    </row>
    <row r="135" spans="1:14" s="87" customFormat="1" x14ac:dyDescent="0.25">
      <c r="A135" s="103" t="s">
        <v>3103</v>
      </c>
      <c r="B135" s="101" t="s">
        <v>3104</v>
      </c>
      <c r="C135" s="97" t="s">
        <v>3105</v>
      </c>
      <c r="D135" s="97" t="s">
        <v>26</v>
      </c>
      <c r="E135" s="97" t="s">
        <v>124</v>
      </c>
      <c r="F135" s="97" t="s">
        <v>2874</v>
      </c>
      <c r="G135" s="97" t="s">
        <v>3106</v>
      </c>
      <c r="H135" s="98">
        <v>480</v>
      </c>
      <c r="I135" s="110" t="s">
        <v>2984</v>
      </c>
      <c r="J135" s="106" t="s">
        <v>1533</v>
      </c>
      <c r="K135" s="99">
        <v>213</v>
      </c>
      <c r="L135" s="99" t="s">
        <v>3101</v>
      </c>
      <c r="M135" s="86" t="s">
        <v>96</v>
      </c>
      <c r="N135" s="373"/>
    </row>
    <row r="136" spans="1:14" s="87" customFormat="1" ht="26.4" x14ac:dyDescent="0.25">
      <c r="A136" s="103" t="s">
        <v>3107</v>
      </c>
      <c r="B136" s="101" t="s">
        <v>3108</v>
      </c>
      <c r="C136" s="97" t="s">
        <v>3109</v>
      </c>
      <c r="D136" s="97" t="s">
        <v>26</v>
      </c>
      <c r="E136" s="97" t="s">
        <v>520</v>
      </c>
      <c r="F136" s="97" t="s">
        <v>225</v>
      </c>
      <c r="G136" s="97" t="s">
        <v>3110</v>
      </c>
      <c r="H136" s="98">
        <v>413</v>
      </c>
      <c r="I136" s="110" t="s">
        <v>2944</v>
      </c>
      <c r="J136" s="106" t="s">
        <v>1073</v>
      </c>
      <c r="K136" s="99">
        <v>485</v>
      </c>
      <c r="L136" s="99" t="s">
        <v>3111</v>
      </c>
      <c r="M136" s="86" t="s">
        <v>96</v>
      </c>
      <c r="N136" s="373"/>
    </row>
    <row r="137" spans="1:14" s="87" customFormat="1" x14ac:dyDescent="0.25">
      <c r="A137" s="102" t="s">
        <v>3112</v>
      </c>
      <c r="B137" s="100" t="s">
        <v>3113</v>
      </c>
      <c r="C137" s="94" t="s">
        <v>3114</v>
      </c>
      <c r="D137" s="94" t="s">
        <v>26</v>
      </c>
      <c r="E137" s="94" t="s">
        <v>67</v>
      </c>
      <c r="F137" s="94" t="s">
        <v>547</v>
      </c>
      <c r="G137" s="94" t="s">
        <v>3115</v>
      </c>
      <c r="H137" s="95" t="s">
        <v>3116</v>
      </c>
      <c r="I137" s="109" t="s">
        <v>3117</v>
      </c>
      <c r="J137" s="105"/>
      <c r="K137" s="96"/>
      <c r="L137" s="96"/>
      <c r="M137" s="86" t="s">
        <v>2765</v>
      </c>
      <c r="N137" s="373"/>
    </row>
    <row r="138" spans="1:14" s="87" customFormat="1" x14ac:dyDescent="0.25">
      <c r="A138" s="103"/>
      <c r="B138" s="101"/>
      <c r="C138" s="97"/>
      <c r="D138" s="97" t="s">
        <v>26</v>
      </c>
      <c r="E138" s="97" t="s">
        <v>107</v>
      </c>
      <c r="F138" s="97" t="s">
        <v>98</v>
      </c>
      <c r="G138" s="97" t="s">
        <v>3118</v>
      </c>
      <c r="H138" s="98">
        <v>595</v>
      </c>
      <c r="I138" s="110" t="s">
        <v>3119</v>
      </c>
      <c r="J138" s="106"/>
      <c r="K138" s="99"/>
      <c r="L138" s="99"/>
      <c r="M138" s="86" t="s">
        <v>2765</v>
      </c>
      <c r="N138" s="373"/>
    </row>
    <row r="139" spans="1:14" s="87" customFormat="1" x14ac:dyDescent="0.25">
      <c r="A139" s="102"/>
      <c r="B139" s="100"/>
      <c r="C139" s="94"/>
      <c r="D139" s="94" t="s">
        <v>26</v>
      </c>
      <c r="E139" s="94" t="s">
        <v>107</v>
      </c>
      <c r="F139" s="94" t="s">
        <v>98</v>
      </c>
      <c r="G139" s="94" t="s">
        <v>3120</v>
      </c>
      <c r="H139" s="95">
        <v>222</v>
      </c>
      <c r="I139" s="109" t="s">
        <v>3121</v>
      </c>
      <c r="J139" s="105"/>
      <c r="K139" s="96"/>
      <c r="L139" s="96"/>
      <c r="M139" s="86" t="s">
        <v>2765</v>
      </c>
      <c r="N139" s="373"/>
    </row>
    <row r="140" spans="1:14" s="87" customFormat="1" x14ac:dyDescent="0.25">
      <c r="A140" s="103"/>
      <c r="B140" s="101"/>
      <c r="C140" s="97"/>
      <c r="D140" s="97" t="s">
        <v>26</v>
      </c>
      <c r="E140" s="97" t="s">
        <v>84</v>
      </c>
      <c r="F140" s="97" t="s">
        <v>77</v>
      </c>
      <c r="G140" s="97" t="s">
        <v>3122</v>
      </c>
      <c r="H140" s="98" t="s">
        <v>3123</v>
      </c>
      <c r="I140" s="110" t="s">
        <v>3124</v>
      </c>
      <c r="J140" s="106"/>
      <c r="K140" s="99"/>
      <c r="L140" s="99"/>
      <c r="M140" s="86" t="s">
        <v>2765</v>
      </c>
      <c r="N140" s="373"/>
    </row>
    <row r="141" spans="1:14" s="87" customFormat="1" x14ac:dyDescent="0.25">
      <c r="A141" s="102"/>
      <c r="B141" s="100"/>
      <c r="C141" s="94"/>
      <c r="D141" s="94" t="s">
        <v>26</v>
      </c>
      <c r="E141" s="94" t="s">
        <v>84</v>
      </c>
      <c r="F141" s="94" t="s">
        <v>77</v>
      </c>
      <c r="G141" s="94" t="s">
        <v>3125</v>
      </c>
      <c r="H141" s="95" t="s">
        <v>3126</v>
      </c>
      <c r="I141" s="109" t="s">
        <v>3124</v>
      </c>
      <c r="J141" s="105"/>
      <c r="K141" s="96"/>
      <c r="L141" s="96"/>
      <c r="M141" s="86" t="s">
        <v>2765</v>
      </c>
      <c r="N141" s="373"/>
    </row>
    <row r="142" spans="1:14" s="87" customFormat="1" x14ac:dyDescent="0.25">
      <c r="A142" s="103"/>
      <c r="B142" s="101"/>
      <c r="C142" s="97"/>
      <c r="D142" s="97" t="s">
        <v>26</v>
      </c>
      <c r="E142" s="97" t="s">
        <v>84</v>
      </c>
      <c r="F142" s="97" t="s">
        <v>77</v>
      </c>
      <c r="G142" s="97" t="s">
        <v>3127</v>
      </c>
      <c r="H142" s="98">
        <v>596</v>
      </c>
      <c r="I142" s="110" t="s">
        <v>3119</v>
      </c>
      <c r="J142" s="106"/>
      <c r="K142" s="99"/>
      <c r="L142" s="99"/>
      <c r="M142" s="86" t="s">
        <v>2765</v>
      </c>
      <c r="N142" s="373"/>
    </row>
    <row r="143" spans="1:14" s="87" customFormat="1" x14ac:dyDescent="0.25">
      <c r="A143" s="102"/>
      <c r="B143" s="100"/>
      <c r="C143" s="94"/>
      <c r="D143" s="94" t="s">
        <v>26</v>
      </c>
      <c r="E143" s="94" t="s">
        <v>84</v>
      </c>
      <c r="F143" s="94" t="s">
        <v>77</v>
      </c>
      <c r="G143" s="94" t="s">
        <v>3128</v>
      </c>
      <c r="H143" s="95">
        <v>597</v>
      </c>
      <c r="I143" s="109" t="s">
        <v>3119</v>
      </c>
      <c r="J143" s="105"/>
      <c r="K143" s="96"/>
      <c r="L143" s="96"/>
      <c r="M143" s="86" t="s">
        <v>2765</v>
      </c>
      <c r="N143" s="373"/>
    </row>
    <row r="144" spans="1:14" s="87" customFormat="1" x14ac:dyDescent="0.25">
      <c r="A144" s="103"/>
      <c r="B144" s="101"/>
      <c r="C144" s="97"/>
      <c r="D144" s="97" t="s">
        <v>26</v>
      </c>
      <c r="E144" s="97" t="s">
        <v>375</v>
      </c>
      <c r="F144" s="97" t="s">
        <v>77</v>
      </c>
      <c r="G144" s="97" t="s">
        <v>3129</v>
      </c>
      <c r="H144" s="98">
        <v>598</v>
      </c>
      <c r="I144" s="110" t="s">
        <v>3119</v>
      </c>
      <c r="J144" s="106"/>
      <c r="K144" s="99"/>
      <c r="L144" s="99"/>
      <c r="M144" s="86" t="s">
        <v>2765</v>
      </c>
      <c r="N144" s="373"/>
    </row>
    <row r="145" spans="1:14" s="87" customFormat="1" x14ac:dyDescent="0.25">
      <c r="A145" s="102" t="s">
        <v>3130</v>
      </c>
      <c r="B145" s="100" t="s">
        <v>3131</v>
      </c>
      <c r="C145" s="94" t="s">
        <v>3132</v>
      </c>
      <c r="D145" s="94" t="s">
        <v>26</v>
      </c>
      <c r="E145" s="94" t="s">
        <v>67</v>
      </c>
      <c r="F145" s="94" t="s">
        <v>547</v>
      </c>
      <c r="G145" s="94" t="s">
        <v>3133</v>
      </c>
      <c r="H145" s="95" t="s">
        <v>3134</v>
      </c>
      <c r="I145" s="109" t="s">
        <v>3135</v>
      </c>
      <c r="J145" s="105" t="s">
        <v>3136</v>
      </c>
      <c r="K145" s="96">
        <v>238</v>
      </c>
      <c r="L145" s="96" t="s">
        <v>3137</v>
      </c>
      <c r="M145" s="86" t="s">
        <v>2765</v>
      </c>
      <c r="N145" s="373"/>
    </row>
    <row r="146" spans="1:14" s="87" customFormat="1" x14ac:dyDescent="0.25">
      <c r="A146" s="103"/>
      <c r="B146" s="101"/>
      <c r="C146" s="97"/>
      <c r="D146" s="97" t="s">
        <v>26</v>
      </c>
      <c r="E146" s="97" t="s">
        <v>3076</v>
      </c>
      <c r="F146" s="97" t="s">
        <v>77</v>
      </c>
      <c r="G146" s="97" t="s">
        <v>3136</v>
      </c>
      <c r="H146" s="98">
        <v>811</v>
      </c>
      <c r="I146" s="110" t="s">
        <v>3138</v>
      </c>
      <c r="J146" s="106"/>
      <c r="K146" s="99"/>
      <c r="L146" s="99"/>
      <c r="M146" s="86" t="s">
        <v>2765</v>
      </c>
      <c r="N146" s="373"/>
    </row>
    <row r="147" spans="1:14" s="87" customFormat="1" x14ac:dyDescent="0.25">
      <c r="A147" s="102"/>
      <c r="B147" s="100"/>
      <c r="C147" s="94"/>
      <c r="D147" s="94" t="s">
        <v>26</v>
      </c>
      <c r="E147" s="94" t="s">
        <v>135</v>
      </c>
      <c r="F147" s="94" t="s">
        <v>98</v>
      </c>
      <c r="G147" s="94" t="s">
        <v>3139</v>
      </c>
      <c r="H147" s="95">
        <v>812</v>
      </c>
      <c r="I147" s="109" t="s">
        <v>3138</v>
      </c>
      <c r="J147" s="105"/>
      <c r="K147" s="96"/>
      <c r="L147" s="96"/>
      <c r="M147" s="86" t="s">
        <v>2765</v>
      </c>
      <c r="N147" s="373"/>
    </row>
    <row r="148" spans="1:14" s="87" customFormat="1" x14ac:dyDescent="0.25">
      <c r="A148" s="102"/>
      <c r="B148" s="100"/>
      <c r="C148" s="94"/>
      <c r="D148" s="94" t="s">
        <v>26</v>
      </c>
      <c r="E148" s="94" t="s">
        <v>107</v>
      </c>
      <c r="F148" s="94" t="s">
        <v>98</v>
      </c>
      <c r="G148" s="94" t="s">
        <v>3140</v>
      </c>
      <c r="H148" s="95" t="s">
        <v>3141</v>
      </c>
      <c r="I148" s="109" t="s">
        <v>3142</v>
      </c>
      <c r="J148" s="105"/>
      <c r="K148" s="96"/>
      <c r="L148" s="96"/>
      <c r="M148" s="86" t="s">
        <v>2765</v>
      </c>
      <c r="N148" s="373"/>
    </row>
    <row r="149" spans="1:14" s="87" customFormat="1" ht="26.4" x14ac:dyDescent="0.25">
      <c r="A149" s="103" t="s">
        <v>3143</v>
      </c>
      <c r="B149" s="101" t="s">
        <v>3144</v>
      </c>
      <c r="C149" s="97" t="s">
        <v>3145</v>
      </c>
      <c r="D149" s="97" t="s">
        <v>26</v>
      </c>
      <c r="E149" s="97" t="s">
        <v>67</v>
      </c>
      <c r="F149" s="97" t="s">
        <v>547</v>
      </c>
      <c r="G149" s="97" t="s">
        <v>3146</v>
      </c>
      <c r="H149" s="98">
        <v>44</v>
      </c>
      <c r="I149" s="110" t="s">
        <v>3030</v>
      </c>
      <c r="J149" s="106" t="s">
        <v>3147</v>
      </c>
      <c r="K149" s="99">
        <v>116</v>
      </c>
      <c r="L149" s="99" t="s">
        <v>3148</v>
      </c>
      <c r="M149" s="86" t="s">
        <v>2765</v>
      </c>
      <c r="N149" s="373"/>
    </row>
    <row r="150" spans="1:14" s="87" customFormat="1" x14ac:dyDescent="0.25">
      <c r="A150" s="102"/>
      <c r="B150" s="100"/>
      <c r="C150" s="94"/>
      <c r="D150" s="94" t="s">
        <v>26</v>
      </c>
      <c r="E150" s="94" t="s">
        <v>124</v>
      </c>
      <c r="F150" s="94" t="s">
        <v>125</v>
      </c>
      <c r="G150" s="94" t="s">
        <v>3149</v>
      </c>
      <c r="H150" s="95">
        <v>131</v>
      </c>
      <c r="I150" s="109" t="s">
        <v>3150</v>
      </c>
      <c r="J150" s="105"/>
      <c r="K150" s="96"/>
      <c r="L150" s="96"/>
      <c r="M150" s="86" t="s">
        <v>2765</v>
      </c>
      <c r="N150" s="373"/>
    </row>
    <row r="151" spans="1:14" s="87" customFormat="1" ht="26.4" x14ac:dyDescent="0.25">
      <c r="A151" s="103" t="s">
        <v>3151</v>
      </c>
      <c r="B151" s="101" t="s">
        <v>3152</v>
      </c>
      <c r="C151" s="97" t="s">
        <v>3153</v>
      </c>
      <c r="D151" s="97" t="s">
        <v>26</v>
      </c>
      <c r="E151" s="97" t="s">
        <v>2797</v>
      </c>
      <c r="F151" s="97" t="s">
        <v>571</v>
      </c>
      <c r="G151" s="97" t="s">
        <v>3154</v>
      </c>
      <c r="H151" s="98">
        <v>204</v>
      </c>
      <c r="I151" s="110" t="s">
        <v>3155</v>
      </c>
      <c r="J151" s="106" t="s">
        <v>3147</v>
      </c>
      <c r="K151" s="99" t="s">
        <v>3156</v>
      </c>
      <c r="L151" s="99" t="s">
        <v>3157</v>
      </c>
      <c r="M151" s="86" t="s">
        <v>2765</v>
      </c>
      <c r="N151" s="373"/>
    </row>
    <row r="152" spans="1:14" s="87" customFormat="1" ht="26.4" x14ac:dyDescent="0.25">
      <c r="A152" s="102" t="s">
        <v>3158</v>
      </c>
      <c r="B152" s="100" t="s">
        <v>3159</v>
      </c>
      <c r="C152" s="94" t="s">
        <v>3160</v>
      </c>
      <c r="D152" s="94" t="s">
        <v>26</v>
      </c>
      <c r="E152" s="94" t="s">
        <v>124</v>
      </c>
      <c r="F152" s="94" t="s">
        <v>2874</v>
      </c>
      <c r="G152" s="94" t="s">
        <v>3161</v>
      </c>
      <c r="H152" s="95">
        <v>10</v>
      </c>
      <c r="I152" s="109" t="s">
        <v>3021</v>
      </c>
      <c r="J152" s="105" t="s">
        <v>3162</v>
      </c>
      <c r="K152" s="96">
        <v>267</v>
      </c>
      <c r="L152" s="96" t="s">
        <v>3163</v>
      </c>
      <c r="M152" s="86" t="s">
        <v>2765</v>
      </c>
      <c r="N152" s="373"/>
    </row>
    <row r="153" spans="1:14" s="87" customFormat="1" ht="26.4" x14ac:dyDescent="0.25">
      <c r="A153" s="103" t="s">
        <v>3164</v>
      </c>
      <c r="B153" s="101" t="s">
        <v>3165</v>
      </c>
      <c r="C153" s="97" t="s">
        <v>3166</v>
      </c>
      <c r="D153" s="97" t="s">
        <v>26</v>
      </c>
      <c r="E153" s="97" t="s">
        <v>124</v>
      </c>
      <c r="F153" s="97" t="s">
        <v>2874</v>
      </c>
      <c r="G153" s="97" t="s">
        <v>3167</v>
      </c>
      <c r="H153" s="98">
        <v>160</v>
      </c>
      <c r="I153" s="110" t="s">
        <v>2848</v>
      </c>
      <c r="J153" s="106" t="s">
        <v>3168</v>
      </c>
      <c r="K153" s="99">
        <v>269</v>
      </c>
      <c r="L153" s="99" t="s">
        <v>3169</v>
      </c>
      <c r="M153" s="86" t="s">
        <v>2765</v>
      </c>
      <c r="N153" s="373"/>
    </row>
    <row r="154" spans="1:14" s="87" customFormat="1" ht="26.4" x14ac:dyDescent="0.25">
      <c r="A154" s="102" t="s">
        <v>3170</v>
      </c>
      <c r="B154" s="100" t="s">
        <v>3171</v>
      </c>
      <c r="C154" s="94" t="s">
        <v>3172</v>
      </c>
      <c r="D154" s="94" t="s">
        <v>26</v>
      </c>
      <c r="E154" s="94" t="s">
        <v>2797</v>
      </c>
      <c r="F154" s="94" t="s">
        <v>571</v>
      </c>
      <c r="G154" s="94" t="s">
        <v>126</v>
      </c>
      <c r="H154" s="95">
        <v>341</v>
      </c>
      <c r="I154" s="109" t="s">
        <v>3173</v>
      </c>
      <c r="J154" s="105" t="s">
        <v>3174</v>
      </c>
      <c r="K154" s="96">
        <v>353</v>
      </c>
      <c r="L154" s="96" t="s">
        <v>3175</v>
      </c>
      <c r="M154" s="86" t="s">
        <v>2765</v>
      </c>
      <c r="N154" s="373"/>
    </row>
    <row r="155" spans="1:14" s="87" customFormat="1" x14ac:dyDescent="0.25">
      <c r="A155" s="103"/>
      <c r="B155" s="101"/>
      <c r="C155" s="97"/>
      <c r="D155" s="97" t="s">
        <v>26</v>
      </c>
      <c r="E155" s="97" t="s">
        <v>135</v>
      </c>
      <c r="F155" s="97" t="s">
        <v>98</v>
      </c>
      <c r="G155" s="97" t="s">
        <v>3147</v>
      </c>
      <c r="H155" s="98">
        <v>198</v>
      </c>
      <c r="I155" s="110" t="s">
        <v>3176</v>
      </c>
      <c r="J155" s="106"/>
      <c r="K155" s="99"/>
      <c r="L155" s="99"/>
      <c r="M155" s="86" t="s">
        <v>2765</v>
      </c>
      <c r="N155" s="373"/>
    </row>
    <row r="156" spans="1:14" s="87" customFormat="1" ht="26.4" x14ac:dyDescent="0.25">
      <c r="A156" s="102" t="s">
        <v>3177</v>
      </c>
      <c r="B156" s="100" t="s">
        <v>3178</v>
      </c>
      <c r="C156" s="94" t="s">
        <v>1599</v>
      </c>
      <c r="D156" s="94" t="s">
        <v>26</v>
      </c>
      <c r="E156" s="94" t="s">
        <v>67</v>
      </c>
      <c r="F156" s="94" t="s">
        <v>547</v>
      </c>
      <c r="G156" s="94" t="s">
        <v>3179</v>
      </c>
      <c r="H156" s="95">
        <v>315</v>
      </c>
      <c r="I156" s="109" t="s">
        <v>3180</v>
      </c>
      <c r="J156" s="105" t="s">
        <v>3181</v>
      </c>
      <c r="K156" s="96">
        <v>273</v>
      </c>
      <c r="L156" s="96" t="s">
        <v>3182</v>
      </c>
      <c r="M156" s="86" t="s">
        <v>2758</v>
      </c>
      <c r="N156" s="373"/>
    </row>
    <row r="157" spans="1:14" s="87" customFormat="1" x14ac:dyDescent="0.25">
      <c r="A157" s="103"/>
      <c r="B157" s="101"/>
      <c r="C157" s="97"/>
      <c r="D157" s="97" t="s">
        <v>26</v>
      </c>
      <c r="E157" s="97" t="s">
        <v>135</v>
      </c>
      <c r="F157" s="97" t="s">
        <v>98</v>
      </c>
      <c r="G157" s="97" t="s">
        <v>3183</v>
      </c>
      <c r="H157" s="98">
        <v>409</v>
      </c>
      <c r="I157" s="110" t="s">
        <v>2944</v>
      </c>
      <c r="J157" s="106"/>
      <c r="K157" s="99"/>
      <c r="L157" s="99"/>
      <c r="M157" s="86" t="s">
        <v>2758</v>
      </c>
      <c r="N157" s="373"/>
    </row>
    <row r="158" spans="1:14" s="87" customFormat="1" ht="26.4" x14ac:dyDescent="0.25">
      <c r="A158" s="102"/>
      <c r="B158" s="100"/>
      <c r="C158" s="94"/>
      <c r="D158" s="94" t="s">
        <v>26</v>
      </c>
      <c r="E158" s="94" t="s">
        <v>135</v>
      </c>
      <c r="F158" s="94" t="s">
        <v>98</v>
      </c>
      <c r="G158" s="94" t="s">
        <v>3184</v>
      </c>
      <c r="H158" s="95">
        <v>25</v>
      </c>
      <c r="I158" s="109" t="s">
        <v>3185</v>
      </c>
      <c r="J158" s="105"/>
      <c r="K158" s="96"/>
      <c r="L158" s="96"/>
      <c r="M158" s="86" t="s">
        <v>2758</v>
      </c>
      <c r="N158" s="373"/>
    </row>
    <row r="159" spans="1:14" s="87" customFormat="1" x14ac:dyDescent="0.25">
      <c r="A159" s="103"/>
      <c r="B159" s="101"/>
      <c r="C159" s="97"/>
      <c r="D159" s="97" t="s">
        <v>26</v>
      </c>
      <c r="E159" s="97" t="s">
        <v>135</v>
      </c>
      <c r="F159" s="97" t="s">
        <v>98</v>
      </c>
      <c r="G159" s="97" t="s">
        <v>3186</v>
      </c>
      <c r="H159" s="98">
        <v>281</v>
      </c>
      <c r="I159" s="110" t="s">
        <v>3182</v>
      </c>
      <c r="J159" s="106"/>
      <c r="K159" s="99"/>
      <c r="L159" s="99"/>
      <c r="M159" s="86" t="s">
        <v>2758</v>
      </c>
      <c r="N159" s="373"/>
    </row>
    <row r="160" spans="1:14" s="87" customFormat="1" x14ac:dyDescent="0.25">
      <c r="A160" s="102"/>
      <c r="B160" s="100"/>
      <c r="C160" s="94"/>
      <c r="D160" s="94" t="s">
        <v>26</v>
      </c>
      <c r="E160" s="94" t="s">
        <v>135</v>
      </c>
      <c r="F160" s="94" t="s">
        <v>98</v>
      </c>
      <c r="G160" s="94" t="s">
        <v>3187</v>
      </c>
      <c r="H160" s="95">
        <v>154</v>
      </c>
      <c r="I160" s="109" t="s">
        <v>3078</v>
      </c>
      <c r="J160" s="105"/>
      <c r="K160" s="96"/>
      <c r="L160" s="96"/>
      <c r="M160" s="86" t="s">
        <v>2758</v>
      </c>
      <c r="N160" s="373"/>
    </row>
    <row r="161" spans="1:14" s="87" customFormat="1" x14ac:dyDescent="0.25">
      <c r="A161" s="103"/>
      <c r="B161" s="101"/>
      <c r="C161" s="97"/>
      <c r="D161" s="97" t="s">
        <v>26</v>
      </c>
      <c r="E161" s="97" t="s">
        <v>135</v>
      </c>
      <c r="F161" s="97" t="s">
        <v>98</v>
      </c>
      <c r="G161" s="97" t="s">
        <v>1627</v>
      </c>
      <c r="H161" s="98">
        <v>109</v>
      </c>
      <c r="I161" s="110" t="s">
        <v>3188</v>
      </c>
      <c r="J161" s="106"/>
      <c r="K161" s="99"/>
      <c r="L161" s="99"/>
      <c r="M161" s="86" t="s">
        <v>2758</v>
      </c>
      <c r="N161" s="373"/>
    </row>
    <row r="162" spans="1:14" s="87" customFormat="1" x14ac:dyDescent="0.25">
      <c r="A162" s="102"/>
      <c r="B162" s="100"/>
      <c r="C162" s="94"/>
      <c r="D162" s="94" t="s">
        <v>26</v>
      </c>
      <c r="E162" s="94" t="s">
        <v>135</v>
      </c>
      <c r="F162" s="94" t="s">
        <v>98</v>
      </c>
      <c r="G162" s="94" t="s">
        <v>3189</v>
      </c>
      <c r="H162" s="95">
        <v>15</v>
      </c>
      <c r="I162" s="109" t="s">
        <v>2789</v>
      </c>
      <c r="J162" s="105"/>
      <c r="K162" s="96"/>
      <c r="L162" s="96"/>
      <c r="M162" s="86" t="s">
        <v>2758</v>
      </c>
      <c r="N162" s="373"/>
    </row>
    <row r="163" spans="1:14" s="87" customFormat="1" x14ac:dyDescent="0.25">
      <c r="A163" s="103"/>
      <c r="B163" s="101"/>
      <c r="C163" s="97"/>
      <c r="D163" s="97" t="s">
        <v>26</v>
      </c>
      <c r="E163" s="97" t="s">
        <v>135</v>
      </c>
      <c r="F163" s="97" t="s">
        <v>98</v>
      </c>
      <c r="G163" s="97" t="s">
        <v>2290</v>
      </c>
      <c r="H163" s="98" t="s">
        <v>3190</v>
      </c>
      <c r="I163" s="110" t="s">
        <v>3191</v>
      </c>
      <c r="J163" s="106"/>
      <c r="K163" s="99"/>
      <c r="L163" s="99"/>
      <c r="M163" s="86" t="s">
        <v>2758</v>
      </c>
      <c r="N163" s="373"/>
    </row>
    <row r="164" spans="1:14" s="87" customFormat="1" ht="26.4" x14ac:dyDescent="0.25">
      <c r="A164" s="102"/>
      <c r="B164" s="100"/>
      <c r="C164" s="94"/>
      <c r="D164" s="94" t="s">
        <v>26</v>
      </c>
      <c r="E164" s="94" t="s">
        <v>135</v>
      </c>
      <c r="F164" s="94" t="s">
        <v>98</v>
      </c>
      <c r="G164" s="94" t="s">
        <v>3192</v>
      </c>
      <c r="H164" s="95" t="s">
        <v>3193</v>
      </c>
      <c r="I164" s="109" t="s">
        <v>3047</v>
      </c>
      <c r="J164" s="105"/>
      <c r="K164" s="96"/>
      <c r="L164" s="96"/>
      <c r="M164" s="86" t="s">
        <v>2758</v>
      </c>
      <c r="N164" s="373"/>
    </row>
    <row r="165" spans="1:14" s="87" customFormat="1" x14ac:dyDescent="0.25">
      <c r="A165" s="103"/>
      <c r="B165" s="101"/>
      <c r="C165" s="97"/>
      <c r="D165" s="97" t="s">
        <v>26</v>
      </c>
      <c r="E165" s="97" t="s">
        <v>107</v>
      </c>
      <c r="F165" s="97" t="s">
        <v>98</v>
      </c>
      <c r="G165" s="97" t="s">
        <v>3194</v>
      </c>
      <c r="H165" s="98">
        <v>428</v>
      </c>
      <c r="I165" s="110" t="s">
        <v>3195</v>
      </c>
      <c r="J165" s="106"/>
      <c r="K165" s="99"/>
      <c r="L165" s="99"/>
      <c r="M165" s="86" t="s">
        <v>2758</v>
      </c>
      <c r="N165" s="373"/>
    </row>
    <row r="166" spans="1:14" s="87" customFormat="1" x14ac:dyDescent="0.25">
      <c r="A166" s="102"/>
      <c r="B166" s="100"/>
      <c r="C166" s="94"/>
      <c r="D166" s="94" t="s">
        <v>26</v>
      </c>
      <c r="E166" s="94" t="s">
        <v>107</v>
      </c>
      <c r="F166" s="94" t="s">
        <v>98</v>
      </c>
      <c r="G166" s="94" t="s">
        <v>3196</v>
      </c>
      <c r="H166" s="95">
        <v>410</v>
      </c>
      <c r="I166" s="109" t="s">
        <v>2944</v>
      </c>
      <c r="J166" s="105"/>
      <c r="K166" s="96"/>
      <c r="L166" s="96"/>
      <c r="M166" s="86" t="s">
        <v>2758</v>
      </c>
      <c r="N166" s="373"/>
    </row>
    <row r="167" spans="1:14" s="87" customFormat="1" x14ac:dyDescent="0.25">
      <c r="A167" s="103"/>
      <c r="B167" s="101"/>
      <c r="C167" s="97"/>
      <c r="D167" s="97" t="s">
        <v>26</v>
      </c>
      <c r="E167" s="97" t="s">
        <v>107</v>
      </c>
      <c r="F167" s="97" t="s">
        <v>98</v>
      </c>
      <c r="G167" s="97" t="s">
        <v>151</v>
      </c>
      <c r="H167" s="98">
        <v>1073</v>
      </c>
      <c r="I167" s="110" t="s">
        <v>3197</v>
      </c>
      <c r="J167" s="106"/>
      <c r="K167" s="99"/>
      <c r="L167" s="99"/>
      <c r="M167" s="86" t="s">
        <v>2758</v>
      </c>
      <c r="N167" s="373"/>
    </row>
    <row r="168" spans="1:14" s="87" customFormat="1" x14ac:dyDescent="0.25">
      <c r="A168" s="102"/>
      <c r="B168" s="100"/>
      <c r="C168" s="94"/>
      <c r="D168" s="94" t="s">
        <v>26</v>
      </c>
      <c r="E168" s="94" t="s">
        <v>107</v>
      </c>
      <c r="F168" s="94" t="s">
        <v>98</v>
      </c>
      <c r="G168" s="94" t="s">
        <v>3198</v>
      </c>
      <c r="H168" s="95">
        <v>16</v>
      </c>
      <c r="I168" s="109" t="s">
        <v>2789</v>
      </c>
      <c r="J168" s="105"/>
      <c r="K168" s="96"/>
      <c r="L168" s="96"/>
      <c r="M168" s="86" t="s">
        <v>2758</v>
      </c>
      <c r="N168" s="373"/>
    </row>
    <row r="169" spans="1:14" s="87" customFormat="1" x14ac:dyDescent="0.25">
      <c r="A169" s="103"/>
      <c r="B169" s="101"/>
      <c r="C169" s="97"/>
      <c r="D169" s="97" t="s">
        <v>26</v>
      </c>
      <c r="E169" s="97" t="s">
        <v>84</v>
      </c>
      <c r="F169" s="97" t="s">
        <v>77</v>
      </c>
      <c r="G169" s="97" t="s">
        <v>3199</v>
      </c>
      <c r="H169" s="98">
        <v>293</v>
      </c>
      <c r="I169" s="110" t="s">
        <v>3200</v>
      </c>
      <c r="J169" s="106"/>
      <c r="K169" s="99"/>
      <c r="L169" s="99"/>
      <c r="M169" s="86" t="s">
        <v>2758</v>
      </c>
      <c r="N169" s="373"/>
    </row>
    <row r="170" spans="1:14" s="87" customFormat="1" x14ac:dyDescent="0.25">
      <c r="A170" s="103"/>
      <c r="B170" s="101"/>
      <c r="C170" s="97"/>
      <c r="D170" s="97" t="s">
        <v>26</v>
      </c>
      <c r="E170" s="97" t="s">
        <v>84</v>
      </c>
      <c r="F170" s="97" t="s">
        <v>77</v>
      </c>
      <c r="G170" s="97" t="s">
        <v>3201</v>
      </c>
      <c r="H170" s="98">
        <v>429</v>
      </c>
      <c r="I170" s="110" t="s">
        <v>3202</v>
      </c>
      <c r="J170" s="106"/>
      <c r="K170" s="99"/>
      <c r="L170" s="99"/>
      <c r="M170" s="86" t="s">
        <v>2758</v>
      </c>
      <c r="N170" s="373"/>
    </row>
    <row r="171" spans="1:14" s="87" customFormat="1" x14ac:dyDescent="0.25">
      <c r="A171" s="102"/>
      <c r="B171" s="100"/>
      <c r="C171" s="94"/>
      <c r="D171" s="94" t="s">
        <v>26</v>
      </c>
      <c r="E171" s="94" t="s">
        <v>84</v>
      </c>
      <c r="F171" s="94" t="s">
        <v>77</v>
      </c>
      <c r="G171" s="94" t="s">
        <v>3203</v>
      </c>
      <c r="H171" s="95">
        <v>430</v>
      </c>
      <c r="I171" s="109" t="s">
        <v>3202</v>
      </c>
      <c r="J171" s="105"/>
      <c r="K171" s="96"/>
      <c r="L171" s="96"/>
      <c r="M171" s="86" t="s">
        <v>2758</v>
      </c>
      <c r="N171" s="373"/>
    </row>
    <row r="172" spans="1:14" s="87" customFormat="1" x14ac:dyDescent="0.25">
      <c r="A172" s="103"/>
      <c r="B172" s="101"/>
      <c r="C172" s="97"/>
      <c r="D172" s="97" t="s">
        <v>26</v>
      </c>
      <c r="E172" s="97" t="s">
        <v>76</v>
      </c>
      <c r="F172" s="97" t="s">
        <v>77</v>
      </c>
      <c r="G172" s="97" t="s">
        <v>3204</v>
      </c>
      <c r="H172" s="98">
        <v>1902</v>
      </c>
      <c r="I172" s="110" t="s">
        <v>3205</v>
      </c>
      <c r="J172" s="106"/>
      <c r="K172" s="99"/>
      <c r="L172" s="99"/>
      <c r="M172" s="86" t="s">
        <v>2758</v>
      </c>
      <c r="N172" s="373"/>
    </row>
    <row r="173" spans="1:14" s="87" customFormat="1" x14ac:dyDescent="0.25">
      <c r="A173" s="102"/>
      <c r="B173" s="100"/>
      <c r="C173" s="94"/>
      <c r="D173" s="94" t="s">
        <v>26</v>
      </c>
      <c r="E173" s="94" t="s">
        <v>76</v>
      </c>
      <c r="F173" s="94" t="s">
        <v>77</v>
      </c>
      <c r="G173" s="94" t="s">
        <v>3206</v>
      </c>
      <c r="H173" s="95" t="s">
        <v>3207</v>
      </c>
      <c r="I173" s="109" t="s">
        <v>3208</v>
      </c>
      <c r="J173" s="105"/>
      <c r="K173" s="96"/>
      <c r="L173" s="96"/>
      <c r="M173" s="86" t="s">
        <v>2758</v>
      </c>
      <c r="N173" s="373"/>
    </row>
    <row r="174" spans="1:14" s="87" customFormat="1" ht="26.4" x14ac:dyDescent="0.25">
      <c r="A174" s="112" t="s">
        <v>3209</v>
      </c>
      <c r="B174" s="101" t="s">
        <v>3210</v>
      </c>
      <c r="C174" s="97" t="s">
        <v>1626</v>
      </c>
      <c r="D174" s="97" t="s">
        <v>26</v>
      </c>
      <c r="E174" s="97" t="s">
        <v>2797</v>
      </c>
      <c r="F174" s="97" t="s">
        <v>571</v>
      </c>
      <c r="G174" s="97" t="s">
        <v>1629</v>
      </c>
      <c r="H174" s="98">
        <v>464</v>
      </c>
      <c r="I174" s="110" t="s">
        <v>3211</v>
      </c>
      <c r="J174" s="106" t="s">
        <v>3187</v>
      </c>
      <c r="K174" s="99">
        <v>154</v>
      </c>
      <c r="L174" s="99" t="s">
        <v>3078</v>
      </c>
      <c r="M174" s="86" t="s">
        <v>2758</v>
      </c>
      <c r="N174" s="373"/>
    </row>
    <row r="175" spans="1:14" s="87" customFormat="1" ht="26.4" x14ac:dyDescent="0.25">
      <c r="A175" s="112" t="s">
        <v>3209</v>
      </c>
      <c r="B175" s="101" t="s">
        <v>3212</v>
      </c>
      <c r="C175" s="97" t="s">
        <v>3213</v>
      </c>
      <c r="D175" s="97" t="s">
        <v>26</v>
      </c>
      <c r="E175" s="97" t="s">
        <v>2797</v>
      </c>
      <c r="F175" s="97" t="s">
        <v>571</v>
      </c>
      <c r="G175" s="97" t="s">
        <v>3214</v>
      </c>
      <c r="H175" s="98">
        <v>462</v>
      </c>
      <c r="I175" s="110" t="s">
        <v>3211</v>
      </c>
      <c r="J175" s="106" t="s">
        <v>3215</v>
      </c>
      <c r="K175" s="99">
        <v>136</v>
      </c>
      <c r="L175" s="99" t="s">
        <v>2769</v>
      </c>
      <c r="M175" s="86" t="s">
        <v>2758</v>
      </c>
      <c r="N175" s="373"/>
    </row>
    <row r="176" spans="1:14" s="87" customFormat="1" x14ac:dyDescent="0.25">
      <c r="A176" s="112" t="s">
        <v>3209</v>
      </c>
      <c r="B176" s="101" t="s">
        <v>3216</v>
      </c>
      <c r="C176" s="97" t="s">
        <v>3217</v>
      </c>
      <c r="D176" s="97" t="s">
        <v>26</v>
      </c>
      <c r="E176" s="97" t="s">
        <v>2797</v>
      </c>
      <c r="F176" s="97" t="s">
        <v>571</v>
      </c>
      <c r="G176" s="97" t="s">
        <v>3218</v>
      </c>
      <c r="H176" s="98">
        <v>465</v>
      </c>
      <c r="I176" s="110" t="s">
        <v>3211</v>
      </c>
      <c r="J176" s="106" t="s">
        <v>3219</v>
      </c>
      <c r="K176" s="99">
        <v>172</v>
      </c>
      <c r="L176" s="99" t="s">
        <v>3220</v>
      </c>
      <c r="M176" s="86" t="s">
        <v>2758</v>
      </c>
      <c r="N176" s="373"/>
    </row>
    <row r="177" spans="1:14" s="87" customFormat="1" ht="26.4" x14ac:dyDescent="0.25">
      <c r="A177" s="103" t="s">
        <v>3209</v>
      </c>
      <c r="B177" s="101" t="s">
        <v>3221</v>
      </c>
      <c r="C177" s="97" t="s">
        <v>3222</v>
      </c>
      <c r="D177" s="97" t="s">
        <v>26</v>
      </c>
      <c r="E177" s="97" t="s">
        <v>2797</v>
      </c>
      <c r="F177" s="97" t="s">
        <v>571</v>
      </c>
      <c r="G177" s="94" t="s">
        <v>3223</v>
      </c>
      <c r="H177" s="95">
        <v>463</v>
      </c>
      <c r="I177" s="109" t="s">
        <v>3211</v>
      </c>
      <c r="J177" s="105" t="s">
        <v>3199</v>
      </c>
      <c r="K177" s="96">
        <v>57</v>
      </c>
      <c r="L177" s="96" t="s">
        <v>2899</v>
      </c>
      <c r="M177" s="86" t="s">
        <v>2758</v>
      </c>
      <c r="N177" s="373"/>
    </row>
    <row r="178" spans="1:14" s="87" customFormat="1" ht="26.4" x14ac:dyDescent="0.25">
      <c r="A178" s="103" t="s">
        <v>3209</v>
      </c>
      <c r="B178" s="101" t="s">
        <v>3224</v>
      </c>
      <c r="C178" s="97" t="s">
        <v>3225</v>
      </c>
      <c r="D178" s="97" t="s">
        <v>26</v>
      </c>
      <c r="E178" s="97" t="s">
        <v>2797</v>
      </c>
      <c r="F178" s="97" t="s">
        <v>571</v>
      </c>
      <c r="G178" s="97" t="s">
        <v>3226</v>
      </c>
      <c r="H178" s="98">
        <v>460</v>
      </c>
      <c r="I178" s="110" t="s">
        <v>3211</v>
      </c>
      <c r="J178" s="106" t="s">
        <v>3227</v>
      </c>
      <c r="K178" s="99">
        <v>6</v>
      </c>
      <c r="L178" s="99" t="s">
        <v>3228</v>
      </c>
      <c r="M178" s="86" t="s">
        <v>2758</v>
      </c>
      <c r="N178" s="373"/>
    </row>
    <row r="179" spans="1:14" s="87" customFormat="1" ht="26.4" x14ac:dyDescent="0.25">
      <c r="A179" s="103" t="s">
        <v>3229</v>
      </c>
      <c r="B179" s="101" t="s">
        <v>3230</v>
      </c>
      <c r="C179" s="97" t="s">
        <v>3231</v>
      </c>
      <c r="D179" s="97" t="s">
        <v>653</v>
      </c>
      <c r="E179" s="97" t="s">
        <v>135</v>
      </c>
      <c r="F179" s="97" t="s">
        <v>136</v>
      </c>
      <c r="G179" s="97" t="s">
        <v>3232</v>
      </c>
      <c r="H179" s="98">
        <v>28</v>
      </c>
      <c r="I179" s="110" t="s">
        <v>3233</v>
      </c>
      <c r="J179" s="106" t="s">
        <v>3234</v>
      </c>
      <c r="K179" s="99">
        <v>30</v>
      </c>
      <c r="L179" s="99" t="s">
        <v>3233</v>
      </c>
      <c r="M179" s="86" t="s">
        <v>2758</v>
      </c>
      <c r="N179" s="373"/>
    </row>
    <row r="180" spans="1:14" s="87" customFormat="1" ht="26.4" x14ac:dyDescent="0.25">
      <c r="A180" s="102" t="s">
        <v>3235</v>
      </c>
      <c r="B180" s="100" t="s">
        <v>3230</v>
      </c>
      <c r="C180" s="94" t="s">
        <v>3231</v>
      </c>
      <c r="D180" s="94" t="s">
        <v>2240</v>
      </c>
      <c r="E180" s="94" t="s">
        <v>135</v>
      </c>
      <c r="F180" s="94" t="s">
        <v>136</v>
      </c>
      <c r="G180" s="94" t="s">
        <v>2241</v>
      </c>
      <c r="H180" s="95">
        <v>206</v>
      </c>
      <c r="I180" s="109" t="s">
        <v>3236</v>
      </c>
      <c r="J180" s="105"/>
      <c r="K180" s="96"/>
      <c r="L180" s="96"/>
      <c r="M180" s="86" t="s">
        <v>2758</v>
      </c>
      <c r="N180" s="373"/>
    </row>
    <row r="181" spans="1:14" s="87" customFormat="1" ht="26.4" x14ac:dyDescent="0.25">
      <c r="A181" s="103" t="s">
        <v>3237</v>
      </c>
      <c r="B181" s="101" t="s">
        <v>3230</v>
      </c>
      <c r="C181" s="97" t="s">
        <v>3231</v>
      </c>
      <c r="D181" s="97" t="s">
        <v>2357</v>
      </c>
      <c r="E181" s="97" t="s">
        <v>135</v>
      </c>
      <c r="F181" s="97" t="s">
        <v>136</v>
      </c>
      <c r="G181" s="97" t="s">
        <v>3238</v>
      </c>
      <c r="H181" s="98">
        <v>277</v>
      </c>
      <c r="I181" s="110" t="s">
        <v>3182</v>
      </c>
      <c r="J181" s="106" t="s">
        <v>3239</v>
      </c>
      <c r="K181" s="99">
        <v>289</v>
      </c>
      <c r="L181" s="99" t="s">
        <v>3240</v>
      </c>
      <c r="M181" s="86" t="s">
        <v>2758</v>
      </c>
      <c r="N181" s="373"/>
    </row>
    <row r="182" spans="1:14" s="87" customFormat="1" x14ac:dyDescent="0.25">
      <c r="A182" s="102"/>
      <c r="B182" s="100"/>
      <c r="C182" s="94"/>
      <c r="D182" s="94" t="s">
        <v>2357</v>
      </c>
      <c r="E182" s="94" t="s">
        <v>107</v>
      </c>
      <c r="F182" s="94" t="s">
        <v>98</v>
      </c>
      <c r="G182" s="94" t="s">
        <v>3241</v>
      </c>
      <c r="H182" s="95">
        <v>325</v>
      </c>
      <c r="I182" s="109" t="s">
        <v>3242</v>
      </c>
      <c r="J182" s="105"/>
      <c r="K182" s="96"/>
      <c r="L182" s="96"/>
      <c r="M182" s="86" t="s">
        <v>2758</v>
      </c>
      <c r="N182" s="373"/>
    </row>
    <row r="183" spans="1:14" s="87" customFormat="1" ht="26.4" x14ac:dyDescent="0.25">
      <c r="A183" s="103"/>
      <c r="B183" s="101"/>
      <c r="C183" s="97"/>
      <c r="D183" s="97" t="s">
        <v>653</v>
      </c>
      <c r="E183" s="97" t="s">
        <v>107</v>
      </c>
      <c r="F183" s="97" t="s">
        <v>98</v>
      </c>
      <c r="G183" s="106" t="s">
        <v>3234</v>
      </c>
      <c r="H183" s="98">
        <v>29</v>
      </c>
      <c r="I183" s="110" t="s">
        <v>3233</v>
      </c>
      <c r="J183" s="106"/>
      <c r="K183" s="99"/>
      <c r="L183" s="99"/>
      <c r="M183" s="86" t="s">
        <v>2758</v>
      </c>
      <c r="N183" s="373"/>
    </row>
    <row r="184" spans="1:14" s="87" customFormat="1" x14ac:dyDescent="0.25">
      <c r="A184" s="102"/>
      <c r="B184" s="100"/>
      <c r="C184" s="94"/>
      <c r="D184" s="94" t="s">
        <v>2240</v>
      </c>
      <c r="E184" s="94" t="s">
        <v>107</v>
      </c>
      <c r="F184" s="94" t="s">
        <v>98</v>
      </c>
      <c r="G184" s="94" t="s">
        <v>3243</v>
      </c>
      <c r="H184" s="95">
        <v>1898</v>
      </c>
      <c r="I184" s="109" t="s">
        <v>3205</v>
      </c>
      <c r="J184" s="105"/>
      <c r="K184" s="96"/>
      <c r="L184" s="96"/>
      <c r="M184" s="86" t="s">
        <v>2758</v>
      </c>
      <c r="N184" s="373"/>
    </row>
    <row r="185" spans="1:14" s="87" customFormat="1" ht="26.4" x14ac:dyDescent="0.25">
      <c r="A185" s="103" t="s">
        <v>3244</v>
      </c>
      <c r="B185" s="101" t="s">
        <v>3230</v>
      </c>
      <c r="C185" s="97" t="s">
        <v>3231</v>
      </c>
      <c r="D185" s="97" t="s">
        <v>1698</v>
      </c>
      <c r="E185" s="97" t="s">
        <v>107</v>
      </c>
      <c r="F185" s="97" t="s">
        <v>136</v>
      </c>
      <c r="G185" s="97" t="s">
        <v>1702</v>
      </c>
      <c r="H185" s="98">
        <v>275</v>
      </c>
      <c r="I185" s="110" t="s">
        <v>3182</v>
      </c>
      <c r="J185" s="106" t="s">
        <v>3245</v>
      </c>
      <c r="K185" s="99">
        <v>345</v>
      </c>
      <c r="L185" s="99" t="s">
        <v>3246</v>
      </c>
      <c r="M185" s="86" t="s">
        <v>2758</v>
      </c>
      <c r="N185" s="373"/>
    </row>
    <row r="186" spans="1:14" s="87" customFormat="1" ht="26.4" x14ac:dyDescent="0.25">
      <c r="A186" s="102" t="s">
        <v>3247</v>
      </c>
      <c r="B186" s="100" t="s">
        <v>3230</v>
      </c>
      <c r="C186" s="94" t="s">
        <v>3231</v>
      </c>
      <c r="D186" s="94" t="s">
        <v>1721</v>
      </c>
      <c r="E186" s="94" t="s">
        <v>107</v>
      </c>
      <c r="F186" s="94" t="s">
        <v>136</v>
      </c>
      <c r="G186" s="94" t="s">
        <v>3248</v>
      </c>
      <c r="H186" s="95">
        <v>2001</v>
      </c>
      <c r="I186" s="109" t="s">
        <v>3249</v>
      </c>
      <c r="J186" s="105" t="s">
        <v>3250</v>
      </c>
      <c r="K186" s="96">
        <v>679</v>
      </c>
      <c r="L186" s="96" t="s">
        <v>3251</v>
      </c>
      <c r="M186" s="86" t="s">
        <v>2758</v>
      </c>
      <c r="N186" s="373"/>
    </row>
    <row r="187" spans="1:14" s="87" customFormat="1" ht="26.4" x14ac:dyDescent="0.25">
      <c r="A187" s="103" t="s">
        <v>3252</v>
      </c>
      <c r="B187" s="101" t="s">
        <v>3230</v>
      </c>
      <c r="C187" s="97" t="s">
        <v>3231</v>
      </c>
      <c r="D187" s="97" t="s">
        <v>1740</v>
      </c>
      <c r="E187" s="97" t="s">
        <v>107</v>
      </c>
      <c r="F187" s="97" t="s">
        <v>136</v>
      </c>
      <c r="G187" s="97" t="s">
        <v>3253</v>
      </c>
      <c r="H187" s="98">
        <v>359</v>
      </c>
      <c r="I187" s="110" t="s">
        <v>3254</v>
      </c>
      <c r="J187" s="106" t="s">
        <v>3255</v>
      </c>
      <c r="K187" s="99">
        <v>253</v>
      </c>
      <c r="L187" s="99" t="s">
        <v>3256</v>
      </c>
      <c r="M187" s="86" t="s">
        <v>2758</v>
      </c>
      <c r="N187" s="373"/>
    </row>
    <row r="188" spans="1:14" s="87" customFormat="1" ht="26.4" x14ac:dyDescent="0.25">
      <c r="A188" s="102" t="s">
        <v>3257</v>
      </c>
      <c r="B188" s="100" t="s">
        <v>3230</v>
      </c>
      <c r="C188" s="94" t="s">
        <v>3231</v>
      </c>
      <c r="D188" s="94" t="s">
        <v>1767</v>
      </c>
      <c r="E188" s="94" t="s">
        <v>107</v>
      </c>
      <c r="F188" s="94" t="s">
        <v>136</v>
      </c>
      <c r="G188" s="94" t="s">
        <v>3258</v>
      </c>
      <c r="H188" s="95" t="s">
        <v>3259</v>
      </c>
      <c r="I188" s="109" t="s">
        <v>3260</v>
      </c>
      <c r="J188" s="105" t="s">
        <v>1774</v>
      </c>
      <c r="K188" s="96">
        <v>221</v>
      </c>
      <c r="L188" s="96" t="s">
        <v>3256</v>
      </c>
      <c r="M188" s="86" t="s">
        <v>2758</v>
      </c>
      <c r="N188" s="373"/>
    </row>
    <row r="189" spans="1:14" s="87" customFormat="1" ht="26.4" x14ac:dyDescent="0.25">
      <c r="A189" s="103" t="s">
        <v>3261</v>
      </c>
      <c r="B189" s="101" t="s">
        <v>3230</v>
      </c>
      <c r="C189" s="97" t="s">
        <v>3231</v>
      </c>
      <c r="D189" s="97" t="s">
        <v>1791</v>
      </c>
      <c r="E189" s="97" t="s">
        <v>107</v>
      </c>
      <c r="F189" s="97" t="s">
        <v>136</v>
      </c>
      <c r="G189" s="97" t="s">
        <v>3262</v>
      </c>
      <c r="H189" s="98">
        <v>717</v>
      </c>
      <c r="I189" s="110" t="s">
        <v>3263</v>
      </c>
      <c r="J189" s="106" t="s">
        <v>126</v>
      </c>
      <c r="K189" s="99">
        <v>669</v>
      </c>
      <c r="L189" s="99" t="s">
        <v>3264</v>
      </c>
      <c r="M189" s="86" t="s">
        <v>2758</v>
      </c>
      <c r="N189" s="373"/>
    </row>
    <row r="190" spans="1:14" s="87" customFormat="1" ht="26.4" x14ac:dyDescent="0.25">
      <c r="A190" s="102" t="s">
        <v>3265</v>
      </c>
      <c r="B190" s="100" t="s">
        <v>3230</v>
      </c>
      <c r="C190" s="94" t="s">
        <v>3231</v>
      </c>
      <c r="D190" s="94" t="s">
        <v>1827</v>
      </c>
      <c r="E190" s="94" t="s">
        <v>107</v>
      </c>
      <c r="F190" s="94" t="s">
        <v>136</v>
      </c>
      <c r="G190" s="94" t="s">
        <v>3266</v>
      </c>
      <c r="H190" s="95" t="s">
        <v>3267</v>
      </c>
      <c r="I190" s="109" t="s">
        <v>3268</v>
      </c>
      <c r="J190" s="105" t="s">
        <v>3269</v>
      </c>
      <c r="K190" s="96">
        <v>9</v>
      </c>
      <c r="L190" s="96" t="s">
        <v>3228</v>
      </c>
      <c r="M190" s="86" t="s">
        <v>2758</v>
      </c>
      <c r="N190" s="373"/>
    </row>
    <row r="191" spans="1:14" s="87" customFormat="1" ht="26.4" x14ac:dyDescent="0.25">
      <c r="A191" s="103" t="s">
        <v>3270</v>
      </c>
      <c r="B191" s="101" t="s">
        <v>3230</v>
      </c>
      <c r="C191" s="97" t="s">
        <v>3231</v>
      </c>
      <c r="D191" s="97" t="s">
        <v>26</v>
      </c>
      <c r="E191" s="97" t="s">
        <v>107</v>
      </c>
      <c r="F191" s="97" t="s">
        <v>136</v>
      </c>
      <c r="G191" s="97" t="s">
        <v>3271</v>
      </c>
      <c r="H191" s="98">
        <v>477</v>
      </c>
      <c r="I191" s="110" t="s">
        <v>3062</v>
      </c>
      <c r="J191" s="106" t="s">
        <v>3272</v>
      </c>
      <c r="K191" s="99">
        <v>246</v>
      </c>
      <c r="L191" s="99" t="s">
        <v>2883</v>
      </c>
      <c r="M191" s="86" t="s">
        <v>2758</v>
      </c>
      <c r="N191" s="373"/>
    </row>
    <row r="192" spans="1:14" s="87" customFormat="1" ht="26.4" x14ac:dyDescent="0.25">
      <c r="A192" s="102" t="s">
        <v>3273</v>
      </c>
      <c r="B192" s="100" t="s">
        <v>3230</v>
      </c>
      <c r="C192" s="94" t="s">
        <v>3231</v>
      </c>
      <c r="D192" s="94" t="s">
        <v>1865</v>
      </c>
      <c r="E192" s="94" t="s">
        <v>107</v>
      </c>
      <c r="F192" s="94" t="s">
        <v>136</v>
      </c>
      <c r="G192" s="94" t="s">
        <v>3274</v>
      </c>
      <c r="H192" s="95">
        <v>478</v>
      </c>
      <c r="I192" s="109" t="s">
        <v>3062</v>
      </c>
      <c r="J192" s="105" t="s">
        <v>3275</v>
      </c>
      <c r="K192" s="96">
        <v>264</v>
      </c>
      <c r="L192" s="96" t="s">
        <v>3276</v>
      </c>
      <c r="M192" s="86" t="s">
        <v>2758</v>
      </c>
      <c r="N192" s="373"/>
    </row>
    <row r="193" spans="1:14" s="87" customFormat="1" ht="26.4" x14ac:dyDescent="0.25">
      <c r="A193" s="103" t="s">
        <v>3277</v>
      </c>
      <c r="B193" s="101" t="s">
        <v>3230</v>
      </c>
      <c r="C193" s="97" t="s">
        <v>3231</v>
      </c>
      <c r="D193" s="97" t="s">
        <v>1893</v>
      </c>
      <c r="E193" s="97" t="s">
        <v>107</v>
      </c>
      <c r="F193" s="97" t="s">
        <v>136</v>
      </c>
      <c r="G193" s="97" t="s">
        <v>3278</v>
      </c>
      <c r="H193" s="98" t="s">
        <v>3279</v>
      </c>
      <c r="I193" s="110" t="s">
        <v>3268</v>
      </c>
      <c r="J193" s="106" t="s">
        <v>3280</v>
      </c>
      <c r="K193" s="99">
        <v>213</v>
      </c>
      <c r="L193" s="99" t="s">
        <v>3256</v>
      </c>
      <c r="M193" s="86" t="s">
        <v>2758</v>
      </c>
      <c r="N193" s="373"/>
    </row>
    <row r="194" spans="1:14" s="87" customFormat="1" ht="26.4" x14ac:dyDescent="0.25">
      <c r="A194" s="102" t="s">
        <v>3281</v>
      </c>
      <c r="B194" s="100" t="s">
        <v>3230</v>
      </c>
      <c r="C194" s="94" t="s">
        <v>3231</v>
      </c>
      <c r="D194" s="94" t="s">
        <v>1914</v>
      </c>
      <c r="E194" s="94" t="s">
        <v>107</v>
      </c>
      <c r="F194" s="94" t="s">
        <v>136</v>
      </c>
      <c r="G194" s="94" t="s">
        <v>3282</v>
      </c>
      <c r="H194" s="95" t="s">
        <v>3283</v>
      </c>
      <c r="I194" s="109" t="s">
        <v>3268</v>
      </c>
      <c r="J194" s="105" t="s">
        <v>3284</v>
      </c>
      <c r="K194" s="96">
        <v>222</v>
      </c>
      <c r="L194" s="96" t="s">
        <v>3256</v>
      </c>
      <c r="M194" s="86" t="s">
        <v>2758</v>
      </c>
      <c r="N194" s="373"/>
    </row>
    <row r="195" spans="1:14" s="87" customFormat="1" ht="26.4" x14ac:dyDescent="0.25">
      <c r="A195" s="103" t="s">
        <v>3285</v>
      </c>
      <c r="B195" s="101" t="s">
        <v>3230</v>
      </c>
      <c r="C195" s="97" t="s">
        <v>3231</v>
      </c>
      <c r="D195" s="97" t="s">
        <v>1932</v>
      </c>
      <c r="E195" s="97" t="s">
        <v>107</v>
      </c>
      <c r="F195" s="97" t="s">
        <v>136</v>
      </c>
      <c r="G195" s="97" t="s">
        <v>3286</v>
      </c>
      <c r="H195" s="98">
        <v>282</v>
      </c>
      <c r="I195" s="110" t="s">
        <v>3182</v>
      </c>
      <c r="J195" s="106" t="s">
        <v>3287</v>
      </c>
      <c r="K195" s="99">
        <v>313</v>
      </c>
      <c r="L195" s="99" t="s">
        <v>3288</v>
      </c>
      <c r="M195" s="86" t="s">
        <v>2758</v>
      </c>
      <c r="N195" s="373"/>
    </row>
    <row r="196" spans="1:14" s="87" customFormat="1" ht="26.4" x14ac:dyDescent="0.25">
      <c r="A196" s="102" t="s">
        <v>3289</v>
      </c>
      <c r="B196" s="100" t="s">
        <v>3230</v>
      </c>
      <c r="C196" s="94" t="s">
        <v>3231</v>
      </c>
      <c r="D196" s="94" t="s">
        <v>1956</v>
      </c>
      <c r="E196" s="94" t="s">
        <v>107</v>
      </c>
      <c r="F196" s="94" t="s">
        <v>136</v>
      </c>
      <c r="G196" s="94" t="s">
        <v>3290</v>
      </c>
      <c r="H196" s="95">
        <v>566</v>
      </c>
      <c r="I196" s="109" t="s">
        <v>3004</v>
      </c>
      <c r="J196" s="105" t="s">
        <v>3291</v>
      </c>
      <c r="K196" s="96">
        <v>226</v>
      </c>
      <c r="L196" s="96" t="s">
        <v>3256</v>
      </c>
      <c r="M196" s="86" t="s">
        <v>2758</v>
      </c>
      <c r="N196" s="373"/>
    </row>
    <row r="197" spans="1:14" s="87" customFormat="1" ht="26.4" x14ac:dyDescent="0.25">
      <c r="A197" s="103" t="s">
        <v>3292</v>
      </c>
      <c r="B197" s="101" t="s">
        <v>3230</v>
      </c>
      <c r="C197" s="97" t="s">
        <v>3231</v>
      </c>
      <c r="D197" s="97" t="s">
        <v>1971</v>
      </c>
      <c r="E197" s="97" t="s">
        <v>107</v>
      </c>
      <c r="F197" s="97" t="s">
        <v>136</v>
      </c>
      <c r="G197" s="97" t="s">
        <v>1972</v>
      </c>
      <c r="H197" s="98">
        <v>278</v>
      </c>
      <c r="I197" s="110" t="s">
        <v>3182</v>
      </c>
      <c r="J197" s="106" t="s">
        <v>3293</v>
      </c>
      <c r="K197" s="99">
        <v>127</v>
      </c>
      <c r="L197" s="99" t="s">
        <v>3150</v>
      </c>
      <c r="M197" s="86" t="s">
        <v>2758</v>
      </c>
      <c r="N197" s="373"/>
    </row>
    <row r="198" spans="1:14" s="87" customFormat="1" ht="26.4" x14ac:dyDescent="0.25">
      <c r="A198" s="102" t="s">
        <v>3294</v>
      </c>
      <c r="B198" s="100" t="s">
        <v>3230</v>
      </c>
      <c r="C198" s="94" t="s">
        <v>3231</v>
      </c>
      <c r="D198" s="94" t="s">
        <v>2001</v>
      </c>
      <c r="E198" s="94" t="s">
        <v>107</v>
      </c>
      <c r="F198" s="94" t="s">
        <v>136</v>
      </c>
      <c r="G198" s="94" t="s">
        <v>3295</v>
      </c>
      <c r="H198" s="95">
        <v>203</v>
      </c>
      <c r="I198" s="109" t="s">
        <v>3296</v>
      </c>
      <c r="J198" s="105" t="s">
        <v>2011</v>
      </c>
      <c r="K198" s="96">
        <v>248</v>
      </c>
      <c r="L198" s="96" t="s">
        <v>2883</v>
      </c>
      <c r="M198" s="86" t="s">
        <v>2758</v>
      </c>
      <c r="N198" s="373"/>
    </row>
    <row r="199" spans="1:14" s="87" customFormat="1" ht="26.4" x14ac:dyDescent="0.25">
      <c r="A199" s="103" t="s">
        <v>3297</v>
      </c>
      <c r="B199" s="101" t="s">
        <v>3230</v>
      </c>
      <c r="C199" s="97" t="s">
        <v>3231</v>
      </c>
      <c r="D199" s="97" t="s">
        <v>2030</v>
      </c>
      <c r="E199" s="97" t="s">
        <v>107</v>
      </c>
      <c r="F199" s="97" t="s">
        <v>136</v>
      </c>
      <c r="G199" s="97" t="s">
        <v>3298</v>
      </c>
      <c r="H199" s="98">
        <v>84</v>
      </c>
      <c r="I199" s="110" t="s">
        <v>3299</v>
      </c>
      <c r="J199" s="106" t="s">
        <v>3300</v>
      </c>
      <c r="K199" s="99">
        <v>491</v>
      </c>
      <c r="L199" s="99" t="s">
        <v>3301</v>
      </c>
      <c r="M199" s="86" t="s">
        <v>2758</v>
      </c>
      <c r="N199" s="373"/>
    </row>
    <row r="200" spans="1:14" s="87" customFormat="1" ht="26.4" x14ac:dyDescent="0.25">
      <c r="A200" s="102" t="s">
        <v>3302</v>
      </c>
      <c r="B200" s="100" t="s">
        <v>3230</v>
      </c>
      <c r="C200" s="94" t="s">
        <v>3231</v>
      </c>
      <c r="D200" s="94" t="s">
        <v>2044</v>
      </c>
      <c r="E200" s="94" t="s">
        <v>107</v>
      </c>
      <c r="F200" s="94" t="s">
        <v>136</v>
      </c>
      <c r="G200" s="94" t="s">
        <v>3303</v>
      </c>
      <c r="H200" s="95">
        <v>602</v>
      </c>
      <c r="I200" s="109" t="s">
        <v>3304</v>
      </c>
      <c r="J200" s="105" t="s">
        <v>3305</v>
      </c>
      <c r="K200" s="96">
        <v>936</v>
      </c>
      <c r="L200" s="96" t="s">
        <v>3306</v>
      </c>
      <c r="M200" s="86" t="s">
        <v>2758</v>
      </c>
      <c r="N200" s="373"/>
    </row>
    <row r="201" spans="1:14" s="87" customFormat="1" ht="26.4" x14ac:dyDescent="0.25">
      <c r="A201" s="103" t="s">
        <v>3307</v>
      </c>
      <c r="B201" s="101" t="s">
        <v>3230</v>
      </c>
      <c r="C201" s="97" t="s">
        <v>3231</v>
      </c>
      <c r="D201" s="97" t="s">
        <v>2073</v>
      </c>
      <c r="E201" s="97" t="s">
        <v>107</v>
      </c>
      <c r="F201" s="97" t="s">
        <v>136</v>
      </c>
      <c r="G201" s="97" t="s">
        <v>3308</v>
      </c>
      <c r="H201" s="98" t="s">
        <v>3309</v>
      </c>
      <c r="I201" s="110" t="s">
        <v>3268</v>
      </c>
      <c r="J201" s="106" t="s">
        <v>3310</v>
      </c>
      <c r="K201" s="99">
        <v>497</v>
      </c>
      <c r="L201" s="99" t="s">
        <v>3311</v>
      </c>
      <c r="M201" s="86" t="s">
        <v>2758</v>
      </c>
      <c r="N201" s="373"/>
    </row>
    <row r="202" spans="1:14" s="87" customFormat="1" ht="26.4" x14ac:dyDescent="0.25">
      <c r="A202" s="102" t="s">
        <v>3312</v>
      </c>
      <c r="B202" s="100" t="s">
        <v>3230</v>
      </c>
      <c r="C202" s="94" t="s">
        <v>3231</v>
      </c>
      <c r="D202" s="94" t="s">
        <v>2095</v>
      </c>
      <c r="E202" s="94" t="s">
        <v>107</v>
      </c>
      <c r="F202" s="94" t="s">
        <v>136</v>
      </c>
      <c r="G202" s="94" t="s">
        <v>2096</v>
      </c>
      <c r="H202" s="95">
        <v>53</v>
      </c>
      <c r="I202" s="109" t="s">
        <v>3185</v>
      </c>
      <c r="J202" s="105"/>
      <c r="K202" s="96"/>
      <c r="L202" s="96"/>
      <c r="M202" s="86" t="s">
        <v>2758</v>
      </c>
      <c r="N202" s="373"/>
    </row>
    <row r="203" spans="1:14" s="87" customFormat="1" ht="26.4" x14ac:dyDescent="0.25">
      <c r="A203" s="103" t="s">
        <v>3313</v>
      </c>
      <c r="B203" s="101" t="s">
        <v>3230</v>
      </c>
      <c r="C203" s="97" t="s">
        <v>3231</v>
      </c>
      <c r="D203" s="97" t="s">
        <v>2174</v>
      </c>
      <c r="E203" s="97" t="s">
        <v>107</v>
      </c>
      <c r="F203" s="97" t="s">
        <v>136</v>
      </c>
      <c r="G203" s="106" t="s">
        <v>3314</v>
      </c>
      <c r="H203" s="98">
        <v>276</v>
      </c>
      <c r="I203" s="110" t="s">
        <v>3182</v>
      </c>
      <c r="J203" s="106" t="s">
        <v>3315</v>
      </c>
      <c r="K203" s="99">
        <v>365</v>
      </c>
      <c r="L203" s="99" t="s">
        <v>3023</v>
      </c>
      <c r="M203" s="86" t="s">
        <v>2758</v>
      </c>
      <c r="N203" s="373"/>
    </row>
    <row r="204" spans="1:14" s="87" customFormat="1" ht="26.4" x14ac:dyDescent="0.25">
      <c r="A204" s="102" t="s">
        <v>3316</v>
      </c>
      <c r="B204" s="100" t="s">
        <v>3230</v>
      </c>
      <c r="C204" s="94" t="s">
        <v>3231</v>
      </c>
      <c r="D204" s="94" t="s">
        <v>2193</v>
      </c>
      <c r="E204" s="94" t="s">
        <v>107</v>
      </c>
      <c r="F204" s="94" t="s">
        <v>136</v>
      </c>
      <c r="G204" s="94" t="s">
        <v>3317</v>
      </c>
      <c r="H204" s="95" t="s">
        <v>3318</v>
      </c>
      <c r="I204" s="109" t="s">
        <v>3268</v>
      </c>
      <c r="J204" s="105" t="s">
        <v>3319</v>
      </c>
      <c r="K204" s="96">
        <v>347</v>
      </c>
      <c r="L204" s="96" t="s">
        <v>3320</v>
      </c>
      <c r="M204" s="86" t="s">
        <v>2758</v>
      </c>
      <c r="N204" s="373"/>
    </row>
    <row r="205" spans="1:14" s="87" customFormat="1" ht="26.4" x14ac:dyDescent="0.25">
      <c r="A205" s="103" t="s">
        <v>3321</v>
      </c>
      <c r="B205" s="101" t="s">
        <v>3230</v>
      </c>
      <c r="C205" s="97" t="s">
        <v>3231</v>
      </c>
      <c r="D205" s="97" t="s">
        <v>2215</v>
      </c>
      <c r="E205" s="97" t="s">
        <v>107</v>
      </c>
      <c r="F205" s="97" t="s">
        <v>136</v>
      </c>
      <c r="G205" s="106" t="s">
        <v>2234</v>
      </c>
      <c r="H205" s="98">
        <v>455</v>
      </c>
      <c r="I205" s="110" t="s">
        <v>3322</v>
      </c>
      <c r="J205" s="106" t="s">
        <v>3323</v>
      </c>
      <c r="K205" s="99">
        <v>495</v>
      </c>
      <c r="L205" s="99" t="s">
        <v>3324</v>
      </c>
      <c r="M205" s="86" t="s">
        <v>2758</v>
      </c>
      <c r="N205" s="373"/>
    </row>
    <row r="206" spans="1:14" s="87" customFormat="1" ht="26.4" x14ac:dyDescent="0.25">
      <c r="A206" s="102" t="s">
        <v>3325</v>
      </c>
      <c r="B206" s="100" t="s">
        <v>3230</v>
      </c>
      <c r="C206" s="94" t="s">
        <v>3231</v>
      </c>
      <c r="D206" s="94" t="s">
        <v>2287</v>
      </c>
      <c r="E206" s="94" t="s">
        <v>107</v>
      </c>
      <c r="F206" s="94" t="s">
        <v>136</v>
      </c>
      <c r="G206" s="94" t="s">
        <v>3326</v>
      </c>
      <c r="H206" s="95">
        <v>197</v>
      </c>
      <c r="I206" s="109" t="s">
        <v>3327</v>
      </c>
      <c r="J206" s="105" t="s">
        <v>3328</v>
      </c>
      <c r="K206" s="96">
        <v>78</v>
      </c>
      <c r="L206" s="96" t="s">
        <v>3097</v>
      </c>
      <c r="M206" s="86" t="s">
        <v>2758</v>
      </c>
      <c r="N206" s="373"/>
    </row>
    <row r="207" spans="1:14" s="87" customFormat="1" ht="26.4" x14ac:dyDescent="0.25">
      <c r="A207" s="103" t="s">
        <v>3329</v>
      </c>
      <c r="B207" s="101" t="s">
        <v>3230</v>
      </c>
      <c r="C207" s="97" t="s">
        <v>3231</v>
      </c>
      <c r="D207" s="97" t="s">
        <v>2333</v>
      </c>
      <c r="E207" s="97" t="s">
        <v>107</v>
      </c>
      <c r="F207" s="97" t="s">
        <v>136</v>
      </c>
      <c r="G207" s="97" t="s">
        <v>3330</v>
      </c>
      <c r="H207" s="98">
        <v>445</v>
      </c>
      <c r="I207" s="110" t="s">
        <v>3331</v>
      </c>
      <c r="J207" s="106" t="s">
        <v>3332</v>
      </c>
      <c r="K207" s="99">
        <v>21</v>
      </c>
      <c r="L207" s="99" t="s">
        <v>3233</v>
      </c>
      <c r="M207" s="86" t="s">
        <v>2758</v>
      </c>
      <c r="N207" s="373"/>
    </row>
    <row r="208" spans="1:14" s="87" customFormat="1" ht="26.4" x14ac:dyDescent="0.25">
      <c r="A208" s="102" t="s">
        <v>3333</v>
      </c>
      <c r="B208" s="100" t="s">
        <v>3230</v>
      </c>
      <c r="C208" s="94" t="s">
        <v>3231</v>
      </c>
      <c r="D208" s="94" t="s">
        <v>2400</v>
      </c>
      <c r="E208" s="94" t="s">
        <v>107</v>
      </c>
      <c r="F208" s="94" t="s">
        <v>136</v>
      </c>
      <c r="G208" s="94" t="s">
        <v>3334</v>
      </c>
      <c r="H208" s="95" t="s">
        <v>3335</v>
      </c>
      <c r="I208" s="109" t="s">
        <v>3268</v>
      </c>
      <c r="J208" s="105" t="s">
        <v>3336</v>
      </c>
      <c r="K208" s="96">
        <v>220</v>
      </c>
      <c r="L208" s="96" t="s">
        <v>3256</v>
      </c>
      <c r="M208" s="86" t="s">
        <v>2758</v>
      </c>
      <c r="N208" s="373"/>
    </row>
    <row r="209" spans="1:14" s="87" customFormat="1" x14ac:dyDescent="0.25">
      <c r="A209" s="103"/>
      <c r="B209" s="101"/>
      <c r="C209" s="97"/>
      <c r="D209" s="97" t="s">
        <v>26</v>
      </c>
      <c r="E209" s="97" t="s">
        <v>84</v>
      </c>
      <c r="F209" s="97" t="s">
        <v>77</v>
      </c>
      <c r="G209" s="97" t="s">
        <v>3272</v>
      </c>
      <c r="H209" s="98">
        <v>245</v>
      </c>
      <c r="I209" s="110" t="s">
        <v>2883</v>
      </c>
      <c r="J209" s="106"/>
      <c r="K209" s="99"/>
      <c r="L209" s="99"/>
      <c r="M209" s="86" t="s">
        <v>2758</v>
      </c>
      <c r="N209" s="373"/>
    </row>
    <row r="210" spans="1:14" s="87" customFormat="1" x14ac:dyDescent="0.25">
      <c r="A210" s="102"/>
      <c r="B210" s="100"/>
      <c r="C210" s="94"/>
      <c r="D210" s="94" t="s">
        <v>26</v>
      </c>
      <c r="E210" s="94" t="s">
        <v>84</v>
      </c>
      <c r="F210" s="94" t="s">
        <v>77</v>
      </c>
      <c r="G210" s="94" t="s">
        <v>3337</v>
      </c>
      <c r="H210" s="95">
        <v>431</v>
      </c>
      <c r="I210" s="109" t="s">
        <v>3202</v>
      </c>
      <c r="J210" s="105"/>
      <c r="K210" s="96"/>
      <c r="L210" s="96"/>
      <c r="M210" s="86" t="s">
        <v>2758</v>
      </c>
      <c r="N210" s="373"/>
    </row>
    <row r="211" spans="1:14" s="87" customFormat="1" x14ac:dyDescent="0.25">
      <c r="A211" s="103"/>
      <c r="B211" s="101"/>
      <c r="C211" s="97"/>
      <c r="D211" s="97" t="s">
        <v>26</v>
      </c>
      <c r="E211" s="97" t="s">
        <v>84</v>
      </c>
      <c r="F211" s="97" t="s">
        <v>77</v>
      </c>
      <c r="G211" s="97" t="s">
        <v>3338</v>
      </c>
      <c r="H211" s="98">
        <v>432</v>
      </c>
      <c r="I211" s="110" t="s">
        <v>3202</v>
      </c>
      <c r="J211" s="106"/>
      <c r="K211" s="99"/>
      <c r="L211" s="99"/>
      <c r="M211" s="86" t="s">
        <v>2758</v>
      </c>
      <c r="N211" s="373"/>
    </row>
    <row r="212" spans="1:14" s="87" customFormat="1" x14ac:dyDescent="0.25">
      <c r="A212" s="102"/>
      <c r="B212" s="100"/>
      <c r="C212" s="94"/>
      <c r="D212" s="94" t="s">
        <v>1865</v>
      </c>
      <c r="E212" s="94" t="s">
        <v>84</v>
      </c>
      <c r="F212" s="94" t="s">
        <v>77</v>
      </c>
      <c r="G212" s="94" t="s">
        <v>3339</v>
      </c>
      <c r="H212" s="95">
        <v>17</v>
      </c>
      <c r="I212" s="109" t="s">
        <v>2789</v>
      </c>
      <c r="J212" s="105"/>
      <c r="K212" s="96"/>
      <c r="L212" s="96"/>
      <c r="M212" s="86" t="s">
        <v>2758</v>
      </c>
      <c r="N212" s="373"/>
    </row>
    <row r="213" spans="1:14" s="87" customFormat="1" x14ac:dyDescent="0.25">
      <c r="A213" s="103"/>
      <c r="B213" s="101"/>
      <c r="C213" s="97"/>
      <c r="D213" s="97" t="s">
        <v>26</v>
      </c>
      <c r="E213" s="97" t="s">
        <v>84</v>
      </c>
      <c r="F213" s="97" t="s">
        <v>77</v>
      </c>
      <c r="G213" s="97" t="s">
        <v>3340</v>
      </c>
      <c r="H213" s="98">
        <v>433</v>
      </c>
      <c r="I213" s="110" t="s">
        <v>3202</v>
      </c>
      <c r="J213" s="106"/>
      <c r="K213" s="99"/>
      <c r="L213" s="99"/>
      <c r="M213" s="86" t="s">
        <v>2758</v>
      </c>
      <c r="N213" s="373"/>
    </row>
    <row r="214" spans="1:14" s="87" customFormat="1" x14ac:dyDescent="0.25">
      <c r="A214" s="102"/>
      <c r="B214" s="100"/>
      <c r="C214" s="94"/>
      <c r="D214" s="94" t="s">
        <v>26</v>
      </c>
      <c r="E214" s="94" t="s">
        <v>84</v>
      </c>
      <c r="F214" s="94" t="s">
        <v>77</v>
      </c>
      <c r="G214" s="94" t="s">
        <v>3341</v>
      </c>
      <c r="H214" s="95">
        <v>435</v>
      </c>
      <c r="I214" s="109" t="s">
        <v>3202</v>
      </c>
      <c r="J214" s="105"/>
      <c r="K214" s="96"/>
      <c r="L214" s="96"/>
      <c r="M214" s="86" t="s">
        <v>2758</v>
      </c>
      <c r="N214" s="373"/>
    </row>
    <row r="215" spans="1:14" s="87" customFormat="1" x14ac:dyDescent="0.25">
      <c r="A215" s="103"/>
      <c r="B215" s="101"/>
      <c r="C215" s="97"/>
      <c r="D215" s="97" t="s">
        <v>1791</v>
      </c>
      <c r="E215" s="97" t="s">
        <v>84</v>
      </c>
      <c r="F215" s="97" t="s">
        <v>77</v>
      </c>
      <c r="G215" s="97" t="s">
        <v>3342</v>
      </c>
      <c r="H215" s="98">
        <v>149</v>
      </c>
      <c r="I215" s="110" t="s">
        <v>3343</v>
      </c>
      <c r="J215" s="106"/>
      <c r="K215" s="99"/>
      <c r="L215" s="99"/>
      <c r="M215" s="86" t="s">
        <v>2758</v>
      </c>
      <c r="N215" s="373"/>
    </row>
    <row r="216" spans="1:14" s="87" customFormat="1" x14ac:dyDescent="0.25">
      <c r="A216" s="102"/>
      <c r="B216" s="100"/>
      <c r="C216" s="94"/>
      <c r="D216" s="94" t="s">
        <v>1791</v>
      </c>
      <c r="E216" s="94" t="s">
        <v>84</v>
      </c>
      <c r="F216" s="94" t="s">
        <v>77</v>
      </c>
      <c r="G216" s="94" t="s">
        <v>3344</v>
      </c>
      <c r="H216" s="95">
        <v>956</v>
      </c>
      <c r="I216" s="109" t="s">
        <v>3306</v>
      </c>
      <c r="J216" s="105"/>
      <c r="K216" s="96"/>
      <c r="L216" s="96"/>
      <c r="M216" s="86" t="s">
        <v>2758</v>
      </c>
      <c r="N216" s="373"/>
    </row>
    <row r="217" spans="1:14" s="87" customFormat="1" x14ac:dyDescent="0.25">
      <c r="A217" s="103"/>
      <c r="B217" s="101"/>
      <c r="C217" s="97"/>
      <c r="D217" s="97" t="s">
        <v>653</v>
      </c>
      <c r="E217" s="97" t="s">
        <v>84</v>
      </c>
      <c r="F217" s="97" t="s">
        <v>77</v>
      </c>
      <c r="G217" s="97" t="s">
        <v>3345</v>
      </c>
      <c r="H217" s="98">
        <v>341</v>
      </c>
      <c r="I217" s="110" t="s">
        <v>3346</v>
      </c>
      <c r="J217" s="106"/>
      <c r="K217" s="99"/>
      <c r="L217" s="99"/>
      <c r="M217" s="86" t="s">
        <v>2758</v>
      </c>
      <c r="N217" s="373"/>
    </row>
    <row r="218" spans="1:14" s="87" customFormat="1" ht="26.4" x14ac:dyDescent="0.25">
      <c r="A218" s="102"/>
      <c r="B218" s="100"/>
      <c r="C218" s="94"/>
      <c r="D218" s="94" t="s">
        <v>2174</v>
      </c>
      <c r="E218" s="94" t="s">
        <v>84</v>
      </c>
      <c r="F218" s="94" t="s">
        <v>77</v>
      </c>
      <c r="G218" s="94" t="s">
        <v>2040</v>
      </c>
      <c r="H218" s="95">
        <v>104</v>
      </c>
      <c r="I218" s="109" t="s">
        <v>2780</v>
      </c>
      <c r="J218" s="105"/>
      <c r="K218" s="96"/>
      <c r="L218" s="96"/>
      <c r="M218" s="86" t="s">
        <v>2758</v>
      </c>
      <c r="N218" s="373"/>
    </row>
    <row r="219" spans="1:14" s="87" customFormat="1" x14ac:dyDescent="0.25">
      <c r="A219" s="103"/>
      <c r="B219" s="101"/>
      <c r="C219" s="97"/>
      <c r="D219" s="97" t="s">
        <v>2333</v>
      </c>
      <c r="E219" s="97" t="s">
        <v>84</v>
      </c>
      <c r="F219" s="97" t="s">
        <v>77</v>
      </c>
      <c r="G219" s="97" t="s">
        <v>3332</v>
      </c>
      <c r="H219" s="98">
        <v>20</v>
      </c>
      <c r="I219" s="110" t="s">
        <v>3233</v>
      </c>
      <c r="J219" s="106"/>
      <c r="K219" s="99"/>
      <c r="L219" s="99"/>
      <c r="M219" s="86" t="s">
        <v>2758</v>
      </c>
      <c r="N219" s="373"/>
    </row>
    <row r="220" spans="1:14" s="87" customFormat="1" x14ac:dyDescent="0.25">
      <c r="A220" s="102"/>
      <c r="B220" s="100"/>
      <c r="C220" s="94"/>
      <c r="D220" s="94" t="s">
        <v>1767</v>
      </c>
      <c r="E220" s="94" t="s">
        <v>84</v>
      </c>
      <c r="F220" s="94" t="s">
        <v>77</v>
      </c>
      <c r="G220" s="94" t="s">
        <v>3347</v>
      </c>
      <c r="H220" s="95" t="s">
        <v>3348</v>
      </c>
      <c r="I220" s="109" t="s">
        <v>3036</v>
      </c>
      <c r="J220" s="105"/>
      <c r="K220" s="96"/>
      <c r="L220" s="96"/>
      <c r="M220" s="86" t="s">
        <v>2758</v>
      </c>
      <c r="N220" s="373"/>
    </row>
    <row r="221" spans="1:14" s="87" customFormat="1" x14ac:dyDescent="0.25">
      <c r="A221" s="103"/>
      <c r="B221" s="101"/>
      <c r="C221" s="97"/>
      <c r="D221" s="97" t="s">
        <v>1791</v>
      </c>
      <c r="E221" s="97" t="s">
        <v>84</v>
      </c>
      <c r="F221" s="97" t="s">
        <v>77</v>
      </c>
      <c r="G221" s="97" t="s">
        <v>3349</v>
      </c>
      <c r="H221" s="98" t="s">
        <v>3350</v>
      </c>
      <c r="I221" s="110" t="s">
        <v>3036</v>
      </c>
      <c r="J221" s="106"/>
      <c r="K221" s="99"/>
      <c r="L221" s="99"/>
      <c r="M221" s="86" t="s">
        <v>2758</v>
      </c>
      <c r="N221" s="373"/>
    </row>
    <row r="222" spans="1:14" s="87" customFormat="1" x14ac:dyDescent="0.25">
      <c r="A222" s="102"/>
      <c r="B222" s="100"/>
      <c r="C222" s="94"/>
      <c r="D222" s="94" t="s">
        <v>1767</v>
      </c>
      <c r="E222" s="94" t="s">
        <v>84</v>
      </c>
      <c r="F222" s="94" t="s">
        <v>77</v>
      </c>
      <c r="G222" s="94" t="s">
        <v>1783</v>
      </c>
      <c r="H222" s="95" t="s">
        <v>3351</v>
      </c>
      <c r="I222" s="109" t="s">
        <v>3036</v>
      </c>
      <c r="J222" s="105"/>
      <c r="K222" s="96"/>
      <c r="L222" s="96"/>
      <c r="M222" s="86" t="s">
        <v>2758</v>
      </c>
      <c r="N222" s="373"/>
    </row>
    <row r="223" spans="1:14" s="87" customFormat="1" x14ac:dyDescent="0.25">
      <c r="A223" s="103"/>
      <c r="B223" s="101"/>
      <c r="C223" s="97"/>
      <c r="D223" s="97" t="s">
        <v>2240</v>
      </c>
      <c r="E223" s="97" t="s">
        <v>84</v>
      </c>
      <c r="F223" s="97" t="s">
        <v>77</v>
      </c>
      <c r="G223" s="97" t="s">
        <v>3352</v>
      </c>
      <c r="H223" s="98" t="s">
        <v>3353</v>
      </c>
      <c r="I223" s="110" t="s">
        <v>3036</v>
      </c>
      <c r="J223" s="106"/>
      <c r="K223" s="99"/>
      <c r="L223" s="99"/>
      <c r="M223" s="86" t="s">
        <v>2758</v>
      </c>
      <c r="N223" s="373"/>
    </row>
    <row r="224" spans="1:14" s="87" customFormat="1" ht="26.4" x14ac:dyDescent="0.25">
      <c r="A224" s="102"/>
      <c r="B224" s="100"/>
      <c r="C224" s="94"/>
      <c r="D224" s="94" t="s">
        <v>1791</v>
      </c>
      <c r="E224" s="94" t="s">
        <v>84</v>
      </c>
      <c r="F224" s="94" t="s">
        <v>77</v>
      </c>
      <c r="G224" s="94" t="s">
        <v>3354</v>
      </c>
      <c r="H224" s="95">
        <v>148</v>
      </c>
      <c r="I224" s="109" t="s">
        <v>3343</v>
      </c>
      <c r="J224" s="105"/>
      <c r="K224" s="96"/>
      <c r="L224" s="96"/>
      <c r="M224" s="86" t="s">
        <v>2758</v>
      </c>
      <c r="N224" s="373"/>
    </row>
    <row r="225" spans="1:14" s="87" customFormat="1" x14ac:dyDescent="0.25">
      <c r="A225" s="103"/>
      <c r="B225" s="101"/>
      <c r="C225" s="97"/>
      <c r="D225" s="97" t="s">
        <v>1971</v>
      </c>
      <c r="E225" s="97" t="s">
        <v>84</v>
      </c>
      <c r="F225" s="97" t="s">
        <v>77</v>
      </c>
      <c r="G225" s="97" t="s">
        <v>3355</v>
      </c>
      <c r="H225" s="98">
        <v>715</v>
      </c>
      <c r="I225" s="110" t="s">
        <v>3356</v>
      </c>
      <c r="J225" s="106"/>
      <c r="K225" s="99"/>
      <c r="L225" s="99"/>
      <c r="M225" s="86" t="s">
        <v>2758</v>
      </c>
      <c r="N225" s="373"/>
    </row>
    <row r="226" spans="1:14" s="87" customFormat="1" x14ac:dyDescent="0.25">
      <c r="A226" s="102"/>
      <c r="B226" s="100"/>
      <c r="C226" s="94"/>
      <c r="D226" s="94" t="s">
        <v>653</v>
      </c>
      <c r="E226" s="94" t="s">
        <v>84</v>
      </c>
      <c r="F226" s="94" t="s">
        <v>77</v>
      </c>
      <c r="G226" s="94" t="s">
        <v>126</v>
      </c>
      <c r="H226" s="95">
        <v>316</v>
      </c>
      <c r="I226" s="109" t="s">
        <v>3357</v>
      </c>
      <c r="J226" s="105"/>
      <c r="K226" s="96"/>
      <c r="L226" s="96"/>
      <c r="M226" s="86" t="s">
        <v>2758</v>
      </c>
      <c r="N226" s="373"/>
    </row>
    <row r="227" spans="1:14" s="87" customFormat="1" x14ac:dyDescent="0.25">
      <c r="A227" s="103"/>
      <c r="B227" s="101"/>
      <c r="C227" s="97"/>
      <c r="D227" s="97" t="s">
        <v>2240</v>
      </c>
      <c r="E227" s="97" t="s">
        <v>84</v>
      </c>
      <c r="F227" s="97" t="s">
        <v>77</v>
      </c>
      <c r="G227" s="97" t="s">
        <v>3358</v>
      </c>
      <c r="H227" s="98">
        <v>719</v>
      </c>
      <c r="I227" s="110" t="s">
        <v>3359</v>
      </c>
      <c r="J227" s="106"/>
      <c r="K227" s="99"/>
      <c r="L227" s="99"/>
      <c r="M227" s="86" t="s">
        <v>2758</v>
      </c>
      <c r="N227" s="373"/>
    </row>
    <row r="228" spans="1:14" s="87" customFormat="1" x14ac:dyDescent="0.25">
      <c r="A228" s="102"/>
      <c r="B228" s="100"/>
      <c r="C228" s="94"/>
      <c r="D228" s="94" t="s">
        <v>2287</v>
      </c>
      <c r="E228" s="94" t="s">
        <v>84</v>
      </c>
      <c r="F228" s="94" t="s">
        <v>77</v>
      </c>
      <c r="G228" s="94" t="s">
        <v>3360</v>
      </c>
      <c r="H228" s="95">
        <v>278</v>
      </c>
      <c r="I228" s="109" t="s">
        <v>3361</v>
      </c>
      <c r="J228" s="105"/>
      <c r="K228" s="96"/>
      <c r="L228" s="96"/>
      <c r="M228" s="86" t="s">
        <v>2758</v>
      </c>
      <c r="N228" s="373"/>
    </row>
    <row r="229" spans="1:14" s="87" customFormat="1" x14ac:dyDescent="0.25">
      <c r="A229" s="103"/>
      <c r="B229" s="101"/>
      <c r="C229" s="97"/>
      <c r="D229" s="97" t="s">
        <v>1956</v>
      </c>
      <c r="E229" s="97" t="s">
        <v>84</v>
      </c>
      <c r="F229" s="97" t="s">
        <v>77</v>
      </c>
      <c r="G229" s="97" t="s">
        <v>3362</v>
      </c>
      <c r="H229" s="98">
        <v>16</v>
      </c>
      <c r="I229" s="110" t="s">
        <v>3363</v>
      </c>
      <c r="J229" s="106"/>
      <c r="K229" s="99"/>
      <c r="L229" s="99"/>
      <c r="M229" s="86" t="s">
        <v>2758</v>
      </c>
      <c r="N229" s="373"/>
    </row>
    <row r="230" spans="1:14" s="87" customFormat="1" x14ac:dyDescent="0.25">
      <c r="A230" s="102"/>
      <c r="B230" s="100"/>
      <c r="C230" s="94"/>
      <c r="D230" s="94" t="s">
        <v>2073</v>
      </c>
      <c r="E230" s="94" t="s">
        <v>84</v>
      </c>
      <c r="F230" s="94" t="s">
        <v>77</v>
      </c>
      <c r="G230" s="94" t="s">
        <v>3364</v>
      </c>
      <c r="H230" s="95">
        <v>113</v>
      </c>
      <c r="I230" s="109" t="s">
        <v>3365</v>
      </c>
      <c r="J230" s="105"/>
      <c r="K230" s="96"/>
      <c r="L230" s="96"/>
      <c r="M230" s="86" t="s">
        <v>2758</v>
      </c>
      <c r="N230" s="373"/>
    </row>
    <row r="231" spans="1:14" s="87" customFormat="1" x14ac:dyDescent="0.25">
      <c r="A231" s="103"/>
      <c r="B231" s="101"/>
      <c r="C231" s="97"/>
      <c r="D231" s="97" t="s">
        <v>2287</v>
      </c>
      <c r="E231" s="97" t="s">
        <v>84</v>
      </c>
      <c r="F231" s="97" t="s">
        <v>77</v>
      </c>
      <c r="G231" s="97" t="s">
        <v>3366</v>
      </c>
      <c r="H231" s="98">
        <v>43</v>
      </c>
      <c r="I231" s="110" t="s">
        <v>3367</v>
      </c>
      <c r="J231" s="106"/>
      <c r="K231" s="99"/>
      <c r="L231" s="99"/>
      <c r="M231" s="86" t="s">
        <v>2758</v>
      </c>
      <c r="N231" s="373"/>
    </row>
    <row r="232" spans="1:14" s="87" customFormat="1" x14ac:dyDescent="0.25">
      <c r="A232" s="102"/>
      <c r="B232" s="100"/>
      <c r="C232" s="94"/>
      <c r="D232" s="94" t="s">
        <v>2073</v>
      </c>
      <c r="E232" s="94" t="s">
        <v>84</v>
      </c>
      <c r="F232" s="94" t="s">
        <v>77</v>
      </c>
      <c r="G232" s="94" t="s">
        <v>3368</v>
      </c>
      <c r="H232" s="95">
        <v>59</v>
      </c>
      <c r="I232" s="109" t="s">
        <v>3185</v>
      </c>
      <c r="J232" s="105"/>
      <c r="K232" s="96"/>
      <c r="L232" s="96"/>
      <c r="M232" s="86" t="s">
        <v>2758</v>
      </c>
      <c r="N232" s="373"/>
    </row>
    <row r="233" spans="1:14" s="87" customFormat="1" x14ac:dyDescent="0.25">
      <c r="A233" s="103"/>
      <c r="B233" s="101"/>
      <c r="C233" s="97"/>
      <c r="D233" s="97" t="s">
        <v>2215</v>
      </c>
      <c r="E233" s="97" t="s">
        <v>84</v>
      </c>
      <c r="F233" s="97" t="s">
        <v>77</v>
      </c>
      <c r="G233" s="97" t="s">
        <v>3369</v>
      </c>
      <c r="H233" s="98">
        <v>440</v>
      </c>
      <c r="I233" s="110" t="s">
        <v>3370</v>
      </c>
      <c r="J233" s="106"/>
      <c r="K233" s="99"/>
      <c r="L233" s="99"/>
      <c r="M233" s="86" t="s">
        <v>2758</v>
      </c>
      <c r="N233" s="373"/>
    </row>
    <row r="234" spans="1:14" s="87" customFormat="1" x14ac:dyDescent="0.25">
      <c r="A234" s="102"/>
      <c r="B234" s="100"/>
      <c r="C234" s="94"/>
      <c r="D234" s="94" t="s">
        <v>2357</v>
      </c>
      <c r="E234" s="94" t="s">
        <v>84</v>
      </c>
      <c r="F234" s="94" t="s">
        <v>77</v>
      </c>
      <c r="G234" s="94" t="s">
        <v>3371</v>
      </c>
      <c r="H234" s="95">
        <v>138</v>
      </c>
      <c r="I234" s="109" t="s">
        <v>3372</v>
      </c>
      <c r="J234" s="105"/>
      <c r="K234" s="96"/>
      <c r="L234" s="96"/>
      <c r="M234" s="86" t="s">
        <v>2758</v>
      </c>
      <c r="N234" s="373"/>
    </row>
    <row r="235" spans="1:14" s="87" customFormat="1" x14ac:dyDescent="0.25">
      <c r="A235" s="103"/>
      <c r="B235" s="101"/>
      <c r="C235" s="97"/>
      <c r="D235" s="97" t="s">
        <v>1865</v>
      </c>
      <c r="E235" s="97" t="s">
        <v>84</v>
      </c>
      <c r="F235" s="97" t="s">
        <v>77</v>
      </c>
      <c r="G235" s="97" t="s">
        <v>3373</v>
      </c>
      <c r="H235" s="98">
        <v>564</v>
      </c>
      <c r="I235" s="110" t="s">
        <v>3374</v>
      </c>
      <c r="J235" s="106"/>
      <c r="K235" s="99"/>
      <c r="L235" s="99"/>
      <c r="M235" s="86" t="s">
        <v>2758</v>
      </c>
      <c r="N235" s="373"/>
    </row>
    <row r="236" spans="1:14" s="87" customFormat="1" x14ac:dyDescent="0.25">
      <c r="A236" s="102"/>
      <c r="B236" s="100"/>
      <c r="C236" s="94"/>
      <c r="D236" s="94" t="s">
        <v>1827</v>
      </c>
      <c r="E236" s="94" t="s">
        <v>84</v>
      </c>
      <c r="F236" s="94" t="s">
        <v>77</v>
      </c>
      <c r="G236" s="94" t="s">
        <v>1847</v>
      </c>
      <c r="H236" s="95">
        <v>138</v>
      </c>
      <c r="I236" s="109" t="s">
        <v>3375</v>
      </c>
      <c r="J236" s="105"/>
      <c r="K236" s="96"/>
      <c r="L236" s="96"/>
      <c r="M236" s="86" t="s">
        <v>2758</v>
      </c>
      <c r="N236" s="373"/>
    </row>
    <row r="237" spans="1:14" s="87" customFormat="1" x14ac:dyDescent="0.25">
      <c r="A237" s="103"/>
      <c r="B237" s="101"/>
      <c r="C237" s="97"/>
      <c r="D237" s="97" t="s">
        <v>1721</v>
      </c>
      <c r="E237" s="97" t="s">
        <v>84</v>
      </c>
      <c r="F237" s="97" t="s">
        <v>77</v>
      </c>
      <c r="G237" s="97" t="s">
        <v>2045</v>
      </c>
      <c r="H237" s="98">
        <v>480</v>
      </c>
      <c r="I237" s="110" t="s">
        <v>3376</v>
      </c>
      <c r="J237" s="106"/>
      <c r="K237" s="99"/>
      <c r="L237" s="99"/>
      <c r="M237" s="86" t="s">
        <v>2758</v>
      </c>
      <c r="N237" s="373"/>
    </row>
    <row r="238" spans="1:14" s="87" customFormat="1" x14ac:dyDescent="0.25">
      <c r="A238" s="102"/>
      <c r="B238" s="100"/>
      <c r="C238" s="94"/>
      <c r="D238" s="94" t="s">
        <v>653</v>
      </c>
      <c r="E238" s="94" t="s">
        <v>84</v>
      </c>
      <c r="F238" s="94" t="s">
        <v>77</v>
      </c>
      <c r="G238" s="94" t="s">
        <v>3377</v>
      </c>
      <c r="H238" s="95">
        <v>405</v>
      </c>
      <c r="I238" s="109" t="s">
        <v>3378</v>
      </c>
      <c r="J238" s="105"/>
      <c r="K238" s="96"/>
      <c r="L238" s="96"/>
      <c r="M238" s="86" t="s">
        <v>2758</v>
      </c>
      <c r="N238" s="373"/>
    </row>
    <row r="239" spans="1:14" s="87" customFormat="1" x14ac:dyDescent="0.25">
      <c r="A239" s="103"/>
      <c r="B239" s="101"/>
      <c r="C239" s="97"/>
      <c r="D239" s="97" t="s">
        <v>1865</v>
      </c>
      <c r="E239" s="97" t="s">
        <v>84</v>
      </c>
      <c r="F239" s="97" t="s">
        <v>77</v>
      </c>
      <c r="G239" s="97" t="s">
        <v>3379</v>
      </c>
      <c r="H239" s="98">
        <v>331</v>
      </c>
      <c r="I239" s="110" t="s">
        <v>3380</v>
      </c>
      <c r="J239" s="106"/>
      <c r="K239" s="99"/>
      <c r="L239" s="99"/>
      <c r="M239" s="86" t="s">
        <v>2758</v>
      </c>
      <c r="N239" s="373"/>
    </row>
    <row r="240" spans="1:14" s="87" customFormat="1" x14ac:dyDescent="0.25">
      <c r="A240" s="102"/>
      <c r="B240" s="100"/>
      <c r="C240" s="94"/>
      <c r="D240" s="94" t="s">
        <v>1865</v>
      </c>
      <c r="E240" s="94" t="s">
        <v>84</v>
      </c>
      <c r="F240" s="94" t="s">
        <v>77</v>
      </c>
      <c r="G240" s="94" t="s">
        <v>1890</v>
      </c>
      <c r="H240" s="95">
        <v>566</v>
      </c>
      <c r="I240" s="109" t="s">
        <v>3374</v>
      </c>
      <c r="J240" s="105"/>
      <c r="K240" s="96"/>
      <c r="L240" s="96"/>
      <c r="M240" s="86" t="s">
        <v>2758</v>
      </c>
      <c r="N240" s="373"/>
    </row>
    <row r="241" spans="1:14" s="87" customFormat="1" x14ac:dyDescent="0.25">
      <c r="A241" s="103"/>
      <c r="B241" s="101"/>
      <c r="C241" s="97"/>
      <c r="D241" s="97" t="s">
        <v>2240</v>
      </c>
      <c r="E241" s="97" t="s">
        <v>84</v>
      </c>
      <c r="F241" s="97" t="s">
        <v>77</v>
      </c>
      <c r="G241" s="97" t="s">
        <v>3381</v>
      </c>
      <c r="H241" s="98">
        <v>571</v>
      </c>
      <c r="I241" s="110" t="s">
        <v>3382</v>
      </c>
      <c r="J241" s="106"/>
      <c r="K241" s="99"/>
      <c r="L241" s="99"/>
      <c r="M241" s="86" t="s">
        <v>2758</v>
      </c>
      <c r="N241" s="373"/>
    </row>
    <row r="242" spans="1:14" s="87" customFormat="1" x14ac:dyDescent="0.25">
      <c r="A242" s="102"/>
      <c r="B242" s="100"/>
      <c r="C242" s="94"/>
      <c r="D242" s="94" t="s">
        <v>2287</v>
      </c>
      <c r="E242" s="94" t="s">
        <v>84</v>
      </c>
      <c r="F242" s="94" t="s">
        <v>77</v>
      </c>
      <c r="G242" s="94" t="s">
        <v>3383</v>
      </c>
      <c r="H242" s="95">
        <v>80</v>
      </c>
      <c r="I242" s="109" t="s">
        <v>3097</v>
      </c>
      <c r="J242" s="105"/>
      <c r="K242" s="96"/>
      <c r="L242" s="96"/>
      <c r="M242" s="86" t="s">
        <v>2758</v>
      </c>
      <c r="N242" s="373"/>
    </row>
    <row r="243" spans="1:14" s="87" customFormat="1" x14ac:dyDescent="0.25">
      <c r="A243" s="103"/>
      <c r="B243" s="101"/>
      <c r="C243" s="97"/>
      <c r="D243" s="97" t="s">
        <v>1865</v>
      </c>
      <c r="E243" s="97" t="s">
        <v>84</v>
      </c>
      <c r="F243" s="97" t="s">
        <v>77</v>
      </c>
      <c r="G243" s="97" t="s">
        <v>3384</v>
      </c>
      <c r="H243" s="98">
        <v>568</v>
      </c>
      <c r="I243" s="110" t="s">
        <v>3374</v>
      </c>
      <c r="J243" s="106"/>
      <c r="K243" s="99"/>
      <c r="L243" s="99"/>
      <c r="M243" s="86" t="s">
        <v>2758</v>
      </c>
      <c r="N243" s="373"/>
    </row>
    <row r="244" spans="1:14" s="87" customFormat="1" ht="26.4" x14ac:dyDescent="0.25">
      <c r="A244" s="102" t="s">
        <v>3385</v>
      </c>
      <c r="B244" s="100" t="s">
        <v>3386</v>
      </c>
      <c r="C244" s="94" t="s">
        <v>3387</v>
      </c>
      <c r="D244" s="94" t="s">
        <v>2240</v>
      </c>
      <c r="E244" s="94" t="s">
        <v>107</v>
      </c>
      <c r="F244" s="94" t="s">
        <v>1708</v>
      </c>
      <c r="G244" s="94" t="s">
        <v>3388</v>
      </c>
      <c r="H244" s="95">
        <v>262</v>
      </c>
      <c r="I244" s="109" t="s">
        <v>3276</v>
      </c>
      <c r="J244" s="105"/>
      <c r="K244" s="96"/>
      <c r="L244" s="96"/>
      <c r="M244" s="86" t="s">
        <v>2758</v>
      </c>
      <c r="N244" s="373"/>
    </row>
    <row r="245" spans="1:14" s="87" customFormat="1" ht="26.4" x14ac:dyDescent="0.25">
      <c r="A245" s="103" t="s">
        <v>3389</v>
      </c>
      <c r="B245" s="101" t="s">
        <v>3386</v>
      </c>
      <c r="C245" s="97" t="s">
        <v>3387</v>
      </c>
      <c r="D245" s="97" t="s">
        <v>2240</v>
      </c>
      <c r="E245" s="97" t="s">
        <v>107</v>
      </c>
      <c r="F245" s="97" t="s">
        <v>1708</v>
      </c>
      <c r="G245" s="97" t="s">
        <v>3390</v>
      </c>
      <c r="H245" s="98">
        <v>76</v>
      </c>
      <c r="I245" s="110" t="s">
        <v>3097</v>
      </c>
      <c r="J245" s="106"/>
      <c r="K245" s="99"/>
      <c r="L245" s="99"/>
      <c r="M245" s="86" t="s">
        <v>2758</v>
      </c>
      <c r="N245" s="373"/>
    </row>
    <row r="246" spans="1:14" s="87" customFormat="1" ht="26.4" x14ac:dyDescent="0.25">
      <c r="A246" s="102" t="s">
        <v>3391</v>
      </c>
      <c r="B246" s="100" t="s">
        <v>3386</v>
      </c>
      <c r="C246" s="94" t="s">
        <v>3387</v>
      </c>
      <c r="D246" s="94" t="s">
        <v>653</v>
      </c>
      <c r="E246" s="94" t="s">
        <v>107</v>
      </c>
      <c r="F246" s="94" t="s">
        <v>1708</v>
      </c>
      <c r="G246" s="94" t="s">
        <v>3392</v>
      </c>
      <c r="H246" s="95" t="s">
        <v>3393</v>
      </c>
      <c r="I246" s="109" t="s">
        <v>3394</v>
      </c>
      <c r="J246" s="105"/>
      <c r="K246" s="96"/>
      <c r="L246" s="96"/>
      <c r="M246" s="86" t="s">
        <v>2758</v>
      </c>
      <c r="N246" s="373"/>
    </row>
    <row r="247" spans="1:14" s="87" customFormat="1" ht="26.4" x14ac:dyDescent="0.25">
      <c r="A247" s="103" t="s">
        <v>3395</v>
      </c>
      <c r="B247" s="101" t="s">
        <v>3386</v>
      </c>
      <c r="C247" s="97" t="s">
        <v>3387</v>
      </c>
      <c r="D247" s="97" t="s">
        <v>2095</v>
      </c>
      <c r="E247" s="97" t="s">
        <v>107</v>
      </c>
      <c r="F247" s="97" t="s">
        <v>1708</v>
      </c>
      <c r="G247" s="97" t="s">
        <v>3396</v>
      </c>
      <c r="H247" s="98" t="s">
        <v>3397</v>
      </c>
      <c r="I247" s="110" t="s">
        <v>3036</v>
      </c>
      <c r="J247" s="106" t="s">
        <v>3398</v>
      </c>
      <c r="K247" s="99">
        <v>278</v>
      </c>
      <c r="L247" s="99" t="s">
        <v>3399</v>
      </c>
      <c r="M247" s="86" t="s">
        <v>2758</v>
      </c>
      <c r="N247" s="373"/>
    </row>
    <row r="248" spans="1:14" s="87" customFormat="1" x14ac:dyDescent="0.25">
      <c r="A248" s="102" t="s">
        <v>3400</v>
      </c>
      <c r="B248" s="100" t="s">
        <v>3401</v>
      </c>
      <c r="C248" s="94" t="s">
        <v>3402</v>
      </c>
      <c r="D248" s="94" t="s">
        <v>26</v>
      </c>
      <c r="E248" s="94" t="s">
        <v>67</v>
      </c>
      <c r="F248" s="94" t="s">
        <v>547</v>
      </c>
      <c r="G248" s="94" t="s">
        <v>3403</v>
      </c>
      <c r="H248" s="95" t="s">
        <v>3404</v>
      </c>
      <c r="I248" s="109" t="s">
        <v>2834</v>
      </c>
      <c r="J248" s="105" t="s">
        <v>3405</v>
      </c>
      <c r="K248" s="96">
        <v>62</v>
      </c>
      <c r="L248" s="96" t="s">
        <v>3406</v>
      </c>
      <c r="M248" s="86" t="s">
        <v>96</v>
      </c>
      <c r="N248" s="373"/>
    </row>
    <row r="249" spans="1:14" s="87" customFormat="1" x14ac:dyDescent="0.25">
      <c r="A249" s="103"/>
      <c r="B249" s="101"/>
      <c r="C249" s="97"/>
      <c r="D249" s="97" t="s">
        <v>26</v>
      </c>
      <c r="E249" s="97" t="s">
        <v>135</v>
      </c>
      <c r="F249" s="97" t="s">
        <v>98</v>
      </c>
      <c r="G249" s="97" t="s">
        <v>3407</v>
      </c>
      <c r="H249" s="98">
        <v>692</v>
      </c>
      <c r="I249" s="110" t="s">
        <v>3408</v>
      </c>
      <c r="J249" s="106"/>
      <c r="K249" s="99"/>
      <c r="L249" s="99"/>
      <c r="M249" s="86" t="s">
        <v>96</v>
      </c>
      <c r="N249" s="373"/>
    </row>
    <row r="250" spans="1:14" s="87" customFormat="1" x14ac:dyDescent="0.25">
      <c r="A250" s="102"/>
      <c r="B250" s="100"/>
      <c r="C250" s="94"/>
      <c r="D250" s="94" t="s">
        <v>26</v>
      </c>
      <c r="E250" s="94" t="s">
        <v>76</v>
      </c>
      <c r="F250" s="94" t="s">
        <v>77</v>
      </c>
      <c r="G250" s="94" t="s">
        <v>3409</v>
      </c>
      <c r="H250" s="95" t="s">
        <v>3410</v>
      </c>
      <c r="I250" s="109" t="s">
        <v>3411</v>
      </c>
      <c r="J250" s="105"/>
      <c r="K250" s="96"/>
      <c r="L250" s="96"/>
      <c r="M250" s="86" t="s">
        <v>96</v>
      </c>
      <c r="N250" s="373"/>
    </row>
    <row r="251" spans="1:14" s="87" customFormat="1" x14ac:dyDescent="0.25">
      <c r="A251" s="103" t="s">
        <v>3412</v>
      </c>
      <c r="B251" s="101" t="s">
        <v>3413</v>
      </c>
      <c r="C251" s="97" t="s">
        <v>3414</v>
      </c>
      <c r="D251" s="97" t="s">
        <v>26</v>
      </c>
      <c r="E251" s="97" t="s">
        <v>124</v>
      </c>
      <c r="F251" s="97" t="s">
        <v>2874</v>
      </c>
      <c r="G251" s="97" t="s">
        <v>3415</v>
      </c>
      <c r="H251" s="98">
        <v>857</v>
      </c>
      <c r="I251" s="110" t="s">
        <v>3416</v>
      </c>
      <c r="J251" s="106"/>
      <c r="K251" s="99"/>
      <c r="L251" s="99"/>
      <c r="M251" s="86" t="s">
        <v>96</v>
      </c>
      <c r="N251" s="373"/>
    </row>
    <row r="252" spans="1:14" s="87" customFormat="1" x14ac:dyDescent="0.25">
      <c r="A252" s="102" t="s">
        <v>3417</v>
      </c>
      <c r="B252" s="100" t="s">
        <v>3418</v>
      </c>
      <c r="C252" s="94" t="s">
        <v>3419</v>
      </c>
      <c r="D252" s="94" t="s">
        <v>26</v>
      </c>
      <c r="E252" s="94" t="s">
        <v>2797</v>
      </c>
      <c r="F252" s="94" t="s">
        <v>571</v>
      </c>
      <c r="G252" s="94" t="s">
        <v>3420</v>
      </c>
      <c r="H252" s="95" t="s">
        <v>3421</v>
      </c>
      <c r="I252" s="109" t="s">
        <v>2801</v>
      </c>
      <c r="J252" s="105" t="s">
        <v>3415</v>
      </c>
      <c r="K252" s="96">
        <v>268</v>
      </c>
      <c r="L252" s="96" t="s">
        <v>3276</v>
      </c>
      <c r="M252" s="86" t="s">
        <v>96</v>
      </c>
      <c r="N252" s="373"/>
    </row>
    <row r="253" spans="1:14" s="87" customFormat="1" x14ac:dyDescent="0.25">
      <c r="A253" s="103" t="s">
        <v>3422</v>
      </c>
      <c r="B253" s="101" t="s">
        <v>652</v>
      </c>
      <c r="C253" s="97" t="s">
        <v>654</v>
      </c>
      <c r="D253" s="97" t="s">
        <v>653</v>
      </c>
      <c r="E253" s="97" t="s">
        <v>135</v>
      </c>
      <c r="F253" s="97" t="s">
        <v>136</v>
      </c>
      <c r="G253" s="97" t="s">
        <v>3423</v>
      </c>
      <c r="H253" s="98">
        <v>549</v>
      </c>
      <c r="I253" s="110" t="s">
        <v>3424</v>
      </c>
      <c r="J253" s="106" t="s">
        <v>3425</v>
      </c>
      <c r="K253" s="99">
        <v>321</v>
      </c>
      <c r="L253" s="99" t="s">
        <v>3426</v>
      </c>
      <c r="M253" s="86" t="s">
        <v>96</v>
      </c>
      <c r="N253" s="373"/>
    </row>
    <row r="254" spans="1:14" s="87" customFormat="1" x14ac:dyDescent="0.25">
      <c r="A254" s="103"/>
      <c r="B254" s="101"/>
      <c r="C254" s="97"/>
      <c r="D254" s="97" t="s">
        <v>26</v>
      </c>
      <c r="E254" s="97" t="s">
        <v>375</v>
      </c>
      <c r="F254" s="97" t="s">
        <v>77</v>
      </c>
      <c r="G254" s="97" t="s">
        <v>3427</v>
      </c>
      <c r="H254" s="98">
        <v>844</v>
      </c>
      <c r="I254" s="110" t="s">
        <v>3428</v>
      </c>
      <c r="J254" s="106"/>
      <c r="K254" s="99"/>
      <c r="L254" s="99"/>
      <c r="M254" s="86" t="s">
        <v>96</v>
      </c>
      <c r="N254" s="373"/>
    </row>
    <row r="255" spans="1:14" s="87" customFormat="1" x14ac:dyDescent="0.25">
      <c r="A255" s="102" t="s">
        <v>3429</v>
      </c>
      <c r="B255" s="100" t="s">
        <v>545</v>
      </c>
      <c r="C255" s="94" t="s">
        <v>546</v>
      </c>
      <c r="D255" s="94" t="s">
        <v>26</v>
      </c>
      <c r="E255" s="94" t="s">
        <v>67</v>
      </c>
      <c r="F255" s="94" t="s">
        <v>547</v>
      </c>
      <c r="G255" s="94" t="s">
        <v>3430</v>
      </c>
      <c r="H255" s="95" t="s">
        <v>3431</v>
      </c>
      <c r="I255" s="109" t="s">
        <v>3432</v>
      </c>
      <c r="J255" s="105" t="s">
        <v>3433</v>
      </c>
      <c r="K255" s="96">
        <v>289</v>
      </c>
      <c r="L255" s="96" t="s">
        <v>3434</v>
      </c>
      <c r="M255" s="86" t="s">
        <v>2765</v>
      </c>
      <c r="N255" s="373"/>
    </row>
    <row r="256" spans="1:14" s="87" customFormat="1" x14ac:dyDescent="0.25">
      <c r="A256" s="103"/>
      <c r="B256" s="101"/>
      <c r="C256" s="97"/>
      <c r="D256" s="97" t="s">
        <v>26</v>
      </c>
      <c r="E256" s="97" t="s">
        <v>135</v>
      </c>
      <c r="F256" s="97" t="s">
        <v>98</v>
      </c>
      <c r="G256" s="97" t="s">
        <v>3435</v>
      </c>
      <c r="H256" s="98">
        <v>330</v>
      </c>
      <c r="I256" s="110" t="s">
        <v>2915</v>
      </c>
      <c r="J256" s="106"/>
      <c r="K256" s="99"/>
      <c r="L256" s="99"/>
      <c r="M256" s="86" t="s">
        <v>2765</v>
      </c>
      <c r="N256" s="373"/>
    </row>
    <row r="257" spans="1:14" s="87" customFormat="1" x14ac:dyDescent="0.25">
      <c r="A257" s="102"/>
      <c r="B257" s="100"/>
      <c r="C257" s="94"/>
      <c r="D257" s="94" t="s">
        <v>26</v>
      </c>
      <c r="E257" s="94" t="s">
        <v>107</v>
      </c>
      <c r="F257" s="94" t="s">
        <v>98</v>
      </c>
      <c r="G257" s="94" t="s">
        <v>3436</v>
      </c>
      <c r="H257" s="95">
        <v>408</v>
      </c>
      <c r="I257" s="109" t="s">
        <v>2944</v>
      </c>
      <c r="J257" s="105"/>
      <c r="K257" s="96"/>
      <c r="L257" s="96"/>
      <c r="M257" s="86" t="s">
        <v>2765</v>
      </c>
      <c r="N257" s="373"/>
    </row>
    <row r="258" spans="1:14" s="87" customFormat="1" x14ac:dyDescent="0.25">
      <c r="A258" s="103"/>
      <c r="B258" s="101"/>
      <c r="C258" s="97"/>
      <c r="D258" s="97" t="s">
        <v>26</v>
      </c>
      <c r="E258" s="97" t="s">
        <v>107</v>
      </c>
      <c r="F258" s="97" t="s">
        <v>98</v>
      </c>
      <c r="G258" s="97" t="s">
        <v>3437</v>
      </c>
      <c r="H258" s="98" t="s">
        <v>3438</v>
      </c>
      <c r="I258" s="110" t="s">
        <v>3260</v>
      </c>
      <c r="J258" s="106"/>
      <c r="K258" s="99"/>
      <c r="L258" s="99"/>
      <c r="M258" s="86" t="s">
        <v>2765</v>
      </c>
      <c r="N258" s="373"/>
    </row>
    <row r="259" spans="1:14" s="87" customFormat="1" x14ac:dyDescent="0.25">
      <c r="A259" s="103"/>
      <c r="B259" s="101"/>
      <c r="C259" s="97"/>
      <c r="D259" s="97" t="s">
        <v>26</v>
      </c>
      <c r="E259" s="97" t="s">
        <v>107</v>
      </c>
      <c r="F259" s="97" t="s">
        <v>98</v>
      </c>
      <c r="G259" s="97" t="s">
        <v>3439</v>
      </c>
      <c r="H259" s="98" t="s">
        <v>3440</v>
      </c>
      <c r="I259" s="110" t="s">
        <v>3260</v>
      </c>
      <c r="J259" s="106"/>
      <c r="K259" s="99"/>
      <c r="L259" s="99"/>
      <c r="M259" s="86" t="s">
        <v>2765</v>
      </c>
      <c r="N259" s="373"/>
    </row>
    <row r="260" spans="1:14" s="87" customFormat="1" x14ac:dyDescent="0.25">
      <c r="A260" s="102"/>
      <c r="B260" s="100"/>
      <c r="C260" s="94"/>
      <c r="D260" s="94" t="s">
        <v>26</v>
      </c>
      <c r="E260" s="94" t="s">
        <v>76</v>
      </c>
      <c r="F260" s="94" t="s">
        <v>77</v>
      </c>
      <c r="G260" s="94" t="s">
        <v>3441</v>
      </c>
      <c r="H260" s="95" t="s">
        <v>3442</v>
      </c>
      <c r="I260" s="109" t="s">
        <v>3443</v>
      </c>
      <c r="J260" s="105"/>
      <c r="K260" s="96"/>
      <c r="L260" s="96"/>
      <c r="M260" s="86" t="s">
        <v>2765</v>
      </c>
      <c r="N260" s="373"/>
    </row>
    <row r="261" spans="1:14" s="87" customFormat="1" x14ac:dyDescent="0.25">
      <c r="A261" s="103"/>
      <c r="B261" s="101"/>
      <c r="C261" s="97"/>
      <c r="D261" s="97" t="s">
        <v>26</v>
      </c>
      <c r="E261" s="97" t="s">
        <v>76</v>
      </c>
      <c r="F261" s="97" t="s">
        <v>77</v>
      </c>
      <c r="G261" s="97" t="s">
        <v>3444</v>
      </c>
      <c r="H261" s="98" t="s">
        <v>3445</v>
      </c>
      <c r="I261" s="110" t="s">
        <v>3446</v>
      </c>
      <c r="J261" s="106"/>
      <c r="K261" s="99"/>
      <c r="L261" s="99"/>
      <c r="M261" s="86" t="s">
        <v>2765</v>
      </c>
      <c r="N261" s="373"/>
    </row>
    <row r="262" spans="1:14" s="87" customFormat="1" ht="26.4" x14ac:dyDescent="0.25">
      <c r="A262" s="102" t="s">
        <v>3447</v>
      </c>
      <c r="B262" s="100" t="s">
        <v>3448</v>
      </c>
      <c r="C262" s="94" t="s">
        <v>3449</v>
      </c>
      <c r="D262" s="94" t="s">
        <v>26</v>
      </c>
      <c r="E262" s="94" t="s">
        <v>2797</v>
      </c>
      <c r="F262" s="94" t="s">
        <v>571</v>
      </c>
      <c r="G262" s="94" t="s">
        <v>3450</v>
      </c>
      <c r="H262" s="95">
        <v>413</v>
      </c>
      <c r="I262" s="109" t="s">
        <v>3451</v>
      </c>
      <c r="J262" s="105"/>
      <c r="K262" s="96"/>
      <c r="L262" s="96"/>
      <c r="M262" s="86" t="s">
        <v>2765</v>
      </c>
      <c r="N262" s="373"/>
    </row>
    <row r="263" spans="1:14" s="87" customFormat="1" ht="26.4" x14ac:dyDescent="0.25">
      <c r="A263" s="103" t="s">
        <v>3452</v>
      </c>
      <c r="B263" s="101" t="s">
        <v>3453</v>
      </c>
      <c r="C263" s="97" t="s">
        <v>3454</v>
      </c>
      <c r="D263" s="97" t="s">
        <v>26</v>
      </c>
      <c r="E263" s="97" t="s">
        <v>2797</v>
      </c>
      <c r="F263" s="97" t="s">
        <v>571</v>
      </c>
      <c r="G263" s="97" t="s">
        <v>3455</v>
      </c>
      <c r="H263" s="98" t="s">
        <v>3456</v>
      </c>
      <c r="I263" s="110" t="s">
        <v>3457</v>
      </c>
      <c r="J263" s="106" t="s">
        <v>3458</v>
      </c>
      <c r="K263" s="99">
        <v>738</v>
      </c>
      <c r="L263" s="99" t="s">
        <v>2929</v>
      </c>
      <c r="M263" s="86" t="s">
        <v>2765</v>
      </c>
      <c r="N263" s="373"/>
    </row>
    <row r="264" spans="1:14" s="87" customFormat="1" x14ac:dyDescent="0.25">
      <c r="A264" s="102" t="s">
        <v>3459</v>
      </c>
      <c r="B264" s="100" t="s">
        <v>3460</v>
      </c>
      <c r="C264" s="94" t="s">
        <v>3461</v>
      </c>
      <c r="D264" s="94" t="s">
        <v>26</v>
      </c>
      <c r="E264" s="94" t="s">
        <v>2797</v>
      </c>
      <c r="F264" s="94" t="s">
        <v>571</v>
      </c>
      <c r="G264" s="94" t="s">
        <v>3433</v>
      </c>
      <c r="H264" s="95" t="s">
        <v>3462</v>
      </c>
      <c r="I264" s="109" t="s">
        <v>3463</v>
      </c>
      <c r="J264" s="105" t="s">
        <v>3464</v>
      </c>
      <c r="K264" s="96">
        <v>212</v>
      </c>
      <c r="L264" s="96" t="s">
        <v>3101</v>
      </c>
      <c r="M264" s="86" t="s">
        <v>2765</v>
      </c>
      <c r="N264" s="373"/>
    </row>
    <row r="265" spans="1:14" s="87" customFormat="1" ht="26.4" x14ac:dyDescent="0.25">
      <c r="A265" s="103" t="s">
        <v>3465</v>
      </c>
      <c r="B265" s="101" t="s">
        <v>3466</v>
      </c>
      <c r="C265" s="97" t="s">
        <v>3467</v>
      </c>
      <c r="D265" s="97" t="s">
        <v>26</v>
      </c>
      <c r="E265" s="97" t="s">
        <v>2797</v>
      </c>
      <c r="F265" s="97" t="s">
        <v>571</v>
      </c>
      <c r="G265" s="97" t="s">
        <v>3468</v>
      </c>
      <c r="H265" s="98">
        <v>24</v>
      </c>
      <c r="I265" s="110" t="s">
        <v>3469</v>
      </c>
      <c r="J265" s="106"/>
      <c r="K265" s="99"/>
      <c r="L265" s="99"/>
      <c r="M265" s="86" t="s">
        <v>2765</v>
      </c>
      <c r="N265" s="373"/>
    </row>
    <row r="266" spans="1:14" s="87" customFormat="1" x14ac:dyDescent="0.25">
      <c r="A266" s="102" t="s">
        <v>3470</v>
      </c>
      <c r="B266" s="100" t="s">
        <v>801</v>
      </c>
      <c r="C266" s="94" t="s">
        <v>802</v>
      </c>
      <c r="D266" s="94" t="s">
        <v>26</v>
      </c>
      <c r="E266" s="94" t="s">
        <v>67</v>
      </c>
      <c r="F266" s="94" t="s">
        <v>547</v>
      </c>
      <c r="G266" s="94" t="s">
        <v>3471</v>
      </c>
      <c r="H266" s="95">
        <v>615</v>
      </c>
      <c r="I266" s="109" t="s">
        <v>3472</v>
      </c>
      <c r="J266" s="105" t="s">
        <v>3473</v>
      </c>
      <c r="K266" s="96">
        <v>168</v>
      </c>
      <c r="L266" s="96" t="s">
        <v>3474</v>
      </c>
      <c r="M266" s="86" t="s">
        <v>268</v>
      </c>
      <c r="N266" s="373"/>
    </row>
    <row r="267" spans="1:14" s="87" customFormat="1" x14ac:dyDescent="0.25">
      <c r="A267" s="103"/>
      <c r="B267" s="101"/>
      <c r="C267" s="97"/>
      <c r="D267" s="97" t="s">
        <v>26</v>
      </c>
      <c r="E267" s="97" t="s">
        <v>135</v>
      </c>
      <c r="F267" s="97" t="s">
        <v>98</v>
      </c>
      <c r="G267" s="97" t="s">
        <v>3475</v>
      </c>
      <c r="H267" s="98" t="s">
        <v>3476</v>
      </c>
      <c r="I267" s="110" t="s">
        <v>3477</v>
      </c>
      <c r="J267" s="106"/>
      <c r="K267" s="99"/>
      <c r="L267" s="99"/>
      <c r="M267" s="86" t="s">
        <v>268</v>
      </c>
      <c r="N267" s="373"/>
    </row>
    <row r="268" spans="1:14" s="87" customFormat="1" x14ac:dyDescent="0.25">
      <c r="A268" s="102"/>
      <c r="B268" s="100"/>
      <c r="C268" s="94"/>
      <c r="D268" s="94" t="s">
        <v>26</v>
      </c>
      <c r="E268" s="94" t="s">
        <v>107</v>
      </c>
      <c r="F268" s="94" t="s">
        <v>98</v>
      </c>
      <c r="G268" s="94" t="s">
        <v>3478</v>
      </c>
      <c r="H268" s="95">
        <v>476</v>
      </c>
      <c r="I268" s="109" t="s">
        <v>3479</v>
      </c>
      <c r="J268" s="105"/>
      <c r="K268" s="96"/>
      <c r="L268" s="96"/>
      <c r="M268" s="86" t="s">
        <v>268</v>
      </c>
      <c r="N268" s="373"/>
    </row>
    <row r="269" spans="1:14" s="87" customFormat="1" x14ac:dyDescent="0.25">
      <c r="A269" s="103"/>
      <c r="B269" s="101"/>
      <c r="C269" s="97"/>
      <c r="D269" s="97" t="s">
        <v>26</v>
      </c>
      <c r="E269" s="97" t="s">
        <v>84</v>
      </c>
      <c r="F269" s="97" t="s">
        <v>77</v>
      </c>
      <c r="G269" s="97" t="s">
        <v>3480</v>
      </c>
      <c r="H269" s="98" t="s">
        <v>3481</v>
      </c>
      <c r="I269" s="110" t="s">
        <v>3482</v>
      </c>
      <c r="J269" s="106"/>
      <c r="K269" s="99"/>
      <c r="L269" s="99"/>
      <c r="M269" s="86" t="s">
        <v>268</v>
      </c>
      <c r="N269" s="373"/>
    </row>
    <row r="270" spans="1:14" s="87" customFormat="1" x14ac:dyDescent="0.25">
      <c r="A270" s="102"/>
      <c r="B270" s="100"/>
      <c r="C270" s="94"/>
      <c r="D270" s="94" t="s">
        <v>26</v>
      </c>
      <c r="E270" s="94" t="s">
        <v>84</v>
      </c>
      <c r="F270" s="94" t="s">
        <v>77</v>
      </c>
      <c r="G270" s="94" t="s">
        <v>3483</v>
      </c>
      <c r="H270" s="95" t="s">
        <v>3484</v>
      </c>
      <c r="I270" s="109" t="s">
        <v>3482</v>
      </c>
      <c r="J270" s="105"/>
      <c r="K270" s="96"/>
      <c r="L270" s="96"/>
      <c r="M270" s="86" t="s">
        <v>268</v>
      </c>
      <c r="N270" s="373"/>
    </row>
    <row r="271" spans="1:14" s="87" customFormat="1" x14ac:dyDescent="0.25">
      <c r="A271" s="103"/>
      <c r="B271" s="101"/>
      <c r="C271" s="97"/>
      <c r="D271" s="97" t="s">
        <v>26</v>
      </c>
      <c r="E271" s="97" t="s">
        <v>375</v>
      </c>
      <c r="F271" s="97" t="s">
        <v>77</v>
      </c>
      <c r="G271" s="97" t="s">
        <v>3485</v>
      </c>
      <c r="H271" s="98">
        <v>489</v>
      </c>
      <c r="I271" s="110" t="s">
        <v>3486</v>
      </c>
      <c r="J271" s="106"/>
      <c r="K271" s="99"/>
      <c r="L271" s="99"/>
      <c r="M271" s="86" t="s">
        <v>268</v>
      </c>
      <c r="N271" s="373"/>
    </row>
    <row r="272" spans="1:14" s="87" customFormat="1" x14ac:dyDescent="0.25">
      <c r="A272" s="102"/>
      <c r="B272" s="100"/>
      <c r="C272" s="94"/>
      <c r="D272" s="94" t="s">
        <v>26</v>
      </c>
      <c r="E272" s="94" t="s">
        <v>375</v>
      </c>
      <c r="F272" s="94" t="s">
        <v>77</v>
      </c>
      <c r="G272" s="94" t="s">
        <v>3487</v>
      </c>
      <c r="H272" s="95" t="s">
        <v>3488</v>
      </c>
      <c r="I272" s="109" t="s">
        <v>3482</v>
      </c>
      <c r="J272" s="105"/>
      <c r="K272" s="96"/>
      <c r="L272" s="96"/>
      <c r="M272" s="86" t="s">
        <v>268</v>
      </c>
      <c r="N272" s="373"/>
    </row>
    <row r="273" spans="1:14" s="87" customFormat="1" x14ac:dyDescent="0.25">
      <c r="A273" s="103"/>
      <c r="B273" s="101"/>
      <c r="C273" s="97"/>
      <c r="D273" s="97" t="s">
        <v>26</v>
      </c>
      <c r="E273" s="97" t="s">
        <v>375</v>
      </c>
      <c r="F273" s="97" t="s">
        <v>77</v>
      </c>
      <c r="G273" s="97" t="s">
        <v>3489</v>
      </c>
      <c r="H273" s="98">
        <v>1887</v>
      </c>
      <c r="I273" s="110" t="s">
        <v>3490</v>
      </c>
      <c r="J273" s="106"/>
      <c r="K273" s="99"/>
      <c r="L273" s="99"/>
      <c r="M273" s="86" t="s">
        <v>268</v>
      </c>
      <c r="N273" s="373"/>
    </row>
    <row r="274" spans="1:14" s="87" customFormat="1" x14ac:dyDescent="0.25">
      <c r="A274" s="102"/>
      <c r="B274" s="100"/>
      <c r="C274" s="94"/>
      <c r="D274" s="94" t="s">
        <v>26</v>
      </c>
      <c r="E274" s="94" t="s">
        <v>375</v>
      </c>
      <c r="F274" s="94" t="s">
        <v>77</v>
      </c>
      <c r="G274" s="94" t="s">
        <v>3491</v>
      </c>
      <c r="H274" s="95">
        <v>1888</v>
      </c>
      <c r="I274" s="109" t="s">
        <v>3490</v>
      </c>
      <c r="J274" s="105"/>
      <c r="K274" s="96"/>
      <c r="L274" s="96"/>
      <c r="M274" s="86" t="s">
        <v>268</v>
      </c>
      <c r="N274" s="373"/>
    </row>
    <row r="275" spans="1:14" s="87" customFormat="1" x14ac:dyDescent="0.25">
      <c r="A275" s="103" t="s">
        <v>3492</v>
      </c>
      <c r="B275" s="101" t="s">
        <v>3493</v>
      </c>
      <c r="C275" s="97" t="s">
        <v>3494</v>
      </c>
      <c r="D275" s="97" t="s">
        <v>26</v>
      </c>
      <c r="E275" s="97" t="s">
        <v>2797</v>
      </c>
      <c r="F275" s="97" t="s">
        <v>571</v>
      </c>
      <c r="G275" s="97" t="s">
        <v>3473</v>
      </c>
      <c r="H275" s="98">
        <v>107</v>
      </c>
      <c r="I275" s="110" t="s">
        <v>3495</v>
      </c>
      <c r="J275" s="106" t="s">
        <v>3475</v>
      </c>
      <c r="K275" s="99">
        <v>149</v>
      </c>
      <c r="L275" s="99" t="s">
        <v>3496</v>
      </c>
      <c r="M275" s="86" t="s">
        <v>268</v>
      </c>
      <c r="N275" s="373"/>
    </row>
    <row r="276" spans="1:14" s="87" customFormat="1" x14ac:dyDescent="0.25">
      <c r="A276" s="102" t="s">
        <v>3497</v>
      </c>
      <c r="B276" s="100" t="s">
        <v>3498</v>
      </c>
      <c r="C276" s="94" t="s">
        <v>3499</v>
      </c>
      <c r="D276" s="94" t="s">
        <v>26</v>
      </c>
      <c r="E276" s="94" t="s">
        <v>2797</v>
      </c>
      <c r="F276" s="94" t="s">
        <v>571</v>
      </c>
      <c r="G276" s="94" t="s">
        <v>3500</v>
      </c>
      <c r="H276" s="95">
        <v>168</v>
      </c>
      <c r="I276" s="109" t="s">
        <v>3501</v>
      </c>
      <c r="J276" s="105"/>
      <c r="K276" s="96"/>
      <c r="L276" s="96"/>
      <c r="M276" s="86" t="s">
        <v>268</v>
      </c>
      <c r="N276" s="373"/>
    </row>
    <row r="277" spans="1:14" s="87" customFormat="1" x14ac:dyDescent="0.25">
      <c r="A277" s="103" t="s">
        <v>3502</v>
      </c>
      <c r="B277" s="101" t="s">
        <v>3503</v>
      </c>
      <c r="C277" s="97" t="s">
        <v>3504</v>
      </c>
      <c r="D277" s="97" t="s">
        <v>26</v>
      </c>
      <c r="E277" s="97" t="s">
        <v>2797</v>
      </c>
      <c r="F277" s="97" t="s">
        <v>571</v>
      </c>
      <c r="G277" s="97" t="s">
        <v>3505</v>
      </c>
      <c r="H277" s="98">
        <v>185</v>
      </c>
      <c r="I277" s="110" t="s">
        <v>3506</v>
      </c>
      <c r="J277" s="106"/>
      <c r="K277" s="99"/>
      <c r="L277" s="99"/>
      <c r="M277" s="86" t="s">
        <v>268</v>
      </c>
      <c r="N277" s="373"/>
    </row>
    <row r="278" spans="1:14" s="87" customFormat="1" x14ac:dyDescent="0.25">
      <c r="A278" s="102" t="s">
        <v>3507</v>
      </c>
      <c r="B278" s="100" t="s">
        <v>3508</v>
      </c>
      <c r="C278" s="94" t="s">
        <v>3509</v>
      </c>
      <c r="D278" s="94" t="s">
        <v>653</v>
      </c>
      <c r="E278" s="94" t="s">
        <v>2797</v>
      </c>
      <c r="F278" s="94" t="s">
        <v>571</v>
      </c>
      <c r="G278" s="94" t="s">
        <v>3510</v>
      </c>
      <c r="H278" s="95">
        <v>77</v>
      </c>
      <c r="I278" s="109" t="s">
        <v>3511</v>
      </c>
      <c r="J278" s="105" t="s">
        <v>3512</v>
      </c>
      <c r="K278" s="96" t="s">
        <v>3393</v>
      </c>
      <c r="L278" s="96" t="s">
        <v>3513</v>
      </c>
      <c r="M278" s="86" t="s">
        <v>2758</v>
      </c>
      <c r="N278" s="373"/>
    </row>
    <row r="279" spans="1:14" s="87" customFormat="1" x14ac:dyDescent="0.25">
      <c r="A279" s="103"/>
      <c r="B279" s="101"/>
      <c r="C279" s="97"/>
      <c r="D279" s="97" t="s">
        <v>653</v>
      </c>
      <c r="E279" s="97" t="s">
        <v>124</v>
      </c>
      <c r="F279" s="97" t="s">
        <v>125</v>
      </c>
      <c r="G279" s="97" t="s">
        <v>3514</v>
      </c>
      <c r="H279" s="98">
        <v>274</v>
      </c>
      <c r="I279" s="110" t="s">
        <v>3182</v>
      </c>
      <c r="J279" s="106"/>
      <c r="K279" s="99"/>
      <c r="L279" s="99"/>
      <c r="M279" s="86" t="s">
        <v>2758</v>
      </c>
      <c r="N279" s="373"/>
    </row>
    <row r="280" spans="1:14" s="87" customFormat="1" x14ac:dyDescent="0.25">
      <c r="A280" s="102" t="s">
        <v>3515</v>
      </c>
      <c r="B280" s="100" t="s">
        <v>2439</v>
      </c>
      <c r="C280" s="94" t="s">
        <v>2440</v>
      </c>
      <c r="D280" s="94" t="s">
        <v>26</v>
      </c>
      <c r="E280" s="94" t="s">
        <v>67</v>
      </c>
      <c r="F280" s="94" t="s">
        <v>547</v>
      </c>
      <c r="G280" s="94" t="s">
        <v>3516</v>
      </c>
      <c r="H280" s="95">
        <v>209</v>
      </c>
      <c r="I280" s="109" t="s">
        <v>3517</v>
      </c>
      <c r="J280" s="105" t="s">
        <v>3518</v>
      </c>
      <c r="K280" s="96">
        <v>144</v>
      </c>
      <c r="L280" s="96" t="s">
        <v>3496</v>
      </c>
      <c r="M280" s="86" t="s">
        <v>96</v>
      </c>
      <c r="N280" s="373"/>
    </row>
    <row r="281" spans="1:14" s="87" customFormat="1" x14ac:dyDescent="0.25">
      <c r="A281" s="103"/>
      <c r="B281" s="101"/>
      <c r="C281" s="97"/>
      <c r="D281" s="97" t="s">
        <v>26</v>
      </c>
      <c r="E281" s="97" t="s">
        <v>102</v>
      </c>
      <c r="F281" s="97" t="s">
        <v>98</v>
      </c>
      <c r="G281" s="97" t="s">
        <v>3519</v>
      </c>
      <c r="H281" s="98">
        <v>515</v>
      </c>
      <c r="I281" s="110" t="s">
        <v>2925</v>
      </c>
      <c r="J281" s="106"/>
      <c r="K281" s="99"/>
      <c r="L281" s="99"/>
      <c r="M281" s="86" t="s">
        <v>96</v>
      </c>
      <c r="N281" s="373"/>
    </row>
    <row r="282" spans="1:14" s="87" customFormat="1" x14ac:dyDescent="0.25">
      <c r="A282" s="103"/>
      <c r="B282" s="101"/>
      <c r="C282" s="97"/>
      <c r="D282" s="97" t="s">
        <v>26</v>
      </c>
      <c r="E282" s="97" t="s">
        <v>3076</v>
      </c>
      <c r="F282" s="97" t="s">
        <v>77</v>
      </c>
      <c r="G282" s="97" t="s">
        <v>3520</v>
      </c>
      <c r="H282" s="98">
        <v>527</v>
      </c>
      <c r="I282" s="110" t="s">
        <v>3521</v>
      </c>
      <c r="J282" s="106"/>
      <c r="K282" s="99"/>
      <c r="L282" s="99"/>
      <c r="M282" s="86" t="s">
        <v>96</v>
      </c>
      <c r="N282" s="373"/>
    </row>
    <row r="283" spans="1:14" s="87" customFormat="1" x14ac:dyDescent="0.25">
      <c r="A283" s="102"/>
      <c r="B283" s="100"/>
      <c r="C283" s="94"/>
      <c r="D283" s="94" t="s">
        <v>26</v>
      </c>
      <c r="E283" s="94" t="s">
        <v>142</v>
      </c>
      <c r="F283" s="94" t="s">
        <v>143</v>
      </c>
      <c r="G283" s="94" t="s">
        <v>3522</v>
      </c>
      <c r="H283" s="95" t="s">
        <v>3523</v>
      </c>
      <c r="I283" s="109" t="s">
        <v>3036</v>
      </c>
      <c r="J283" s="105"/>
      <c r="K283" s="96"/>
      <c r="L283" s="96"/>
      <c r="M283" s="86" t="s">
        <v>96</v>
      </c>
      <c r="N283" s="373"/>
    </row>
    <row r="284" spans="1:14" s="87" customFormat="1" x14ac:dyDescent="0.25">
      <c r="A284" s="103"/>
      <c r="B284" s="101"/>
      <c r="C284" s="97"/>
      <c r="D284" s="97" t="s">
        <v>26</v>
      </c>
      <c r="E284" s="97" t="s">
        <v>107</v>
      </c>
      <c r="F284" s="97" t="s">
        <v>98</v>
      </c>
      <c r="G284" s="97" t="s">
        <v>3524</v>
      </c>
      <c r="H284" s="98" t="s">
        <v>3525</v>
      </c>
      <c r="I284" s="110" t="s">
        <v>3208</v>
      </c>
      <c r="J284" s="106"/>
      <c r="K284" s="99"/>
      <c r="L284" s="99"/>
      <c r="M284" s="86" t="s">
        <v>96</v>
      </c>
      <c r="N284" s="373"/>
    </row>
    <row r="285" spans="1:14" s="87" customFormat="1" x14ac:dyDescent="0.25">
      <c r="A285" s="102"/>
      <c r="B285" s="100"/>
      <c r="C285" s="94"/>
      <c r="D285" s="94" t="s">
        <v>26</v>
      </c>
      <c r="E285" s="94" t="s">
        <v>107</v>
      </c>
      <c r="F285" s="94" t="s">
        <v>98</v>
      </c>
      <c r="G285" s="94" t="s">
        <v>3526</v>
      </c>
      <c r="H285" s="95">
        <v>1891</v>
      </c>
      <c r="I285" s="109" t="s">
        <v>3490</v>
      </c>
      <c r="J285" s="105"/>
      <c r="K285" s="96"/>
      <c r="L285" s="96"/>
      <c r="M285" s="86" t="s">
        <v>96</v>
      </c>
      <c r="N285" s="373"/>
    </row>
    <row r="286" spans="1:14" s="87" customFormat="1" x14ac:dyDescent="0.25">
      <c r="A286" s="103"/>
      <c r="B286" s="101"/>
      <c r="C286" s="97"/>
      <c r="D286" s="97" t="s">
        <v>26</v>
      </c>
      <c r="E286" s="97" t="s">
        <v>107</v>
      </c>
      <c r="F286" s="97" t="s">
        <v>98</v>
      </c>
      <c r="G286" s="97" t="s">
        <v>3527</v>
      </c>
      <c r="H286" s="98" t="s">
        <v>3528</v>
      </c>
      <c r="I286" s="110" t="s">
        <v>3529</v>
      </c>
      <c r="J286" s="106"/>
      <c r="K286" s="99"/>
      <c r="L286" s="99"/>
      <c r="M286" s="86" t="s">
        <v>96</v>
      </c>
      <c r="N286" s="373"/>
    </row>
    <row r="287" spans="1:14" s="87" customFormat="1" x14ac:dyDescent="0.25">
      <c r="A287" s="102"/>
      <c r="B287" s="100"/>
      <c r="C287" s="94"/>
      <c r="D287" s="94" t="s">
        <v>26</v>
      </c>
      <c r="E287" s="94" t="s">
        <v>107</v>
      </c>
      <c r="F287" s="94" t="s">
        <v>98</v>
      </c>
      <c r="G287" s="94" t="s">
        <v>3530</v>
      </c>
      <c r="H287" s="95">
        <v>734</v>
      </c>
      <c r="I287" s="109" t="s">
        <v>3531</v>
      </c>
      <c r="J287" s="105"/>
      <c r="K287" s="96"/>
      <c r="L287" s="96"/>
      <c r="M287" s="86" t="s">
        <v>96</v>
      </c>
      <c r="N287" s="373"/>
    </row>
    <row r="288" spans="1:14" s="87" customFormat="1" x14ac:dyDescent="0.25">
      <c r="A288" s="103"/>
      <c r="B288" s="101"/>
      <c r="C288" s="97"/>
      <c r="D288" s="97" t="s">
        <v>26</v>
      </c>
      <c r="E288" s="97" t="s">
        <v>107</v>
      </c>
      <c r="F288" s="97" t="s">
        <v>98</v>
      </c>
      <c r="G288" s="97" t="s">
        <v>3532</v>
      </c>
      <c r="H288" s="98">
        <v>191</v>
      </c>
      <c r="I288" s="110" t="s">
        <v>3533</v>
      </c>
      <c r="J288" s="106"/>
      <c r="K288" s="99"/>
      <c r="L288" s="99"/>
      <c r="M288" s="86" t="s">
        <v>96</v>
      </c>
      <c r="N288" s="373"/>
    </row>
    <row r="289" spans="1:14" s="87" customFormat="1" x14ac:dyDescent="0.25">
      <c r="A289" s="102"/>
      <c r="B289" s="100"/>
      <c r="C289" s="94"/>
      <c r="D289" s="94" t="s">
        <v>26</v>
      </c>
      <c r="E289" s="94" t="s">
        <v>107</v>
      </c>
      <c r="F289" s="94" t="s">
        <v>98</v>
      </c>
      <c r="G289" s="94" t="s">
        <v>3534</v>
      </c>
      <c r="H289" s="95">
        <v>1934</v>
      </c>
      <c r="I289" s="109" t="s">
        <v>3535</v>
      </c>
      <c r="J289" s="105"/>
      <c r="K289" s="96"/>
      <c r="L289" s="96"/>
      <c r="M289" s="86" t="s">
        <v>96</v>
      </c>
      <c r="N289" s="373"/>
    </row>
    <row r="290" spans="1:14" s="87" customFormat="1" x14ac:dyDescent="0.25">
      <c r="A290" s="103"/>
      <c r="B290" s="101"/>
      <c r="C290" s="97"/>
      <c r="D290" s="97" t="s">
        <v>26</v>
      </c>
      <c r="E290" s="97" t="s">
        <v>107</v>
      </c>
      <c r="F290" s="97" t="s">
        <v>98</v>
      </c>
      <c r="G290" s="97" t="s">
        <v>2515</v>
      </c>
      <c r="H290" s="98">
        <v>18</v>
      </c>
      <c r="I290" s="110" t="s">
        <v>3363</v>
      </c>
      <c r="J290" s="106"/>
      <c r="K290" s="99"/>
      <c r="L290" s="99"/>
      <c r="M290" s="86" t="s">
        <v>96</v>
      </c>
      <c r="N290" s="373"/>
    </row>
    <row r="291" spans="1:14" s="87" customFormat="1" x14ac:dyDescent="0.25">
      <c r="A291" s="102"/>
      <c r="B291" s="100"/>
      <c r="C291" s="94"/>
      <c r="D291" s="94" t="s">
        <v>26</v>
      </c>
      <c r="E291" s="94" t="s">
        <v>107</v>
      </c>
      <c r="F291" s="94" t="s">
        <v>98</v>
      </c>
      <c r="G291" s="94" t="s">
        <v>3536</v>
      </c>
      <c r="H291" s="95">
        <v>156</v>
      </c>
      <c r="I291" s="109" t="s">
        <v>3537</v>
      </c>
      <c r="J291" s="105"/>
      <c r="K291" s="96"/>
      <c r="L291" s="96"/>
      <c r="M291" s="86" t="s">
        <v>96</v>
      </c>
      <c r="N291" s="373"/>
    </row>
    <row r="292" spans="1:14" s="87" customFormat="1" x14ac:dyDescent="0.25">
      <c r="A292" s="103"/>
      <c r="B292" s="101"/>
      <c r="C292" s="97"/>
      <c r="D292" s="97" t="s">
        <v>26</v>
      </c>
      <c r="E292" s="97" t="s">
        <v>107</v>
      </c>
      <c r="F292" s="97" t="s">
        <v>98</v>
      </c>
      <c r="G292" s="97" t="s">
        <v>3538</v>
      </c>
      <c r="H292" s="98">
        <v>610</v>
      </c>
      <c r="I292" s="110" t="s">
        <v>3539</v>
      </c>
      <c r="J292" s="106"/>
      <c r="K292" s="99"/>
      <c r="L292" s="99"/>
      <c r="M292" s="86" t="s">
        <v>96</v>
      </c>
      <c r="N292" s="373"/>
    </row>
    <row r="293" spans="1:14" s="87" customFormat="1" x14ac:dyDescent="0.25">
      <c r="A293" s="102"/>
      <c r="B293" s="100"/>
      <c r="C293" s="94"/>
      <c r="D293" s="94" t="s">
        <v>26</v>
      </c>
      <c r="E293" s="94" t="s">
        <v>107</v>
      </c>
      <c r="F293" s="94" t="s">
        <v>98</v>
      </c>
      <c r="G293" s="94" t="s">
        <v>3540</v>
      </c>
      <c r="H293" s="95">
        <v>64</v>
      </c>
      <c r="I293" s="109" t="s">
        <v>3541</v>
      </c>
      <c r="J293" s="105"/>
      <c r="K293" s="96"/>
      <c r="L293" s="96"/>
      <c r="M293" s="86" t="s">
        <v>96</v>
      </c>
      <c r="N293" s="373"/>
    </row>
    <row r="294" spans="1:14" s="87" customFormat="1" x14ac:dyDescent="0.25">
      <c r="A294" s="103"/>
      <c r="B294" s="101"/>
      <c r="C294" s="97"/>
      <c r="D294" s="97" t="s">
        <v>26</v>
      </c>
      <c r="E294" s="97" t="s">
        <v>107</v>
      </c>
      <c r="F294" s="97" t="s">
        <v>77</v>
      </c>
      <c r="G294" s="97" t="s">
        <v>3542</v>
      </c>
      <c r="H294" s="98">
        <v>170</v>
      </c>
      <c r="I294" s="110" t="s">
        <v>3543</v>
      </c>
      <c r="J294" s="106"/>
      <c r="K294" s="99"/>
      <c r="L294" s="99"/>
      <c r="M294" s="86" t="s">
        <v>96</v>
      </c>
      <c r="N294" s="373"/>
    </row>
    <row r="295" spans="1:14" s="87" customFormat="1" x14ac:dyDescent="0.25">
      <c r="A295" s="102"/>
      <c r="B295" s="100"/>
      <c r="C295" s="94"/>
      <c r="D295" s="94" t="s">
        <v>26</v>
      </c>
      <c r="E295" s="94" t="s">
        <v>375</v>
      </c>
      <c r="F295" s="94" t="s">
        <v>77</v>
      </c>
      <c r="G295" s="94" t="s">
        <v>3544</v>
      </c>
      <c r="H295" s="95">
        <v>612</v>
      </c>
      <c r="I295" s="109" t="s">
        <v>3545</v>
      </c>
      <c r="J295" s="105"/>
      <c r="K295" s="96"/>
      <c r="L295" s="96"/>
      <c r="M295" s="86" t="s">
        <v>96</v>
      </c>
      <c r="N295" s="373"/>
    </row>
    <row r="296" spans="1:14" s="87" customFormat="1" x14ac:dyDescent="0.25">
      <c r="A296" s="102"/>
      <c r="B296" s="100"/>
      <c r="C296" s="94"/>
      <c r="D296" s="94" t="s">
        <v>26</v>
      </c>
      <c r="E296" s="94" t="s">
        <v>375</v>
      </c>
      <c r="F296" s="94" t="s">
        <v>77</v>
      </c>
      <c r="G296" s="94" t="s">
        <v>3546</v>
      </c>
      <c r="H296" s="95" t="s">
        <v>3547</v>
      </c>
      <c r="I296" s="109" t="s">
        <v>2801</v>
      </c>
      <c r="J296" s="105"/>
      <c r="K296" s="96"/>
      <c r="L296" s="96"/>
      <c r="M296" s="86" t="s">
        <v>96</v>
      </c>
      <c r="N296" s="373"/>
    </row>
    <row r="297" spans="1:14" s="87" customFormat="1" x14ac:dyDescent="0.25">
      <c r="A297" s="103"/>
      <c r="B297" s="101"/>
      <c r="C297" s="97"/>
      <c r="D297" s="97" t="s">
        <v>26</v>
      </c>
      <c r="E297" s="97" t="s">
        <v>375</v>
      </c>
      <c r="F297" s="97" t="s">
        <v>77</v>
      </c>
      <c r="G297" s="97" t="s">
        <v>1656</v>
      </c>
      <c r="H297" s="98">
        <v>611</v>
      </c>
      <c r="I297" s="110" t="s">
        <v>3539</v>
      </c>
      <c r="J297" s="106"/>
      <c r="K297" s="99"/>
      <c r="L297" s="99"/>
      <c r="M297" s="86" t="s">
        <v>96</v>
      </c>
      <c r="N297" s="373"/>
    </row>
    <row r="298" spans="1:14" s="87" customFormat="1" x14ac:dyDescent="0.25">
      <c r="A298" s="102"/>
      <c r="B298" s="100"/>
      <c r="C298" s="94"/>
      <c r="D298" s="94" t="s">
        <v>26</v>
      </c>
      <c r="E298" s="94" t="s">
        <v>375</v>
      </c>
      <c r="F298" s="94" t="s">
        <v>77</v>
      </c>
      <c r="G298" s="94" t="s">
        <v>3548</v>
      </c>
      <c r="H298" s="95" t="s">
        <v>3549</v>
      </c>
      <c r="I298" s="109" t="s">
        <v>2817</v>
      </c>
      <c r="J298" s="105"/>
      <c r="K298" s="96"/>
      <c r="L298" s="96"/>
      <c r="M298" s="86" t="s">
        <v>96</v>
      </c>
      <c r="N298" s="373"/>
    </row>
    <row r="299" spans="1:14" s="87" customFormat="1" x14ac:dyDescent="0.25">
      <c r="A299" s="103"/>
      <c r="B299" s="101"/>
      <c r="C299" s="97"/>
      <c r="D299" s="97" t="s">
        <v>26</v>
      </c>
      <c r="E299" s="97" t="s">
        <v>76</v>
      </c>
      <c r="F299" s="97" t="s">
        <v>77</v>
      </c>
      <c r="G299" s="97" t="s">
        <v>3550</v>
      </c>
      <c r="H299" s="98">
        <v>175</v>
      </c>
      <c r="I299" s="110" t="s">
        <v>3551</v>
      </c>
      <c r="J299" s="106"/>
      <c r="K299" s="99"/>
      <c r="L299" s="99"/>
      <c r="M299" s="86" t="s">
        <v>96</v>
      </c>
      <c r="N299" s="373"/>
    </row>
    <row r="300" spans="1:14" s="87" customFormat="1" x14ac:dyDescent="0.25">
      <c r="A300" s="102" t="s">
        <v>3552</v>
      </c>
      <c r="B300" s="100" t="s">
        <v>3553</v>
      </c>
      <c r="C300" s="94" t="s">
        <v>3554</v>
      </c>
      <c r="D300" s="94" t="s">
        <v>26</v>
      </c>
      <c r="E300" s="94" t="s">
        <v>2797</v>
      </c>
      <c r="F300" s="94" t="s">
        <v>571</v>
      </c>
      <c r="G300" s="94" t="s">
        <v>3555</v>
      </c>
      <c r="H300" s="95">
        <v>610</v>
      </c>
      <c r="I300" s="109" t="s">
        <v>2801</v>
      </c>
      <c r="J300" s="105" t="s">
        <v>3542</v>
      </c>
      <c r="K300" s="96">
        <v>88</v>
      </c>
      <c r="L300" s="96" t="s">
        <v>3556</v>
      </c>
      <c r="M300" s="86" t="s">
        <v>96</v>
      </c>
      <c r="N300" s="373"/>
    </row>
    <row r="301" spans="1:14" s="87" customFormat="1" x14ac:dyDescent="0.25">
      <c r="A301" s="103" t="s">
        <v>3557</v>
      </c>
      <c r="B301" s="101" t="s">
        <v>2559</v>
      </c>
      <c r="C301" s="97" t="s">
        <v>2560</v>
      </c>
      <c r="D301" s="97" t="s">
        <v>26</v>
      </c>
      <c r="E301" s="97" t="s">
        <v>2797</v>
      </c>
      <c r="F301" s="97" t="s">
        <v>571</v>
      </c>
      <c r="G301" s="97" t="s">
        <v>3558</v>
      </c>
      <c r="H301" s="98">
        <v>338</v>
      </c>
      <c r="I301" s="110" t="s">
        <v>2915</v>
      </c>
      <c r="J301" s="106" t="s">
        <v>3559</v>
      </c>
      <c r="K301" s="99">
        <v>547</v>
      </c>
      <c r="L301" s="99" t="s">
        <v>3560</v>
      </c>
      <c r="M301" s="86" t="s">
        <v>96</v>
      </c>
      <c r="N301" s="373"/>
    </row>
    <row r="302" spans="1:14" s="87" customFormat="1" x14ac:dyDescent="0.25">
      <c r="A302" s="102"/>
      <c r="B302" s="100"/>
      <c r="C302" s="94"/>
      <c r="D302" s="94" t="s">
        <v>26</v>
      </c>
      <c r="E302" s="94" t="s">
        <v>375</v>
      </c>
      <c r="F302" s="94" t="s">
        <v>77</v>
      </c>
      <c r="G302" s="94" t="s">
        <v>2570</v>
      </c>
      <c r="H302" s="95">
        <v>422</v>
      </c>
      <c r="I302" s="109" t="s">
        <v>3561</v>
      </c>
      <c r="J302" s="105"/>
      <c r="K302" s="96"/>
      <c r="L302" s="96"/>
      <c r="M302" s="86" t="s">
        <v>96</v>
      </c>
      <c r="N302" s="373"/>
    </row>
    <row r="303" spans="1:14" s="87" customFormat="1" x14ac:dyDescent="0.25">
      <c r="A303" s="102"/>
      <c r="B303" s="100"/>
      <c r="C303" s="94"/>
      <c r="D303" s="94" t="s">
        <v>26</v>
      </c>
      <c r="E303" s="94" t="s">
        <v>375</v>
      </c>
      <c r="F303" s="94" t="s">
        <v>77</v>
      </c>
      <c r="G303" s="94" t="s">
        <v>2587</v>
      </c>
      <c r="H303" s="95">
        <v>423</v>
      </c>
      <c r="I303" s="109" t="s">
        <v>3561</v>
      </c>
      <c r="J303" s="105"/>
      <c r="K303" s="96"/>
      <c r="L303" s="96"/>
      <c r="M303" s="86" t="s">
        <v>96</v>
      </c>
      <c r="N303" s="373"/>
    </row>
    <row r="304" spans="1:14" s="87" customFormat="1" x14ac:dyDescent="0.25">
      <c r="A304" s="102"/>
      <c r="B304" s="100"/>
      <c r="C304" s="94"/>
      <c r="D304" s="94" t="s">
        <v>26</v>
      </c>
      <c r="E304" s="94" t="s">
        <v>375</v>
      </c>
      <c r="F304" s="94" t="s">
        <v>77</v>
      </c>
      <c r="G304" s="94" t="s">
        <v>38</v>
      </c>
      <c r="H304" s="95">
        <v>424</v>
      </c>
      <c r="I304" s="109" t="s">
        <v>3561</v>
      </c>
      <c r="J304" s="105"/>
      <c r="K304" s="96"/>
      <c r="L304" s="96"/>
      <c r="M304" s="86" t="s">
        <v>96</v>
      </c>
      <c r="N304" s="373"/>
    </row>
    <row r="305" spans="1:14" s="87" customFormat="1" x14ac:dyDescent="0.25">
      <c r="A305" s="102" t="s">
        <v>3562</v>
      </c>
      <c r="B305" s="100" t="s">
        <v>3563</v>
      </c>
      <c r="C305" s="94" t="s">
        <v>2502</v>
      </c>
      <c r="D305" s="94" t="s">
        <v>26</v>
      </c>
      <c r="E305" s="94" t="s">
        <v>2797</v>
      </c>
      <c r="F305" s="94" t="s">
        <v>571</v>
      </c>
      <c r="G305" s="94" t="s">
        <v>3564</v>
      </c>
      <c r="H305" s="95" t="s">
        <v>3565</v>
      </c>
      <c r="I305" s="109" t="s">
        <v>3566</v>
      </c>
      <c r="J305" s="105" t="s">
        <v>2515</v>
      </c>
      <c r="K305" s="96">
        <v>1</v>
      </c>
      <c r="L305" s="96" t="s">
        <v>3047</v>
      </c>
      <c r="M305" s="86" t="s">
        <v>96</v>
      </c>
      <c r="N305" s="373"/>
    </row>
    <row r="306" spans="1:14" s="87" customFormat="1" x14ac:dyDescent="0.25">
      <c r="A306" s="103" t="s">
        <v>3567</v>
      </c>
      <c r="B306" s="101" t="s">
        <v>3568</v>
      </c>
      <c r="C306" s="97" t="s">
        <v>3569</v>
      </c>
      <c r="D306" s="97" t="s">
        <v>26</v>
      </c>
      <c r="E306" s="97" t="s">
        <v>2797</v>
      </c>
      <c r="F306" s="97" t="s">
        <v>571</v>
      </c>
      <c r="G306" s="97" t="s">
        <v>3570</v>
      </c>
      <c r="H306" s="98">
        <v>456</v>
      </c>
      <c r="I306" s="110" t="s">
        <v>3571</v>
      </c>
      <c r="J306" s="106" t="s">
        <v>3572</v>
      </c>
      <c r="K306" s="99">
        <v>608</v>
      </c>
      <c r="L306" s="99" t="s">
        <v>3539</v>
      </c>
      <c r="M306" s="86" t="s">
        <v>96</v>
      </c>
      <c r="N306" s="373"/>
    </row>
    <row r="307" spans="1:14" s="87" customFormat="1" x14ac:dyDescent="0.25">
      <c r="A307" s="102" t="s">
        <v>3573</v>
      </c>
      <c r="B307" s="100" t="s">
        <v>3574</v>
      </c>
      <c r="C307" s="94" t="s">
        <v>2466</v>
      </c>
      <c r="D307" s="94" t="s">
        <v>26</v>
      </c>
      <c r="E307" s="94" t="s">
        <v>107</v>
      </c>
      <c r="F307" s="94" t="s">
        <v>136</v>
      </c>
      <c r="G307" s="94" t="s">
        <v>3575</v>
      </c>
      <c r="H307" s="95">
        <v>510</v>
      </c>
      <c r="I307" s="109" t="s">
        <v>3017</v>
      </c>
      <c r="J307" s="105" t="s">
        <v>3576</v>
      </c>
      <c r="K307" s="96">
        <v>83</v>
      </c>
      <c r="L307" s="96" t="s">
        <v>3577</v>
      </c>
      <c r="M307" s="86" t="s">
        <v>96</v>
      </c>
      <c r="N307" s="373"/>
    </row>
    <row r="308" spans="1:14" s="87" customFormat="1" ht="26.4" x14ac:dyDescent="0.25">
      <c r="A308" s="103" t="s">
        <v>3578</v>
      </c>
      <c r="B308" s="101" t="s">
        <v>3579</v>
      </c>
      <c r="C308" s="97" t="s">
        <v>3580</v>
      </c>
      <c r="D308" s="97" t="s">
        <v>26</v>
      </c>
      <c r="E308" s="97" t="s">
        <v>67</v>
      </c>
      <c r="F308" s="97" t="s">
        <v>547</v>
      </c>
      <c r="G308" s="97" t="s">
        <v>3581</v>
      </c>
      <c r="H308" s="98" t="s">
        <v>3582</v>
      </c>
      <c r="I308" s="110" t="s">
        <v>3583</v>
      </c>
      <c r="J308" s="106"/>
      <c r="K308" s="99"/>
      <c r="L308" s="99"/>
      <c r="M308" s="86" t="s">
        <v>268</v>
      </c>
      <c r="N308" s="373"/>
    </row>
    <row r="309" spans="1:14" s="87" customFormat="1" x14ac:dyDescent="0.25">
      <c r="A309" s="102"/>
      <c r="B309" s="100"/>
      <c r="C309" s="94"/>
      <c r="D309" s="94" t="s">
        <v>26</v>
      </c>
      <c r="E309" s="94" t="s">
        <v>135</v>
      </c>
      <c r="F309" s="94" t="s">
        <v>98</v>
      </c>
      <c r="G309" s="94" t="s">
        <v>3584</v>
      </c>
      <c r="H309" s="95">
        <v>727</v>
      </c>
      <c r="I309" s="109" t="s">
        <v>3585</v>
      </c>
      <c r="J309" s="105"/>
      <c r="K309" s="96"/>
      <c r="L309" s="96"/>
      <c r="M309" s="86" t="s">
        <v>268</v>
      </c>
      <c r="N309" s="373"/>
    </row>
    <row r="310" spans="1:14" s="87" customFormat="1" x14ac:dyDescent="0.25">
      <c r="A310" s="103"/>
      <c r="B310" s="101"/>
      <c r="C310" s="97"/>
      <c r="D310" s="97" t="s">
        <v>26</v>
      </c>
      <c r="E310" s="97" t="s">
        <v>107</v>
      </c>
      <c r="F310" s="97" t="s">
        <v>98</v>
      </c>
      <c r="G310" s="97" t="s">
        <v>211</v>
      </c>
      <c r="H310" s="98">
        <v>131</v>
      </c>
      <c r="I310" s="110" t="s">
        <v>3586</v>
      </c>
      <c r="J310" s="106"/>
      <c r="K310" s="99"/>
      <c r="L310" s="99"/>
      <c r="M310" s="86" t="s">
        <v>268</v>
      </c>
      <c r="N310" s="373"/>
    </row>
    <row r="311" spans="1:14" s="87" customFormat="1" x14ac:dyDescent="0.25">
      <c r="A311" s="102" t="s">
        <v>3587</v>
      </c>
      <c r="B311" s="100" t="s">
        <v>3588</v>
      </c>
      <c r="C311" s="94" t="s">
        <v>3589</v>
      </c>
      <c r="D311" s="94" t="s">
        <v>26</v>
      </c>
      <c r="E311" s="94" t="s">
        <v>2797</v>
      </c>
      <c r="F311" s="94" t="s">
        <v>571</v>
      </c>
      <c r="G311" s="94" t="s">
        <v>3590</v>
      </c>
      <c r="H311" s="95">
        <v>1923</v>
      </c>
      <c r="I311" s="109" t="s">
        <v>3591</v>
      </c>
      <c r="J311" s="105" t="s">
        <v>216</v>
      </c>
      <c r="K311" s="96">
        <v>480</v>
      </c>
      <c r="L311" s="96" t="s">
        <v>3592</v>
      </c>
      <c r="M311" s="86" t="s">
        <v>268</v>
      </c>
      <c r="N311" s="373"/>
    </row>
    <row r="312" spans="1:14" s="87" customFormat="1" x14ac:dyDescent="0.25">
      <c r="A312" s="103"/>
      <c r="B312" s="101"/>
      <c r="C312" s="97"/>
      <c r="D312" s="97" t="s">
        <v>26</v>
      </c>
      <c r="E312" s="97" t="s">
        <v>107</v>
      </c>
      <c r="F312" s="97" t="s">
        <v>98</v>
      </c>
      <c r="G312" s="97" t="s">
        <v>216</v>
      </c>
      <c r="H312" s="98">
        <v>132</v>
      </c>
      <c r="I312" s="110" t="s">
        <v>3586</v>
      </c>
      <c r="J312" s="106"/>
      <c r="K312" s="99"/>
      <c r="L312" s="99"/>
      <c r="M312" s="86" t="s">
        <v>268</v>
      </c>
      <c r="N312" s="373"/>
    </row>
    <row r="313" spans="1:14" s="87" customFormat="1" x14ac:dyDescent="0.25">
      <c r="A313" s="102" t="s">
        <v>3593</v>
      </c>
      <c r="B313" s="100" t="s">
        <v>3594</v>
      </c>
      <c r="C313" s="94" t="s">
        <v>3595</v>
      </c>
      <c r="D313" s="94" t="s">
        <v>26</v>
      </c>
      <c r="E313" s="94" t="s">
        <v>2797</v>
      </c>
      <c r="F313" s="94" t="s">
        <v>571</v>
      </c>
      <c r="G313" s="94" t="s">
        <v>3596</v>
      </c>
      <c r="H313" s="95">
        <v>606</v>
      </c>
      <c r="I313" s="109" t="s">
        <v>3042</v>
      </c>
      <c r="J313" s="105" t="s">
        <v>211</v>
      </c>
      <c r="K313" s="96">
        <v>297</v>
      </c>
      <c r="L313" s="96" t="s">
        <v>3597</v>
      </c>
      <c r="M313" s="86" t="s">
        <v>268</v>
      </c>
      <c r="N313" s="373"/>
    </row>
    <row r="314" spans="1:14" s="87" customFormat="1" ht="26.4" x14ac:dyDescent="0.25">
      <c r="A314" s="102" t="s">
        <v>3598</v>
      </c>
      <c r="B314" s="100" t="s">
        <v>3599</v>
      </c>
      <c r="C314" s="94" t="s">
        <v>3600</v>
      </c>
      <c r="D314" s="94" t="s">
        <v>26</v>
      </c>
      <c r="E314" s="94" t="s">
        <v>2797</v>
      </c>
      <c r="F314" s="94" t="s">
        <v>571</v>
      </c>
      <c r="G314" s="94" t="s">
        <v>3601</v>
      </c>
      <c r="H314" s="95">
        <v>607</v>
      </c>
      <c r="I314" s="109" t="s">
        <v>3042</v>
      </c>
      <c r="J314" s="105" t="s">
        <v>3602</v>
      </c>
      <c r="K314" s="96">
        <v>328</v>
      </c>
      <c r="L314" s="96" t="s">
        <v>3603</v>
      </c>
      <c r="M314" s="86" t="s">
        <v>268</v>
      </c>
      <c r="N314" s="373"/>
    </row>
    <row r="315" spans="1:14" s="87" customFormat="1" x14ac:dyDescent="0.25">
      <c r="A315" s="103"/>
      <c r="B315" s="101"/>
      <c r="C315" s="97"/>
      <c r="D315" s="97" t="s">
        <v>26</v>
      </c>
      <c r="E315" s="97" t="s">
        <v>107</v>
      </c>
      <c r="F315" s="97" t="s">
        <v>98</v>
      </c>
      <c r="G315" s="97" t="s">
        <v>3604</v>
      </c>
      <c r="H315" s="98">
        <v>335</v>
      </c>
      <c r="I315" s="110" t="s">
        <v>3605</v>
      </c>
      <c r="J315" s="106"/>
      <c r="K315" s="99"/>
      <c r="L315" s="99"/>
      <c r="M315" s="86" t="s">
        <v>268</v>
      </c>
      <c r="N315" s="373"/>
    </row>
    <row r="316" spans="1:14" s="87" customFormat="1" ht="26.4" x14ac:dyDescent="0.25">
      <c r="A316" s="102" t="s">
        <v>3606</v>
      </c>
      <c r="B316" s="100" t="s">
        <v>3607</v>
      </c>
      <c r="C316" s="94" t="s">
        <v>3608</v>
      </c>
      <c r="D316" s="94" t="s">
        <v>26</v>
      </c>
      <c r="E316" s="94" t="s">
        <v>67</v>
      </c>
      <c r="F316" s="94" t="s">
        <v>547</v>
      </c>
      <c r="G316" s="94" t="s">
        <v>3609</v>
      </c>
      <c r="H316" s="95">
        <v>263</v>
      </c>
      <c r="I316" s="109" t="s">
        <v>3163</v>
      </c>
      <c r="J316" s="105" t="s">
        <v>126</v>
      </c>
      <c r="K316" s="96">
        <v>265</v>
      </c>
      <c r="L316" s="96" t="s">
        <v>3163</v>
      </c>
      <c r="M316" s="86" t="s">
        <v>268</v>
      </c>
      <c r="N316" s="373"/>
    </row>
    <row r="317" spans="1:14" s="87" customFormat="1" x14ac:dyDescent="0.25">
      <c r="A317" s="102"/>
      <c r="B317" s="100"/>
      <c r="C317" s="94"/>
      <c r="D317" s="94" t="s">
        <v>26</v>
      </c>
      <c r="E317" s="94" t="s">
        <v>107</v>
      </c>
      <c r="F317" s="94" t="s">
        <v>98</v>
      </c>
      <c r="G317" s="94" t="s">
        <v>3610</v>
      </c>
      <c r="H317" s="95">
        <v>110</v>
      </c>
      <c r="I317" s="109" t="s">
        <v>3611</v>
      </c>
      <c r="J317" s="105"/>
      <c r="K317" s="96"/>
      <c r="L317" s="96"/>
      <c r="M317" s="86" t="s">
        <v>268</v>
      </c>
      <c r="N317" s="373"/>
    </row>
    <row r="318" spans="1:14" s="87" customFormat="1" x14ac:dyDescent="0.25">
      <c r="A318" s="103"/>
      <c r="B318" s="101"/>
      <c r="C318" s="97"/>
      <c r="D318" s="97" t="s">
        <v>26</v>
      </c>
      <c r="E318" s="97" t="s">
        <v>107</v>
      </c>
      <c r="F318" s="97" t="s">
        <v>98</v>
      </c>
      <c r="G318" s="97" t="s">
        <v>3612</v>
      </c>
      <c r="H318" s="98" t="s">
        <v>3613</v>
      </c>
      <c r="I318" s="110" t="s">
        <v>2801</v>
      </c>
      <c r="J318" s="106"/>
      <c r="K318" s="99"/>
      <c r="L318" s="99"/>
      <c r="M318" s="86" t="s">
        <v>268</v>
      </c>
      <c r="N318" s="373"/>
    </row>
    <row r="319" spans="1:14" s="87" customFormat="1" x14ac:dyDescent="0.25">
      <c r="A319" s="103"/>
      <c r="B319" s="101"/>
      <c r="C319" s="97"/>
      <c r="D319" s="97" t="s">
        <v>26</v>
      </c>
      <c r="E319" s="97" t="s">
        <v>84</v>
      </c>
      <c r="F319" s="97" t="s">
        <v>98</v>
      </c>
      <c r="G319" s="97" t="s">
        <v>3614</v>
      </c>
      <c r="H319" s="98">
        <v>108</v>
      </c>
      <c r="I319" s="110" t="s">
        <v>3188</v>
      </c>
      <c r="J319" s="106"/>
      <c r="K319" s="99"/>
      <c r="L319" s="99"/>
      <c r="M319" s="86" t="s">
        <v>268</v>
      </c>
      <c r="N319" s="373"/>
    </row>
    <row r="320" spans="1:14" s="87" customFormat="1" ht="26.4" x14ac:dyDescent="0.25">
      <c r="A320" s="102" t="s">
        <v>3615</v>
      </c>
      <c r="B320" s="100" t="s">
        <v>3616</v>
      </c>
      <c r="C320" s="94" t="s">
        <v>1571</v>
      </c>
      <c r="D320" s="94" t="s">
        <v>26</v>
      </c>
      <c r="E320" s="94" t="s">
        <v>2797</v>
      </c>
      <c r="F320" s="94" t="s">
        <v>571</v>
      </c>
      <c r="G320" s="94" t="s">
        <v>3617</v>
      </c>
      <c r="H320" s="95">
        <v>856</v>
      </c>
      <c r="I320" s="109" t="s">
        <v>3416</v>
      </c>
      <c r="J320" s="105"/>
      <c r="K320" s="96"/>
      <c r="L320" s="96"/>
      <c r="M320" s="86" t="s">
        <v>268</v>
      </c>
      <c r="N320" s="373"/>
    </row>
    <row r="321" spans="1:14" s="87" customFormat="1" x14ac:dyDescent="0.25">
      <c r="A321" s="103" t="s">
        <v>3618</v>
      </c>
      <c r="B321" s="101" t="s">
        <v>3619</v>
      </c>
      <c r="C321" s="97" t="s">
        <v>3620</v>
      </c>
      <c r="D321" s="97" t="s">
        <v>26</v>
      </c>
      <c r="E321" s="97" t="s">
        <v>124</v>
      </c>
      <c r="F321" s="97" t="s">
        <v>2874</v>
      </c>
      <c r="G321" s="97" t="s">
        <v>3621</v>
      </c>
      <c r="H321" s="98">
        <v>739</v>
      </c>
      <c r="I321" s="110" t="s">
        <v>2929</v>
      </c>
      <c r="J321" s="106"/>
      <c r="K321" s="99"/>
      <c r="L321" s="99"/>
      <c r="M321" s="86" t="s">
        <v>268</v>
      </c>
      <c r="N321" s="373"/>
    </row>
    <row r="322" spans="1:14" s="87" customFormat="1" ht="26.4" x14ac:dyDescent="0.25">
      <c r="A322" s="102" t="s">
        <v>3622</v>
      </c>
      <c r="B322" s="100" t="s">
        <v>3623</v>
      </c>
      <c r="C322" s="94" t="s">
        <v>3624</v>
      </c>
      <c r="D322" s="94" t="s">
        <v>26</v>
      </c>
      <c r="E322" s="94" t="s">
        <v>2797</v>
      </c>
      <c r="F322" s="94" t="s">
        <v>571</v>
      </c>
      <c r="G322" s="94" t="s">
        <v>126</v>
      </c>
      <c r="H322" s="95" t="s">
        <v>3393</v>
      </c>
      <c r="I322" s="109" t="s">
        <v>3625</v>
      </c>
      <c r="J322" s="105" t="s">
        <v>3626</v>
      </c>
      <c r="K322" s="96">
        <v>273</v>
      </c>
      <c r="L322" s="96" t="s">
        <v>3627</v>
      </c>
      <c r="M322" s="86" t="s">
        <v>268</v>
      </c>
      <c r="N322" s="373"/>
    </row>
    <row r="323" spans="1:14" s="87" customFormat="1" x14ac:dyDescent="0.25">
      <c r="A323" s="103" t="s">
        <v>3628</v>
      </c>
      <c r="B323" s="101" t="s">
        <v>3629</v>
      </c>
      <c r="C323" s="97" t="s">
        <v>3630</v>
      </c>
      <c r="D323" s="97" t="s">
        <v>26</v>
      </c>
      <c r="E323" s="97" t="s">
        <v>124</v>
      </c>
      <c r="F323" s="97" t="s">
        <v>2874</v>
      </c>
      <c r="G323" s="97" t="s">
        <v>3626</v>
      </c>
      <c r="H323" s="98">
        <v>855</v>
      </c>
      <c r="I323" s="110" t="s">
        <v>3416</v>
      </c>
      <c r="J323" s="106" t="s">
        <v>3631</v>
      </c>
      <c r="K323" s="99">
        <v>248</v>
      </c>
      <c r="L323" s="99" t="s">
        <v>3632</v>
      </c>
      <c r="M323" s="86" t="s">
        <v>268</v>
      </c>
      <c r="N323" s="373"/>
    </row>
    <row r="324" spans="1:14" s="87" customFormat="1" x14ac:dyDescent="0.25">
      <c r="A324" s="102" t="s">
        <v>3633</v>
      </c>
      <c r="B324" s="100" t="s">
        <v>3634</v>
      </c>
      <c r="C324" s="94" t="s">
        <v>3635</v>
      </c>
      <c r="D324" s="94" t="s">
        <v>26</v>
      </c>
      <c r="E324" s="94" t="s">
        <v>124</v>
      </c>
      <c r="F324" s="94" t="s">
        <v>2874</v>
      </c>
      <c r="G324" s="94" t="s">
        <v>3636</v>
      </c>
      <c r="H324" s="95">
        <v>691</v>
      </c>
      <c r="I324" s="109" t="s">
        <v>3408</v>
      </c>
      <c r="J324" s="105" t="s">
        <v>126</v>
      </c>
      <c r="K324" s="96">
        <v>263</v>
      </c>
      <c r="L324" s="96" t="s">
        <v>3276</v>
      </c>
      <c r="M324" s="86" t="s">
        <v>268</v>
      </c>
      <c r="N324" s="373"/>
    </row>
    <row r="325" spans="1:14" s="87" customFormat="1" x14ac:dyDescent="0.25">
      <c r="A325" s="103" t="s">
        <v>3637</v>
      </c>
      <c r="B325" s="101" t="s">
        <v>3638</v>
      </c>
      <c r="C325" s="97" t="s">
        <v>3639</v>
      </c>
      <c r="D325" s="97" t="s">
        <v>26</v>
      </c>
      <c r="E325" s="97" t="s">
        <v>2797</v>
      </c>
      <c r="F325" s="97" t="s">
        <v>571</v>
      </c>
      <c r="G325" s="97" t="s">
        <v>3640</v>
      </c>
      <c r="H325" s="98">
        <v>252</v>
      </c>
      <c r="I325" s="110" t="s">
        <v>2882</v>
      </c>
      <c r="J325" s="106" t="s">
        <v>3641</v>
      </c>
      <c r="K325" s="99">
        <v>239</v>
      </c>
      <c r="L325" s="99" t="s">
        <v>3642</v>
      </c>
      <c r="M325" s="86" t="s">
        <v>268</v>
      </c>
      <c r="N325" s="373"/>
    </row>
    <row r="326" spans="1:14" s="87" customFormat="1" x14ac:dyDescent="0.25">
      <c r="A326" s="102" t="s">
        <v>3643</v>
      </c>
      <c r="B326" s="100" t="s">
        <v>3644</v>
      </c>
      <c r="C326" s="94" t="s">
        <v>3645</v>
      </c>
      <c r="D326" s="94" t="s">
        <v>26</v>
      </c>
      <c r="E326" s="94" t="s">
        <v>2797</v>
      </c>
      <c r="F326" s="94" t="s">
        <v>571</v>
      </c>
      <c r="G326" s="94" t="s">
        <v>3646</v>
      </c>
      <c r="H326" s="95">
        <v>264</v>
      </c>
      <c r="I326" s="109" t="s">
        <v>3163</v>
      </c>
      <c r="J326" s="105" t="s">
        <v>3647</v>
      </c>
      <c r="K326" s="96">
        <v>295</v>
      </c>
      <c r="L326" s="96" t="s">
        <v>3648</v>
      </c>
      <c r="M326" s="86" t="s">
        <v>268</v>
      </c>
      <c r="N326" s="373"/>
    </row>
    <row r="327" spans="1:14" s="87" customFormat="1" x14ac:dyDescent="0.25">
      <c r="A327" s="102" t="s">
        <v>3649</v>
      </c>
      <c r="B327" s="100" t="s">
        <v>3650</v>
      </c>
      <c r="C327" s="94" t="s">
        <v>2685</v>
      </c>
      <c r="D327" s="94" t="s">
        <v>26</v>
      </c>
      <c r="E327" s="94" t="s">
        <v>2797</v>
      </c>
      <c r="F327" s="94" t="s">
        <v>571</v>
      </c>
      <c r="G327" s="94" t="s">
        <v>3651</v>
      </c>
      <c r="H327" s="95" t="s">
        <v>3393</v>
      </c>
      <c r="I327" s="109" t="s">
        <v>3652</v>
      </c>
      <c r="J327" s="105" t="s">
        <v>3653</v>
      </c>
      <c r="K327" s="96">
        <v>195</v>
      </c>
      <c r="L327" s="96" t="s">
        <v>3176</v>
      </c>
      <c r="M327" s="86" t="s">
        <v>268</v>
      </c>
      <c r="N327" s="373"/>
    </row>
    <row r="328" spans="1:14" s="87" customFormat="1" ht="39.6" x14ac:dyDescent="0.25">
      <c r="A328" s="103" t="s">
        <v>3654</v>
      </c>
      <c r="B328" s="101" t="s">
        <v>3655</v>
      </c>
      <c r="C328" s="97" t="s">
        <v>3656</v>
      </c>
      <c r="D328" s="97" t="s">
        <v>26</v>
      </c>
      <c r="E328" s="97" t="s">
        <v>2797</v>
      </c>
      <c r="F328" s="97" t="s">
        <v>571</v>
      </c>
      <c r="G328" s="97" t="s">
        <v>3657</v>
      </c>
      <c r="H328" s="98">
        <v>221</v>
      </c>
      <c r="I328" s="110" t="s">
        <v>3658</v>
      </c>
      <c r="J328" s="106" t="s">
        <v>3659</v>
      </c>
      <c r="K328" s="99">
        <v>616</v>
      </c>
      <c r="L328" s="99" t="s">
        <v>2829</v>
      </c>
      <c r="M328" s="86" t="s">
        <v>2758</v>
      </c>
      <c r="N328" s="373"/>
    </row>
    <row r="329" spans="1:14" s="87" customFormat="1" x14ac:dyDescent="0.25">
      <c r="A329" s="102"/>
      <c r="B329" s="100"/>
      <c r="C329" s="94"/>
      <c r="D329" s="94" t="s">
        <v>26</v>
      </c>
      <c r="E329" s="94" t="s">
        <v>102</v>
      </c>
      <c r="F329" s="94" t="s">
        <v>98</v>
      </c>
      <c r="G329" s="94" t="s">
        <v>126</v>
      </c>
      <c r="H329" s="95">
        <v>300</v>
      </c>
      <c r="I329" s="109" t="s">
        <v>2953</v>
      </c>
      <c r="J329" s="105"/>
      <c r="K329" s="96"/>
      <c r="L329" s="96"/>
      <c r="M329" s="86" t="s">
        <v>2758</v>
      </c>
      <c r="N329" s="373"/>
    </row>
    <row r="330" spans="1:14" s="87" customFormat="1" ht="39.6" x14ac:dyDescent="0.25">
      <c r="A330" s="103" t="s">
        <v>3660</v>
      </c>
      <c r="B330" s="101" t="s">
        <v>3661</v>
      </c>
      <c r="C330" s="97" t="s">
        <v>3662</v>
      </c>
      <c r="D330" s="97" t="s">
        <v>26</v>
      </c>
      <c r="E330" s="97" t="s">
        <v>124</v>
      </c>
      <c r="F330" s="97" t="s">
        <v>2874</v>
      </c>
      <c r="G330" s="97" t="s">
        <v>3659</v>
      </c>
      <c r="H330" s="98">
        <v>587</v>
      </c>
      <c r="I330" s="110" t="s">
        <v>3663</v>
      </c>
      <c r="J330" s="106"/>
      <c r="K330" s="99"/>
      <c r="L330" s="99"/>
      <c r="M330" s="86" t="s">
        <v>2758</v>
      </c>
      <c r="N330" s="373"/>
    </row>
    <row r="331" spans="1:14" s="87" customFormat="1" x14ac:dyDescent="0.25">
      <c r="A331" s="102" t="s">
        <v>3664</v>
      </c>
      <c r="B331" s="100" t="s">
        <v>3665</v>
      </c>
      <c r="C331" s="94" t="s">
        <v>3666</v>
      </c>
      <c r="D331" s="94" t="s">
        <v>26</v>
      </c>
      <c r="E331" s="94" t="s">
        <v>124</v>
      </c>
      <c r="F331" s="94" t="s">
        <v>2874</v>
      </c>
      <c r="G331" s="94" t="s">
        <v>2160</v>
      </c>
      <c r="H331" s="95">
        <v>60</v>
      </c>
      <c r="I331" s="109" t="s">
        <v>3667</v>
      </c>
      <c r="J331" s="105"/>
      <c r="K331" s="96"/>
      <c r="L331" s="96"/>
      <c r="M331" s="86" t="s">
        <v>2758</v>
      </c>
      <c r="N331" s="373"/>
    </row>
    <row r="332" spans="1:14" s="87" customFormat="1" ht="26.4" x14ac:dyDescent="0.25">
      <c r="A332" s="103" t="s">
        <v>3668</v>
      </c>
      <c r="B332" s="101" t="s">
        <v>3669</v>
      </c>
      <c r="C332" s="97" t="s">
        <v>3670</v>
      </c>
      <c r="D332" s="97" t="s">
        <v>26</v>
      </c>
      <c r="E332" s="97" t="s">
        <v>97</v>
      </c>
      <c r="F332" s="97" t="s">
        <v>225</v>
      </c>
      <c r="G332" s="97" t="s">
        <v>3671</v>
      </c>
      <c r="H332" s="98">
        <v>414</v>
      </c>
      <c r="I332" s="110" t="s">
        <v>2944</v>
      </c>
      <c r="J332" s="106" t="s">
        <v>3672</v>
      </c>
      <c r="K332" s="99">
        <v>221</v>
      </c>
      <c r="L332" s="99" t="s">
        <v>3101</v>
      </c>
      <c r="M332" s="86" t="s">
        <v>268</v>
      </c>
      <c r="N332" s="373"/>
    </row>
    <row r="333" spans="1:14" s="87" customFormat="1" x14ac:dyDescent="0.25">
      <c r="A333" s="102" t="s">
        <v>3673</v>
      </c>
      <c r="B333" s="100" t="s">
        <v>3674</v>
      </c>
      <c r="C333" s="94" t="s">
        <v>3675</v>
      </c>
      <c r="D333" s="94" t="s">
        <v>26</v>
      </c>
      <c r="E333" s="94" t="s">
        <v>2797</v>
      </c>
      <c r="F333" s="94" t="s">
        <v>571</v>
      </c>
      <c r="G333" s="94" t="s">
        <v>3676</v>
      </c>
      <c r="H333" s="95">
        <v>179</v>
      </c>
      <c r="I333" s="109" t="s">
        <v>2984</v>
      </c>
      <c r="J333" s="105" t="s">
        <v>3677</v>
      </c>
      <c r="K333" s="96">
        <v>483</v>
      </c>
      <c r="L333" s="96" t="s">
        <v>3301</v>
      </c>
      <c r="M333" s="86" t="s">
        <v>268</v>
      </c>
      <c r="N333" s="373"/>
    </row>
    <row r="334" spans="1:14" s="87" customFormat="1" x14ac:dyDescent="0.25">
      <c r="A334" s="103" t="s">
        <v>3678</v>
      </c>
      <c r="B334" s="101" t="s">
        <v>3679</v>
      </c>
      <c r="C334" s="97" t="s">
        <v>3680</v>
      </c>
      <c r="D334" s="97" t="s">
        <v>26</v>
      </c>
      <c r="E334" s="97" t="s">
        <v>124</v>
      </c>
      <c r="F334" s="97" t="s">
        <v>2874</v>
      </c>
      <c r="G334" s="97" t="s">
        <v>3681</v>
      </c>
      <c r="H334" s="98">
        <v>477</v>
      </c>
      <c r="I334" s="110" t="s">
        <v>2984</v>
      </c>
      <c r="J334" s="106" t="s">
        <v>3682</v>
      </c>
      <c r="K334" s="99">
        <v>199</v>
      </c>
      <c r="L334" s="99" t="s">
        <v>3155</v>
      </c>
      <c r="M334" s="86" t="s">
        <v>268</v>
      </c>
      <c r="N334" s="373"/>
    </row>
    <row r="335" spans="1:14" s="87" customFormat="1" x14ac:dyDescent="0.25">
      <c r="A335" s="102" t="s">
        <v>3683</v>
      </c>
      <c r="B335" s="100" t="s">
        <v>3684</v>
      </c>
      <c r="C335" s="94" t="s">
        <v>3685</v>
      </c>
      <c r="D335" s="94" t="s">
        <v>26</v>
      </c>
      <c r="E335" s="94" t="s">
        <v>124</v>
      </c>
      <c r="F335" s="94" t="s">
        <v>2874</v>
      </c>
      <c r="G335" s="94" t="s">
        <v>3672</v>
      </c>
      <c r="H335" s="95">
        <v>13</v>
      </c>
      <c r="I335" s="109" t="s">
        <v>3021</v>
      </c>
      <c r="J335" s="105" t="s">
        <v>3686</v>
      </c>
      <c r="K335" s="96">
        <v>329</v>
      </c>
      <c r="L335" s="96" t="s">
        <v>3603</v>
      </c>
      <c r="M335" s="86" t="s">
        <v>268</v>
      </c>
      <c r="N335" s="373"/>
    </row>
  </sheetData>
  <autoFilter ref="A11:M335" xr:uid="{00000000-0009-0000-0000-000001000000}"/>
  <mergeCells count="5">
    <mergeCell ref="A5:L5"/>
    <mergeCell ref="H9:I9"/>
    <mergeCell ref="C8:F8"/>
    <mergeCell ref="C9:F9"/>
    <mergeCell ref="A6:L6"/>
  </mergeCells>
  <phoneticPr fontId="0" type="noConversion"/>
  <conditionalFormatting sqref="J12 G12:G182 M12:M359 J73 G184:G202 G204 G206:G603">
    <cfRule type="cellIs" dxfId="105" priority="1" stopIfTrue="1" operator="equal">
      <formula>"Vago"</formula>
    </cfRule>
  </conditionalFormatting>
  <pageMargins left="0.39370078740157483" right="0.39370078740157483" top="0.39370078740157483" bottom="0.39370078740157483" header="0.51181102362204722" footer="0.51181102362204722"/>
  <pageSetup paperSize="9"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2"/>
  <sheetViews>
    <sheetView topLeftCell="C13" workbookViewId="0">
      <selection activeCell="B131" sqref="B131"/>
    </sheetView>
  </sheetViews>
  <sheetFormatPr defaultRowHeight="13.2" x14ac:dyDescent="0.25"/>
  <cols>
    <col min="2" max="2" width="16.5546875" customWidth="1"/>
    <col min="3" max="3" width="11.5546875" bestFit="1" customWidth="1"/>
    <col min="4" max="4" width="12.5546875" bestFit="1" customWidth="1"/>
    <col min="5" max="5" width="11.5546875" bestFit="1" customWidth="1"/>
    <col min="6" max="6" width="12.5546875" bestFit="1" customWidth="1"/>
    <col min="7" max="7" width="11.5546875" bestFit="1" customWidth="1"/>
    <col min="8" max="8" width="12.5546875" bestFit="1" customWidth="1"/>
    <col min="9" max="9" width="11.5546875" bestFit="1" customWidth="1"/>
    <col min="10" max="10" width="14.109375" bestFit="1" customWidth="1"/>
  </cols>
  <sheetData>
    <row r="1" spans="1:11" ht="15.6" x14ac:dyDescent="0.3">
      <c r="B1" s="5" t="s">
        <v>3687</v>
      </c>
      <c r="I1" s="7"/>
      <c r="J1" s="1"/>
    </row>
    <row r="2" spans="1:11" x14ac:dyDescent="0.25">
      <c r="B2" s="2" t="s">
        <v>3688</v>
      </c>
      <c r="I2" s="7"/>
      <c r="J2" s="1"/>
    </row>
    <row r="3" spans="1:11" x14ac:dyDescent="0.25">
      <c r="B3" t="s">
        <v>3689</v>
      </c>
      <c r="I3" s="7"/>
      <c r="J3" s="1"/>
    </row>
    <row r="4" spans="1:11" x14ac:dyDescent="0.25">
      <c r="I4" s="7"/>
      <c r="J4" s="1"/>
    </row>
    <row r="5" spans="1:11" x14ac:dyDescent="0.25">
      <c r="I5" s="7"/>
      <c r="J5" s="1"/>
    </row>
    <row r="6" spans="1:11" x14ac:dyDescent="0.25">
      <c r="A6" s="560" t="s">
        <v>3690</v>
      </c>
      <c r="B6" s="560"/>
      <c r="C6" s="560"/>
      <c r="D6" s="560"/>
      <c r="E6" s="560"/>
      <c r="F6" s="560"/>
      <c r="G6" s="560"/>
      <c r="H6" s="560"/>
      <c r="I6" s="560"/>
      <c r="J6" s="560"/>
      <c r="K6" s="290"/>
    </row>
    <row r="7" spans="1:11" x14ac:dyDescent="0.25">
      <c r="A7" s="560" t="s">
        <v>3691</v>
      </c>
      <c r="B7" s="560"/>
      <c r="C7" s="560"/>
      <c r="D7" s="560"/>
      <c r="E7" s="560"/>
      <c r="F7" s="560"/>
      <c r="G7" s="560"/>
      <c r="H7" s="560"/>
      <c r="I7" s="560"/>
      <c r="J7" s="560"/>
      <c r="K7" s="290"/>
    </row>
    <row r="8" spans="1:11" x14ac:dyDescent="0.25">
      <c r="A8" s="290"/>
      <c r="B8" s="290"/>
      <c r="C8" s="290"/>
      <c r="D8" s="290"/>
      <c r="E8" s="290"/>
      <c r="F8" s="290"/>
      <c r="G8" s="290"/>
      <c r="H8" s="290"/>
      <c r="I8" s="290"/>
      <c r="J8" s="290"/>
      <c r="K8" s="290"/>
    </row>
    <row r="9" spans="1:11" x14ac:dyDescent="0.25">
      <c r="A9" s="290"/>
      <c r="B9" s="290"/>
      <c r="C9" s="290"/>
      <c r="D9" s="290"/>
      <c r="E9" s="290"/>
      <c r="F9" s="290"/>
      <c r="G9" s="290"/>
      <c r="H9" s="290"/>
      <c r="I9" s="290"/>
      <c r="J9" s="290"/>
      <c r="K9" s="290"/>
    </row>
    <row r="10" spans="1:11" ht="13.8" thickBot="1" x14ac:dyDescent="0.3"/>
    <row r="11" spans="1:11" ht="15" thickTop="1" thickBot="1" x14ac:dyDescent="0.3">
      <c r="A11" s="571" t="s">
        <v>3692</v>
      </c>
      <c r="B11" s="574" t="s">
        <v>3693</v>
      </c>
      <c r="C11" s="565" t="s">
        <v>3694</v>
      </c>
      <c r="D11" s="566"/>
      <c r="E11" s="565" t="str">
        <f>Titulares!C9</f>
        <v>Port. Nº 111, de 29/06/2006</v>
      </c>
      <c r="F11" s="578"/>
      <c r="G11" s="578"/>
      <c r="H11" s="578"/>
      <c r="I11" s="578"/>
      <c r="J11" s="566"/>
    </row>
    <row r="12" spans="1:11" ht="13.8" thickTop="1" x14ac:dyDescent="0.25">
      <c r="A12" s="572"/>
      <c r="B12" s="575"/>
      <c r="C12" s="567" t="s">
        <v>3695</v>
      </c>
      <c r="D12" s="569" t="s">
        <v>3696</v>
      </c>
      <c r="E12" s="579" t="s">
        <v>3697</v>
      </c>
      <c r="F12" s="580"/>
      <c r="G12" s="581" t="s">
        <v>3698</v>
      </c>
      <c r="H12" s="582"/>
      <c r="I12" s="583" t="s">
        <v>3699</v>
      </c>
      <c r="J12" s="584"/>
    </row>
    <row r="13" spans="1:11" ht="13.8" thickBot="1" x14ac:dyDescent="0.3">
      <c r="A13" s="573"/>
      <c r="B13" s="576"/>
      <c r="C13" s="568"/>
      <c r="D13" s="570"/>
      <c r="E13" s="20" t="s">
        <v>3695</v>
      </c>
      <c r="F13" s="407" t="s">
        <v>3696</v>
      </c>
      <c r="G13" s="24" t="s">
        <v>3695</v>
      </c>
      <c r="H13" s="21" t="s">
        <v>3696</v>
      </c>
      <c r="I13" s="22" t="s">
        <v>3695</v>
      </c>
      <c r="J13" s="23" t="s">
        <v>3696</v>
      </c>
    </row>
    <row r="14" spans="1:11" ht="13.8" thickTop="1" x14ac:dyDescent="0.25">
      <c r="A14" s="12" t="s">
        <v>28</v>
      </c>
      <c r="B14" s="13">
        <v>8362.7999999999993</v>
      </c>
      <c r="C14" s="12">
        <v>1</v>
      </c>
      <c r="D14" s="53">
        <f>C14*B14</f>
        <v>8362.7999999999993</v>
      </c>
      <c r="E14" s="14">
        <f t="array" ref="E14">SUM(IF(Titulares!$E$12:$E$339=A14,IF(Titulares!$G$12:$G$335="Vago",0,1)))</f>
        <v>1</v>
      </c>
      <c r="F14" s="57">
        <f t="shared" ref="F14:F29" si="0">E14*B14</f>
        <v>8362.7999999999993</v>
      </c>
      <c r="G14" s="25">
        <f t="array" ref="G14">SUM(IF(Titulares!$E$12:$E$339=A14,IF(Titulares!$G$12:$G$335="Vago",1,0)))</f>
        <v>0</v>
      </c>
      <c r="H14" s="63">
        <f t="shared" ref="H14:H29" si="1">G14*B14</f>
        <v>0</v>
      </c>
      <c r="I14" s="76">
        <f>COUNTIF(Titulares!$E$12:E$335,A14)</f>
        <v>1</v>
      </c>
      <c r="J14" s="61">
        <f t="shared" ref="J14:J29" si="2">I14*B14</f>
        <v>8362.7999999999993</v>
      </c>
    </row>
    <row r="15" spans="1:11" x14ac:dyDescent="0.25">
      <c r="A15" s="11" t="s">
        <v>42</v>
      </c>
      <c r="B15" s="10">
        <v>7944.66</v>
      </c>
      <c r="C15" s="11">
        <v>4</v>
      </c>
      <c r="D15" s="54">
        <f t="shared" ref="D15:D29" si="3">C15*B15</f>
        <v>31778.639999999999</v>
      </c>
      <c r="E15" s="6">
        <f t="array" ref="E15">SUM(IF(Titulares!$E$12:$E$339=A15,IF(Titulares!$G$12:$G$335="Vago",0,1)))</f>
        <v>4</v>
      </c>
      <c r="F15" s="58">
        <f t="shared" si="0"/>
        <v>31778.639999999999</v>
      </c>
      <c r="G15" s="26">
        <f t="array" ref="G15">SUM(IF(Titulares!$E$12:$E$339=A15,IF(Titulares!$G$12:$G$335="Vago",1,0)))</f>
        <v>0</v>
      </c>
      <c r="H15" s="64">
        <f t="shared" si="1"/>
        <v>0</v>
      </c>
      <c r="I15" s="78">
        <f>COUNTIF(Titulares!$E$12:E$335,A15)</f>
        <v>4</v>
      </c>
      <c r="J15" s="62">
        <f t="shared" si="2"/>
        <v>31778.639999999999</v>
      </c>
    </row>
    <row r="16" spans="1:11" x14ac:dyDescent="0.25">
      <c r="A16" s="11" t="s">
        <v>91</v>
      </c>
      <c r="B16" s="10">
        <v>7526.52</v>
      </c>
      <c r="C16" s="11">
        <v>5</v>
      </c>
      <c r="D16" s="54">
        <f t="shared" si="3"/>
        <v>37632.600000000006</v>
      </c>
      <c r="E16" s="6">
        <f t="array" ref="E16">SUM(IF(Titulares!$E$12:$E$339=A16,IF(Titulares!$G$12:$G$335="Vago",0,1)))</f>
        <v>0</v>
      </c>
      <c r="F16" s="58">
        <f t="shared" si="0"/>
        <v>0</v>
      </c>
      <c r="G16" s="26">
        <f t="array" ref="G16">SUM(IF(Titulares!$E$12:$E$339=A16,IF(Titulares!$G$12:$G$335="Vago",1,0)))</f>
        <v>0</v>
      </c>
      <c r="H16" s="64">
        <f t="shared" si="1"/>
        <v>0</v>
      </c>
      <c r="I16" s="78">
        <f>COUNTIF(Titulares!$E$12:E$335,A16)</f>
        <v>0</v>
      </c>
      <c r="J16" s="62">
        <f t="shared" si="2"/>
        <v>0</v>
      </c>
    </row>
    <row r="17" spans="1:10" x14ac:dyDescent="0.25">
      <c r="A17" s="11" t="s">
        <v>67</v>
      </c>
      <c r="B17" s="10">
        <v>6690.24</v>
      </c>
      <c r="C17" s="11">
        <v>21</v>
      </c>
      <c r="D17" s="54">
        <f t="shared" si="3"/>
        <v>140495.04000000001</v>
      </c>
      <c r="E17" s="6">
        <f t="array" ref="E17">SUM(IF(Titulares!$E$12:$E$339=A17,IF(Titulares!$G$12:$G$335="Vago",0,1)))</f>
        <v>21</v>
      </c>
      <c r="F17" s="58">
        <f t="shared" si="0"/>
        <v>140495.04000000001</v>
      </c>
      <c r="G17" s="26">
        <f t="array" ref="G17">SUM(IF(Titulares!$E$12:$E$339=A17,IF(Titulares!$G$12:$G$335="Vago",1,0)))</f>
        <v>1</v>
      </c>
      <c r="H17" s="64">
        <f t="shared" si="1"/>
        <v>6690.24</v>
      </c>
      <c r="I17" s="78">
        <f>COUNTIF(Titulares!$E$12:E$335,A17)</f>
        <v>22</v>
      </c>
      <c r="J17" s="62">
        <f t="shared" si="2"/>
        <v>147185.28</v>
      </c>
    </row>
    <row r="18" spans="1:10" x14ac:dyDescent="0.25">
      <c r="A18" s="11" t="s">
        <v>2797</v>
      </c>
      <c r="B18" s="10">
        <v>6272.1</v>
      </c>
      <c r="C18" s="11">
        <v>48</v>
      </c>
      <c r="D18" s="54">
        <f t="shared" si="3"/>
        <v>301060.80000000005</v>
      </c>
      <c r="E18" s="6">
        <f t="array" ref="E18">SUM(IF(Titulares!$E$12:$E$339=A18,IF(Titulares!$G$12:$G$335="Vago",0,1)))</f>
        <v>42</v>
      </c>
      <c r="F18" s="58">
        <f t="shared" si="0"/>
        <v>263428.2</v>
      </c>
      <c r="G18" s="26">
        <f t="array" ref="G18">SUM(IF(Titulares!$E$12:$E$339=A18,IF(Titulares!$G$12:$G$335="Vago",1,0)))</f>
        <v>3</v>
      </c>
      <c r="H18" s="64">
        <f t="shared" si="1"/>
        <v>18816.300000000003</v>
      </c>
      <c r="I18" s="78">
        <f>COUNTIF(Titulares!$E$12:E$335,A18)</f>
        <v>45</v>
      </c>
      <c r="J18" s="62">
        <f t="shared" si="2"/>
        <v>282244.5</v>
      </c>
    </row>
    <row r="19" spans="1:10" x14ac:dyDescent="0.25">
      <c r="A19" s="11" t="s">
        <v>124</v>
      </c>
      <c r="B19" s="10">
        <v>4181.3999999999996</v>
      </c>
      <c r="C19" s="11">
        <v>0</v>
      </c>
      <c r="D19" s="54">
        <f t="shared" si="3"/>
        <v>0</v>
      </c>
      <c r="E19" s="6">
        <f t="array" ref="E19">SUM(IF(Titulares!$E$12:$E$339=A19,IF(Titulares!$G$12:$G$335="Vago",0,1)))</f>
        <v>21</v>
      </c>
      <c r="F19" s="58">
        <f t="shared" si="0"/>
        <v>87809.4</v>
      </c>
      <c r="G19" s="26">
        <f t="array" ref="G19">SUM(IF(Titulares!$E$12:$E$339=A19,IF(Titulares!$G$12:$G$335="Vago",1,0)))</f>
        <v>1</v>
      </c>
      <c r="H19" s="64">
        <f t="shared" si="1"/>
        <v>4181.3999999999996</v>
      </c>
      <c r="I19" s="78">
        <f>COUNTIF(Titulares!$E$12:E$335,A19)</f>
        <v>22</v>
      </c>
      <c r="J19" s="62">
        <f t="shared" si="2"/>
        <v>91990.799999999988</v>
      </c>
    </row>
    <row r="20" spans="1:10" x14ac:dyDescent="0.25">
      <c r="A20" s="11" t="s">
        <v>97</v>
      </c>
      <c r="B20" s="10">
        <v>6690.24</v>
      </c>
      <c r="C20" s="11">
        <v>0</v>
      </c>
      <c r="D20" s="54">
        <f t="shared" si="3"/>
        <v>0</v>
      </c>
      <c r="E20" s="6">
        <f t="array" ref="E20">SUM(IF(Titulares!$E$12:$E$339=A20,IF(Titulares!$G$12:$G$335="Vago",0,1)))</f>
        <v>8</v>
      </c>
      <c r="F20" s="58">
        <f t="shared" si="0"/>
        <v>53521.919999999998</v>
      </c>
      <c r="G20" s="26">
        <f t="array" ref="G20">SUM(IF(Titulares!$E$12:$E$339=A20,IF(Titulares!$G$12:$G$335="Vago",1,0)))</f>
        <v>0</v>
      </c>
      <c r="H20" s="64">
        <f t="shared" si="1"/>
        <v>0</v>
      </c>
      <c r="I20" s="78">
        <f>COUNTIF(Titulares!$E$12:E$335,A20)</f>
        <v>8</v>
      </c>
      <c r="J20" s="62">
        <f t="shared" si="2"/>
        <v>53521.919999999998</v>
      </c>
    </row>
    <row r="21" spans="1:10" x14ac:dyDescent="0.25">
      <c r="A21" s="11" t="s">
        <v>520</v>
      </c>
      <c r="B21" s="10">
        <v>6272.1</v>
      </c>
      <c r="C21" s="11">
        <v>5</v>
      </c>
      <c r="D21" s="54">
        <f t="shared" si="3"/>
        <v>31360.5</v>
      </c>
      <c r="E21" s="6">
        <f t="array" ref="E21">SUM(IF(Titulares!$E$12:$E$339=A21,IF(Titulares!$G$12:$G$335="Vago",0,1)))</f>
        <v>4</v>
      </c>
      <c r="F21" s="58">
        <f t="shared" si="0"/>
        <v>25088.400000000001</v>
      </c>
      <c r="G21" s="26">
        <f t="array" ref="G21">SUM(IF(Titulares!$E$12:$E$339=A21,IF(Titulares!$G$12:$G$335="Vago",1,0)))</f>
        <v>0</v>
      </c>
      <c r="H21" s="64">
        <f t="shared" si="1"/>
        <v>0</v>
      </c>
      <c r="I21" s="78">
        <f>COUNTIF(Titulares!$E$12:E$335,A21)</f>
        <v>4</v>
      </c>
      <c r="J21" s="62">
        <f t="shared" si="2"/>
        <v>25088.400000000001</v>
      </c>
    </row>
    <row r="22" spans="1:10" x14ac:dyDescent="0.25">
      <c r="A22" s="11" t="s">
        <v>102</v>
      </c>
      <c r="B22" s="10">
        <v>1881.63</v>
      </c>
      <c r="C22" s="11">
        <v>0</v>
      </c>
      <c r="D22" s="54">
        <f t="shared" si="3"/>
        <v>0</v>
      </c>
      <c r="E22" s="6">
        <f t="array" ref="E22">SUM(IF(Titulares!$E$12:$E$339=A22,IF(Titulares!$G$12:$G$335="Vago",0,1)))</f>
        <v>5</v>
      </c>
      <c r="F22" s="58">
        <f t="shared" si="0"/>
        <v>9408.1500000000015</v>
      </c>
      <c r="G22" s="26">
        <f t="array" ref="G22">SUM(IF(Titulares!$E$12:$E$339=A22,IF(Titulares!$G$12:$G$335="Vago",1,0)))</f>
        <v>1</v>
      </c>
      <c r="H22" s="64">
        <f t="shared" si="1"/>
        <v>1881.63</v>
      </c>
      <c r="I22" s="78">
        <f>COUNTIF(Titulares!$E$12:E$335,A22)</f>
        <v>6</v>
      </c>
      <c r="J22" s="62">
        <f t="shared" si="2"/>
        <v>11289.78</v>
      </c>
    </row>
    <row r="23" spans="1:10" x14ac:dyDescent="0.25">
      <c r="A23" s="11" t="s">
        <v>3076</v>
      </c>
      <c r="B23" s="10">
        <v>1568.03</v>
      </c>
      <c r="C23" s="11">
        <v>0</v>
      </c>
      <c r="D23" s="54">
        <f t="shared" si="3"/>
        <v>0</v>
      </c>
      <c r="E23" s="6">
        <f t="array" ref="E23">SUM(IF(Titulares!$E$12:$E$339=A23,IF(Titulares!$G$12:$G$335="Vago",0,1)))</f>
        <v>3</v>
      </c>
      <c r="F23" s="58">
        <f t="shared" si="0"/>
        <v>4704.09</v>
      </c>
      <c r="G23" s="26">
        <f t="array" ref="G23">SUM(IF(Titulares!$E$12:$E$339=A23,IF(Titulares!$G$12:$G$335="Vago",1,0)))</f>
        <v>0</v>
      </c>
      <c r="H23" s="64">
        <f t="shared" si="1"/>
        <v>0</v>
      </c>
      <c r="I23" s="78">
        <f>COUNTIF(Titulares!$E$12:E$335,A23)</f>
        <v>3</v>
      </c>
      <c r="J23" s="62">
        <f t="shared" si="2"/>
        <v>4704.09</v>
      </c>
    </row>
    <row r="24" spans="1:10" x14ac:dyDescent="0.25">
      <c r="A24" s="11" t="s">
        <v>142</v>
      </c>
      <c r="B24" s="10">
        <v>1358.96</v>
      </c>
      <c r="C24" s="11">
        <v>4</v>
      </c>
      <c r="D24" s="54">
        <f t="shared" si="3"/>
        <v>5435.84</v>
      </c>
      <c r="E24" s="6">
        <f t="array" ref="E24">SUM(IF(Titulares!$E$12:$E$339=A24,IF(Titulares!$G$12:$G$335="Vago",0,1)))</f>
        <v>6</v>
      </c>
      <c r="F24" s="58">
        <f t="shared" si="0"/>
        <v>8153.76</v>
      </c>
      <c r="G24" s="26">
        <f t="array" ref="G24">SUM(IF(Titulares!$E$12:$E$339=A24,IF(Titulares!$G$12:$G$335="Vago",1,0)))</f>
        <v>0</v>
      </c>
      <c r="H24" s="64">
        <f t="shared" si="1"/>
        <v>0</v>
      </c>
      <c r="I24" s="78">
        <f>COUNTIF(Titulares!$E$12:E$335,A24)</f>
        <v>6</v>
      </c>
      <c r="J24" s="62">
        <f t="shared" si="2"/>
        <v>8153.76</v>
      </c>
    </row>
    <row r="25" spans="1:10" x14ac:dyDescent="0.25">
      <c r="A25" s="11" t="s">
        <v>135</v>
      </c>
      <c r="B25" s="10">
        <v>1589.98</v>
      </c>
      <c r="C25" s="11">
        <v>42</v>
      </c>
      <c r="D25" s="54">
        <f t="shared" si="3"/>
        <v>66779.16</v>
      </c>
      <c r="E25" s="6">
        <f t="array" ref="E25">SUM(IF(Titulares!$E$12:$E$339=A25,IF(Titulares!$G$12:$G$335="Vago",0,1)))</f>
        <v>36</v>
      </c>
      <c r="F25" s="58">
        <f t="shared" si="0"/>
        <v>57239.28</v>
      </c>
      <c r="G25" s="26">
        <f t="array" ref="G25">SUM(IF(Titulares!$E$12:$E$339=A25,IF(Titulares!$G$12:$G$335="Vago",1,0)))</f>
        <v>0</v>
      </c>
      <c r="H25" s="64">
        <f t="shared" si="1"/>
        <v>0</v>
      </c>
      <c r="I25" s="78">
        <f>COUNTIF(Titulares!$E$12:E$335,A25)</f>
        <v>36</v>
      </c>
      <c r="J25" s="62">
        <f t="shared" si="2"/>
        <v>57239.28</v>
      </c>
    </row>
    <row r="26" spans="1:10" x14ac:dyDescent="0.25">
      <c r="A26" s="11" t="s">
        <v>107</v>
      </c>
      <c r="B26" s="10">
        <v>1161.9000000000001</v>
      </c>
      <c r="C26" s="11">
        <v>58</v>
      </c>
      <c r="D26" s="54">
        <f t="shared" si="3"/>
        <v>67390.200000000012</v>
      </c>
      <c r="E26" s="6">
        <f t="array" ref="E26">SUM(IF(Titulares!$E$12:$E$339=A26,IF(Titulares!$G$12:$G$335="Vago",0,1)))</f>
        <v>76</v>
      </c>
      <c r="F26" s="58">
        <f t="shared" si="0"/>
        <v>88304.400000000009</v>
      </c>
      <c r="G26" s="26">
        <f t="array" ref="G26">SUM(IF(Titulares!$E$12:$E$339=A26,IF(Titulares!$G$12:$G$335="Vago",1,0)))</f>
        <v>0</v>
      </c>
      <c r="H26" s="64">
        <f t="shared" si="1"/>
        <v>0</v>
      </c>
      <c r="I26" s="78">
        <f>COUNTIF(Titulares!$E$12:E$335,A26)</f>
        <v>76</v>
      </c>
      <c r="J26" s="62">
        <f t="shared" si="2"/>
        <v>88304.400000000009</v>
      </c>
    </row>
    <row r="27" spans="1:10" x14ac:dyDescent="0.25">
      <c r="A27" s="11" t="s">
        <v>84</v>
      </c>
      <c r="B27" s="10">
        <v>699.86</v>
      </c>
      <c r="C27" s="11">
        <v>67</v>
      </c>
      <c r="D27" s="54">
        <f t="shared" si="3"/>
        <v>46890.62</v>
      </c>
      <c r="E27" s="6">
        <f t="array" ref="E27">SUM(IF(Titulares!$E$12:$E$339=A27,IF(Titulares!$G$12:$G$335="Vago",0,1)))</f>
        <v>54</v>
      </c>
      <c r="F27" s="58">
        <f t="shared" si="0"/>
        <v>37792.44</v>
      </c>
      <c r="G27" s="26">
        <f t="array" ref="G27">SUM(IF(Titulares!$E$12:$E$339=A27,IF(Titulares!$G$12:$G$335="Vago",1,0)))</f>
        <v>1</v>
      </c>
      <c r="H27" s="64">
        <f t="shared" si="1"/>
        <v>699.86</v>
      </c>
      <c r="I27" s="79">
        <f>COUNTIF(Titulares!$E$12:E$335,A27)</f>
        <v>55</v>
      </c>
      <c r="J27" s="62">
        <f t="shared" si="2"/>
        <v>38492.300000000003</v>
      </c>
    </row>
    <row r="28" spans="1:10" x14ac:dyDescent="0.25">
      <c r="A28" s="11" t="s">
        <v>375</v>
      </c>
      <c r="B28" s="10">
        <v>616.97</v>
      </c>
      <c r="C28" s="11">
        <v>80</v>
      </c>
      <c r="D28" s="54">
        <f t="shared" si="3"/>
        <v>49357.600000000006</v>
      </c>
      <c r="E28" s="6">
        <f t="array" ref="E28">SUM(IF(Titulares!$E$12:$E$339=A28,IF(Titulares!$G$12:$G$335="Vago",0,1)))</f>
        <v>18</v>
      </c>
      <c r="F28" s="58">
        <f t="shared" si="0"/>
        <v>11105.460000000001</v>
      </c>
      <c r="G28" s="26">
        <f t="array" ref="G28">SUM(IF(Titulares!$E$12:$E$339=A28,IF(Titulares!$G$12:$G$335="Vago",1,0)))</f>
        <v>0</v>
      </c>
      <c r="H28" s="64">
        <f t="shared" si="1"/>
        <v>0</v>
      </c>
      <c r="I28" s="78">
        <f>COUNTIF(Titulares!$E$12:E$335,A28)</f>
        <v>18</v>
      </c>
      <c r="J28" s="62">
        <f t="shared" si="2"/>
        <v>11105.460000000001</v>
      </c>
    </row>
    <row r="29" spans="1:10" x14ac:dyDescent="0.25">
      <c r="A29" s="11" t="s">
        <v>76</v>
      </c>
      <c r="B29" s="10">
        <v>546.29999999999995</v>
      </c>
      <c r="C29" s="11">
        <v>152</v>
      </c>
      <c r="D29" s="55">
        <f t="shared" si="3"/>
        <v>83037.599999999991</v>
      </c>
      <c r="E29" s="6">
        <f t="array" ref="E29">SUM(IF(Titulares!$E$12:$E$339=A29,IF(Titulares!$G$12:$G$335="Vago",0,1)))</f>
        <v>17</v>
      </c>
      <c r="F29" s="59">
        <f t="shared" si="0"/>
        <v>9287.0999999999985</v>
      </c>
      <c r="G29" s="26">
        <f t="array" ref="G29">SUM(IF(Titulares!$E$12:$E$339=A29,IF(Titulares!$G$12:$G$335="Vago",1,0)))</f>
        <v>1</v>
      </c>
      <c r="H29" s="65">
        <f t="shared" si="1"/>
        <v>546.29999999999995</v>
      </c>
      <c r="I29" s="77">
        <f>COUNTIF(Titulares!$E$12:E$335,A29)</f>
        <v>18</v>
      </c>
      <c r="J29" s="62">
        <f t="shared" si="2"/>
        <v>9833.4</v>
      </c>
    </row>
    <row r="30" spans="1:10" ht="13.8" thickBot="1" x14ac:dyDescent="0.3">
      <c r="A30" s="15" t="s">
        <v>3699</v>
      </c>
      <c r="B30" s="16">
        <f t="shared" ref="B30:J30" si="4">SUM(B14:B29)</f>
        <v>63363.69</v>
      </c>
      <c r="C30" s="17">
        <f t="shared" si="4"/>
        <v>487</v>
      </c>
      <c r="D30" s="56">
        <f t="shared" si="4"/>
        <v>869581.4</v>
      </c>
      <c r="E30" s="19">
        <f>SUM(E14:E29)</f>
        <v>316</v>
      </c>
      <c r="F30" s="60">
        <f>SUM(F14:F29)</f>
        <v>836479.08000000019</v>
      </c>
      <c r="G30" s="27">
        <f t="shared" si="4"/>
        <v>8</v>
      </c>
      <c r="H30" s="66">
        <f t="shared" si="4"/>
        <v>32815.730000000003</v>
      </c>
      <c r="I30" s="18">
        <f t="shared" si="4"/>
        <v>324</v>
      </c>
      <c r="J30" s="56">
        <f t="shared" si="4"/>
        <v>869294.81000000017</v>
      </c>
    </row>
    <row r="31" spans="1:10" ht="13.8" thickTop="1" x14ac:dyDescent="0.25">
      <c r="H31" s="9"/>
      <c r="I31" s="577" t="str">
        <f>Titulares!H9</f>
        <v>24.08.06</v>
      </c>
      <c r="J31" s="577"/>
    </row>
    <row r="32" spans="1:10" x14ac:dyDescent="0.25">
      <c r="A32" t="s">
        <v>3700</v>
      </c>
      <c r="F32" s="8"/>
    </row>
  </sheetData>
  <mergeCells count="12">
    <mergeCell ref="I31:J31"/>
    <mergeCell ref="E11:J11"/>
    <mergeCell ref="E12:F12"/>
    <mergeCell ref="G12:H12"/>
    <mergeCell ref="I12:J12"/>
    <mergeCell ref="A6:J6"/>
    <mergeCell ref="C11:D11"/>
    <mergeCell ref="C12:C13"/>
    <mergeCell ref="D12:D13"/>
    <mergeCell ref="A7:J7"/>
    <mergeCell ref="A11:A13"/>
    <mergeCell ref="B11:B13"/>
  </mergeCells>
  <phoneticPr fontId="0" type="noConversion"/>
  <pageMargins left="0.39370078740157483" right="0.39370078740157483" top="0.39370078740157483" bottom="0.39370078740157483" header="0.51181102362204722" footer="0.51181102362204722"/>
  <pageSetup paperSize="9"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9"/>
  <sheetViews>
    <sheetView workbookViewId="0"/>
  </sheetViews>
  <sheetFormatPr defaultRowHeight="13.2" x14ac:dyDescent="0.25"/>
  <cols>
    <col min="1" max="1" width="8" customWidth="1"/>
    <col min="2" max="2" width="10.109375" customWidth="1"/>
    <col min="3" max="3" width="4.44140625" customWidth="1"/>
    <col min="4" max="4" width="12.5546875" customWidth="1"/>
    <col min="5" max="5" width="4.44140625" customWidth="1"/>
    <col min="6" max="6" width="12.5546875" customWidth="1"/>
    <col min="7" max="7" width="4.44140625" customWidth="1"/>
    <col min="8" max="8" width="12.5546875" customWidth="1"/>
    <col min="9" max="9" width="3.5546875" customWidth="1"/>
    <col min="10" max="10" width="7.44140625" bestFit="1" customWidth="1"/>
    <col min="11" max="11" width="13.44140625" bestFit="1" customWidth="1"/>
    <col min="12" max="12" width="4.44140625" customWidth="1"/>
    <col min="13" max="13" width="12.5546875" customWidth="1"/>
    <col min="14" max="14" width="4.44140625" customWidth="1"/>
    <col min="15" max="15" width="12.5546875" customWidth="1"/>
    <col min="16" max="16" width="4.44140625" customWidth="1"/>
    <col min="17" max="17" width="13.5546875" customWidth="1"/>
    <col min="18" max="18" width="3.109375" customWidth="1"/>
  </cols>
  <sheetData>
    <row r="1" spans="1:17" ht="15.6" x14ac:dyDescent="0.3">
      <c r="B1" s="5" t="s">
        <v>3687</v>
      </c>
      <c r="G1" s="7"/>
      <c r="H1" s="1"/>
    </row>
    <row r="2" spans="1:17" x14ac:dyDescent="0.25">
      <c r="B2" s="2" t="s">
        <v>3688</v>
      </c>
      <c r="G2" s="7"/>
      <c r="H2" s="1"/>
    </row>
    <row r="3" spans="1:17" x14ac:dyDescent="0.25">
      <c r="B3" t="s">
        <v>3689</v>
      </c>
      <c r="G3" s="7"/>
      <c r="H3" s="1"/>
      <c r="N3" s="602" t="s">
        <v>3701</v>
      </c>
      <c r="O3" s="602"/>
      <c r="P3" s="602"/>
      <c r="Q3" s="602"/>
    </row>
    <row r="4" spans="1:17" x14ac:dyDescent="0.25">
      <c r="G4" s="7"/>
      <c r="H4" s="1"/>
      <c r="N4" s="602"/>
      <c r="O4" s="602"/>
      <c r="P4" s="602"/>
      <c r="Q4" s="602"/>
    </row>
    <row r="5" spans="1:17" ht="13.8" thickBot="1" x14ac:dyDescent="0.3"/>
    <row r="6" spans="1:17" ht="14.4" thickTop="1" thickBot="1" x14ac:dyDescent="0.3">
      <c r="A6" s="586" t="s">
        <v>3692</v>
      </c>
      <c r="B6" s="589" t="s">
        <v>3702</v>
      </c>
      <c r="C6" s="599" t="s">
        <v>268</v>
      </c>
      <c r="D6" s="600"/>
      <c r="E6" s="600"/>
      <c r="F6" s="600"/>
      <c r="G6" s="600"/>
      <c r="H6" s="601"/>
      <c r="I6" s="28"/>
      <c r="J6" s="586" t="s">
        <v>3692</v>
      </c>
      <c r="K6" s="589" t="s">
        <v>3702</v>
      </c>
      <c r="L6" s="599" t="s">
        <v>96</v>
      </c>
      <c r="M6" s="600"/>
      <c r="N6" s="600"/>
      <c r="O6" s="600"/>
      <c r="P6" s="600"/>
      <c r="Q6" s="601"/>
    </row>
    <row r="7" spans="1:17" ht="13.8" thickTop="1" x14ac:dyDescent="0.25">
      <c r="A7" s="587"/>
      <c r="B7" s="590"/>
      <c r="C7" s="595" t="s">
        <v>3697</v>
      </c>
      <c r="D7" s="596"/>
      <c r="E7" s="597" t="s">
        <v>3698</v>
      </c>
      <c r="F7" s="596"/>
      <c r="G7" s="597" t="s">
        <v>3699</v>
      </c>
      <c r="H7" s="598"/>
      <c r="I7" s="28"/>
      <c r="J7" s="587"/>
      <c r="K7" s="590"/>
      <c r="L7" s="603" t="s">
        <v>3697</v>
      </c>
      <c r="M7" s="604"/>
      <c r="N7" s="605" t="s">
        <v>3698</v>
      </c>
      <c r="O7" s="604"/>
      <c r="P7" s="605" t="s">
        <v>3699</v>
      </c>
      <c r="Q7" s="606"/>
    </row>
    <row r="8" spans="1:17" ht="13.8" thickBot="1" x14ac:dyDescent="0.3">
      <c r="A8" s="588"/>
      <c r="B8" s="591"/>
      <c r="C8" s="408" t="s">
        <v>3703</v>
      </c>
      <c r="D8" s="29" t="s">
        <v>3696</v>
      </c>
      <c r="E8" s="30" t="s">
        <v>3703</v>
      </c>
      <c r="F8" s="29" t="s">
        <v>3696</v>
      </c>
      <c r="G8" s="30" t="s">
        <v>3703</v>
      </c>
      <c r="H8" s="409" t="s">
        <v>3696</v>
      </c>
      <c r="I8" s="28"/>
      <c r="J8" s="588"/>
      <c r="K8" s="591"/>
      <c r="L8" s="408" t="s">
        <v>3703</v>
      </c>
      <c r="M8" s="29" t="s">
        <v>3696</v>
      </c>
      <c r="N8" s="30" t="s">
        <v>3703</v>
      </c>
      <c r="O8" s="29" t="s">
        <v>3696</v>
      </c>
      <c r="P8" s="30" t="s">
        <v>3703</v>
      </c>
      <c r="Q8" s="409" t="s">
        <v>3696</v>
      </c>
    </row>
    <row r="9" spans="1:17" ht="13.8" thickTop="1" x14ac:dyDescent="0.25">
      <c r="A9" s="31" t="s">
        <v>28</v>
      </c>
      <c r="B9" s="43">
        <f>Quantitativo!B14</f>
        <v>8362.7999999999993</v>
      </c>
      <c r="C9" s="36">
        <f t="array" ref="C9">SUM(IF(Titulares!$M$12:$M$339=$C$6,(IF(Titulares!$E$12:$E$339=A9,IF(Titulares!$G$12:$G$335="Vago",0,1)))))</f>
        <v>0</v>
      </c>
      <c r="D9" s="46">
        <f t="shared" ref="D9:D24" si="0">C9*B9</f>
        <v>0</v>
      </c>
      <c r="E9" s="33">
        <f t="array" ref="E9">SUM(IF(Titulares!$M$12:$M$339=$C$6,(IF(Titulares!$E$12:$E$339=A9,IF(Titulares!$G$12:$G$335="Vago",1,0)))))</f>
        <v>0</v>
      </c>
      <c r="F9" s="46">
        <f t="shared" ref="F9:F24" si="1">E9*B9</f>
        <v>0</v>
      </c>
      <c r="G9" s="34">
        <f>C9+E9</f>
        <v>0</v>
      </c>
      <c r="H9" s="50">
        <f t="shared" ref="H9:H24" si="2">G9*B9</f>
        <v>0</v>
      </c>
      <c r="I9" s="28"/>
      <c r="J9" s="31" t="s">
        <v>28</v>
      </c>
      <c r="K9" s="43">
        <f>Quantitativo!B14</f>
        <v>8362.7999999999993</v>
      </c>
      <c r="L9" s="32">
        <f t="array" ref="L9">SUM(IF(Titulares!$M$12:$M$339=$L$6,(IF(Titulares!$E$12:$E$339=J9,IF(Titulares!$G$12:$G$335="Vago",0,1)))))</f>
        <v>0</v>
      </c>
      <c r="M9" s="46">
        <f t="shared" ref="M9:M24" si="3">L9*K9</f>
        <v>0</v>
      </c>
      <c r="N9" s="33">
        <f t="array" ref="N9">SUM(IF(Titulares!$M$12:$M$339=$L$6,(IF(Titulares!$E$12:$E$339=J9,IF(Titulares!$G$12:$G$335="Vago",1,0)))))</f>
        <v>0</v>
      </c>
      <c r="O9" s="46">
        <f t="shared" ref="O9:O24" si="4">N9*K9</f>
        <v>0</v>
      </c>
      <c r="P9" s="34">
        <f>L9+N9</f>
        <v>0</v>
      </c>
      <c r="Q9" s="50">
        <f t="shared" ref="Q9:Q24" si="5">P9*K9</f>
        <v>0</v>
      </c>
    </row>
    <row r="10" spans="1:17" x14ac:dyDescent="0.25">
      <c r="A10" s="35" t="s">
        <v>42</v>
      </c>
      <c r="B10" s="44">
        <f>Quantitativo!B15</f>
        <v>7944.66</v>
      </c>
      <c r="C10" s="36">
        <f t="array" ref="C10">SUM(IF(Titulares!$M$12:$M$339=$C$6,(IF(Titulares!$E$12:$E$339=A10,IF(Titulares!$G$12:$G$335="Vago",0,1)))))</f>
        <v>0</v>
      </c>
      <c r="D10" s="47">
        <f t="shared" si="0"/>
        <v>0</v>
      </c>
      <c r="E10" s="37">
        <f t="array" ref="E10">SUM(IF(Titulares!$M$12:$M$339=$C$6,(IF(Titulares!$E$12:$E$339=A10,IF(Titulares!$G$12:$G$335="Vago",1,0)))))</f>
        <v>0</v>
      </c>
      <c r="F10" s="47">
        <f t="shared" si="1"/>
        <v>0</v>
      </c>
      <c r="G10" s="38">
        <f>C10+E10</f>
        <v>0</v>
      </c>
      <c r="H10" s="51">
        <f t="shared" si="2"/>
        <v>0</v>
      </c>
      <c r="I10" s="28"/>
      <c r="J10" s="35" t="s">
        <v>42</v>
      </c>
      <c r="K10" s="44">
        <f>Quantitativo!B15</f>
        <v>7944.66</v>
      </c>
      <c r="L10" s="36">
        <f t="array" ref="L10">SUM(IF(Titulares!$M$12:$M$339=$L$6,(IF(Titulares!$E$12:$E$339=J10,IF(Titulares!$G$12:$G$335="Vago",0,1)))))</f>
        <v>0</v>
      </c>
      <c r="M10" s="47">
        <f t="shared" si="3"/>
        <v>0</v>
      </c>
      <c r="N10" s="37">
        <f t="array" ref="N10">SUM(IF(Titulares!$M$12:$M$339=$L$6,(IF(Titulares!$E$12:$E$339=J10,IF(Titulares!$G$12:$G$335="Vago",1,0)))))</f>
        <v>0</v>
      </c>
      <c r="O10" s="47">
        <f t="shared" si="4"/>
        <v>0</v>
      </c>
      <c r="P10" s="38">
        <f>L10+N10</f>
        <v>0</v>
      </c>
      <c r="Q10" s="51">
        <f t="shared" si="5"/>
        <v>0</v>
      </c>
    </row>
    <row r="11" spans="1:17" x14ac:dyDescent="0.25">
      <c r="A11" s="35" t="s">
        <v>91</v>
      </c>
      <c r="B11" s="44">
        <f>Quantitativo!B16</f>
        <v>7526.52</v>
      </c>
      <c r="C11" s="36">
        <f t="array" ref="C11">SUM(IF(Titulares!$M$12:$M$339=$C$6,(IF(Titulares!$E$12:$E$339=A11,IF(Titulares!$G$12:$G$335="Vago",0,1)))))</f>
        <v>0</v>
      </c>
      <c r="D11" s="47">
        <f t="shared" si="0"/>
        <v>0</v>
      </c>
      <c r="E11" s="37">
        <f t="array" ref="E11">SUM(IF(Titulares!$M$12:$M$339=$C$6,(IF(Titulares!$E$12:$E$339=A11,IF(Titulares!$G$12:$G$335="Vago",1,0)))))</f>
        <v>0</v>
      </c>
      <c r="F11" s="47">
        <f t="shared" si="1"/>
        <v>0</v>
      </c>
      <c r="G11" s="38">
        <f t="shared" ref="G11:G24" si="6">C11+E11</f>
        <v>0</v>
      </c>
      <c r="H11" s="51">
        <f t="shared" si="2"/>
        <v>0</v>
      </c>
      <c r="I11" s="28"/>
      <c r="J11" s="35" t="s">
        <v>91</v>
      </c>
      <c r="K11" s="44">
        <f>Quantitativo!B16</f>
        <v>7526.52</v>
      </c>
      <c r="L11" s="36">
        <f t="array" ref="L11">SUM(IF(Titulares!$M$12:$M$339=$L$6,(IF(Titulares!$E$12:$E$339=J11,IF(Titulares!$G$12:$G$335="Vago",0,1)))))</f>
        <v>0</v>
      </c>
      <c r="M11" s="47">
        <f t="shared" si="3"/>
        <v>0</v>
      </c>
      <c r="N11" s="37">
        <f t="array" ref="N11">SUM(IF(Titulares!$M$12:$M$339=$L$6,(IF(Titulares!$E$12:$E$339=J11,IF(Titulares!$G$12:$G$335="Vago",1,0)))))</f>
        <v>0</v>
      </c>
      <c r="O11" s="47">
        <f t="shared" si="4"/>
        <v>0</v>
      </c>
      <c r="P11" s="38">
        <f t="shared" ref="P11:P24" si="7">L11+N11</f>
        <v>0</v>
      </c>
      <c r="Q11" s="51">
        <f t="shared" si="5"/>
        <v>0</v>
      </c>
    </row>
    <row r="12" spans="1:17" x14ac:dyDescent="0.25">
      <c r="A12" s="35" t="s">
        <v>67</v>
      </c>
      <c r="B12" s="44">
        <f>Quantitativo!B17</f>
        <v>6690.24</v>
      </c>
      <c r="C12" s="36">
        <f t="array" ref="C12">SUM(IF(Titulares!$M$12:$M$339=$C$6,(IF(Titulares!$E$12:$E$339=A12,IF(Titulares!$G$12:$G$335="Vago",0,1)))))</f>
        <v>6</v>
      </c>
      <c r="D12" s="47">
        <f t="shared" si="0"/>
        <v>40141.440000000002</v>
      </c>
      <c r="E12" s="37">
        <f t="array" ref="E12">SUM(IF(Titulares!$M$12:$M$339=$C$6,(IF(Titulares!$E$12:$E$339=A12,IF(Titulares!$G$12:$G$335="Vago",1,0)))))</f>
        <v>0</v>
      </c>
      <c r="F12" s="47">
        <f t="shared" si="1"/>
        <v>0</v>
      </c>
      <c r="G12" s="38">
        <f t="shared" si="6"/>
        <v>6</v>
      </c>
      <c r="H12" s="51">
        <f t="shared" si="2"/>
        <v>40141.440000000002</v>
      </c>
      <c r="I12" s="28"/>
      <c r="J12" s="35" t="s">
        <v>67</v>
      </c>
      <c r="K12" s="44">
        <f>Quantitativo!B17</f>
        <v>6690.24</v>
      </c>
      <c r="L12" s="36">
        <f t="array" ref="L12">SUM(IF(Titulares!$M$12:$M$339=$L$6,(IF(Titulares!$E$12:$E$339=J12,IF(Titulares!$G$12:$G$335="Vago",0,1)))))</f>
        <v>9</v>
      </c>
      <c r="M12" s="47">
        <f t="shared" si="3"/>
        <v>60212.159999999996</v>
      </c>
      <c r="N12" s="37">
        <f t="array" ref="N12">SUM(IF(Titulares!$M$12:$M$339=$L$6,(IF(Titulares!$E$12:$E$339=J12,IF(Titulares!$G$12:$G$335="Vago",1,0)))))</f>
        <v>1</v>
      </c>
      <c r="O12" s="47">
        <f t="shared" si="4"/>
        <v>6690.24</v>
      </c>
      <c r="P12" s="38">
        <f t="shared" si="7"/>
        <v>10</v>
      </c>
      <c r="Q12" s="51">
        <f t="shared" si="5"/>
        <v>66902.399999999994</v>
      </c>
    </row>
    <row r="13" spans="1:17" x14ac:dyDescent="0.25">
      <c r="A13" s="35" t="s">
        <v>2797</v>
      </c>
      <c r="B13" s="44">
        <f>Quantitativo!B18</f>
        <v>6272.1</v>
      </c>
      <c r="C13" s="36">
        <f t="array" ref="C13">SUM(IF(Titulares!$M$12:$M$339=$C$6,(IF(Titulares!$E$12:$E$339=A13,IF(Titulares!$G$12:$G$335="Vago",0,1)))))</f>
        <v>15</v>
      </c>
      <c r="D13" s="47">
        <f t="shared" si="0"/>
        <v>94081.5</v>
      </c>
      <c r="E13" s="37">
        <f t="array" ref="E13">SUM(IF(Titulares!$M$12:$M$339=$C$6,(IF(Titulares!$E$12:$E$339=A13,IF(Titulares!$G$12:$G$335="Vago",1,0)))))</f>
        <v>2</v>
      </c>
      <c r="F13" s="47">
        <f t="shared" si="1"/>
        <v>12544.2</v>
      </c>
      <c r="G13" s="38">
        <f t="shared" si="6"/>
        <v>17</v>
      </c>
      <c r="H13" s="51">
        <f t="shared" si="2"/>
        <v>106625.70000000001</v>
      </c>
      <c r="I13" s="28"/>
      <c r="J13" s="35" t="s">
        <v>2797</v>
      </c>
      <c r="K13" s="44">
        <f>Quantitativo!B18</f>
        <v>6272.1</v>
      </c>
      <c r="L13" s="36">
        <f t="array" ref="L13">SUM(IF(Titulares!$M$12:$M$339=$L$6,(IF(Titulares!$E$12:$E$339=J13,IF(Titulares!$G$12:$G$335="Vago",0,1)))))</f>
        <v>11</v>
      </c>
      <c r="M13" s="47">
        <f t="shared" si="3"/>
        <v>68993.100000000006</v>
      </c>
      <c r="N13" s="37">
        <f t="array" ref="N13">SUM(IF(Titulares!$M$12:$M$339=$L$6,(IF(Titulares!$E$12:$E$339=J13,IF(Titulares!$G$12:$G$335="Vago",1,0)))))</f>
        <v>0</v>
      </c>
      <c r="O13" s="47">
        <f t="shared" si="4"/>
        <v>0</v>
      </c>
      <c r="P13" s="38">
        <f t="shared" si="7"/>
        <v>11</v>
      </c>
      <c r="Q13" s="51">
        <f t="shared" si="5"/>
        <v>68993.100000000006</v>
      </c>
    </row>
    <row r="14" spans="1:17" x14ac:dyDescent="0.25">
      <c r="A14" s="35" t="s">
        <v>124</v>
      </c>
      <c r="B14" s="44">
        <f>Quantitativo!B19</f>
        <v>4181.3999999999996</v>
      </c>
      <c r="C14" s="36">
        <f t="array" ref="C14">SUM(IF(Titulares!$M$12:$M$339=$C$6,(IF(Titulares!$E$12:$E$339=A14,IF(Titulares!$G$12:$G$335="Vago",0,1)))))</f>
        <v>5</v>
      </c>
      <c r="D14" s="47">
        <f t="shared" si="0"/>
        <v>20907</v>
      </c>
      <c r="E14" s="37">
        <f t="array" ref="E14">SUM(IF(Titulares!$M$12:$M$339=$C$6,(IF(Titulares!$E$12:$E$339=A14,IF(Titulares!$G$12:$G$335="Vago",1,0)))))</f>
        <v>0</v>
      </c>
      <c r="F14" s="47">
        <f t="shared" si="1"/>
        <v>0</v>
      </c>
      <c r="G14" s="38">
        <f t="shared" si="6"/>
        <v>5</v>
      </c>
      <c r="H14" s="51">
        <f t="shared" si="2"/>
        <v>20907</v>
      </c>
      <c r="I14" s="28"/>
      <c r="J14" s="35" t="s">
        <v>124</v>
      </c>
      <c r="K14" s="44">
        <f>Quantitativo!B19</f>
        <v>4181.3999999999996</v>
      </c>
      <c r="L14" s="36">
        <f t="array" ref="L14">SUM(IF(Titulares!$M$12:$M$339=$L$6,(IF(Titulares!$E$12:$E$339=J14,IF(Titulares!$G$12:$G$335="Vago",0,1)))))</f>
        <v>8</v>
      </c>
      <c r="M14" s="47">
        <f t="shared" si="3"/>
        <v>33451.199999999997</v>
      </c>
      <c r="N14" s="37">
        <f t="array" ref="N14">SUM(IF(Titulares!$M$12:$M$339=$L$6,(IF(Titulares!$E$12:$E$339=J14,IF(Titulares!$G$12:$G$335="Vago",1,0)))))</f>
        <v>1</v>
      </c>
      <c r="O14" s="47">
        <f t="shared" si="4"/>
        <v>4181.3999999999996</v>
      </c>
      <c r="P14" s="38">
        <f t="shared" si="7"/>
        <v>9</v>
      </c>
      <c r="Q14" s="51">
        <f t="shared" si="5"/>
        <v>37632.6</v>
      </c>
    </row>
    <row r="15" spans="1:17" x14ac:dyDescent="0.25">
      <c r="A15" s="35" t="s">
        <v>97</v>
      </c>
      <c r="B15" s="44">
        <f>Quantitativo!B20</f>
        <v>6690.24</v>
      </c>
      <c r="C15" s="36">
        <f t="array" ref="C15">SUM(IF(Titulares!$M$12:$M$339=$C$6,(IF(Titulares!$E$12:$E$339=A15,IF(Titulares!$G$12:$G$335="Vago",0,1)))))</f>
        <v>1</v>
      </c>
      <c r="D15" s="47">
        <f t="shared" si="0"/>
        <v>6690.24</v>
      </c>
      <c r="E15" s="37">
        <f t="array" ref="E15">SUM(IF(Titulares!$M$12:$M$339=$C$6,(IF(Titulares!$E$12:$E$339=A15,IF(Titulares!$G$12:$G$335="Vago",1,0)))))</f>
        <v>0</v>
      </c>
      <c r="F15" s="47">
        <f t="shared" si="1"/>
        <v>0</v>
      </c>
      <c r="G15" s="38">
        <f t="shared" si="6"/>
        <v>1</v>
      </c>
      <c r="H15" s="51">
        <f t="shared" si="2"/>
        <v>6690.24</v>
      </c>
      <c r="I15" s="28"/>
      <c r="J15" s="35" t="s">
        <v>97</v>
      </c>
      <c r="K15" s="44">
        <f>Quantitativo!B20</f>
        <v>6690.24</v>
      </c>
      <c r="L15" s="36">
        <f t="array" ref="L15">SUM(IF(Titulares!$M$12:$M$339=$L$6,(IF(Titulares!$E$12:$E$339=J15,IF(Titulares!$G$12:$G$335="Vago",0,1)))))</f>
        <v>0</v>
      </c>
      <c r="M15" s="47">
        <f t="shared" si="3"/>
        <v>0</v>
      </c>
      <c r="N15" s="37">
        <f t="array" ref="N15">SUM(IF(Titulares!$M$12:$M$339=$L$6,(IF(Titulares!$E$12:$E$339=J15,IF(Titulares!$G$12:$G$335="Vago",1,0)))))</f>
        <v>0</v>
      </c>
      <c r="O15" s="47">
        <f t="shared" si="4"/>
        <v>0</v>
      </c>
      <c r="P15" s="38">
        <f t="shared" si="7"/>
        <v>0</v>
      </c>
      <c r="Q15" s="51">
        <f t="shared" si="5"/>
        <v>0</v>
      </c>
    </row>
    <row r="16" spans="1:17" x14ac:dyDescent="0.25">
      <c r="A16" s="35" t="s">
        <v>520</v>
      </c>
      <c r="B16" s="44">
        <f>Quantitativo!B21</f>
        <v>6272.1</v>
      </c>
      <c r="C16" s="36">
        <f t="array" ref="C16">SUM(IF(Titulares!$M$12:$M$339=$C$6,(IF(Titulares!$E$12:$E$339=A16,IF(Titulares!$G$12:$G$335="Vago",0,1)))))</f>
        <v>0</v>
      </c>
      <c r="D16" s="47">
        <f t="shared" si="0"/>
        <v>0</v>
      </c>
      <c r="E16" s="37">
        <f t="array" ref="E16">SUM(IF(Titulares!$M$12:$M$339=$C$6,(IF(Titulares!$E$12:$E$339=A16,IF(Titulares!$G$12:$G$335="Vago",1,0)))))</f>
        <v>0</v>
      </c>
      <c r="F16" s="47">
        <f t="shared" si="1"/>
        <v>0</v>
      </c>
      <c r="G16" s="38">
        <f t="shared" si="6"/>
        <v>0</v>
      </c>
      <c r="H16" s="51">
        <f t="shared" si="2"/>
        <v>0</v>
      </c>
      <c r="I16" s="28"/>
      <c r="J16" s="35" t="s">
        <v>520</v>
      </c>
      <c r="K16" s="44">
        <f>Quantitativo!B21</f>
        <v>6272.1</v>
      </c>
      <c r="L16" s="36">
        <f t="array" ref="L16">SUM(IF(Titulares!$M$12:$M$339=$L$6,(IF(Titulares!$E$12:$E$339=J16,IF(Titulares!$G$12:$G$335="Vago",0,1)))))</f>
        <v>2</v>
      </c>
      <c r="M16" s="47">
        <f t="shared" si="3"/>
        <v>12544.2</v>
      </c>
      <c r="N16" s="37">
        <f t="array" ref="N16">SUM(IF(Titulares!$M$12:$M$339=$L$6,(IF(Titulares!$E$12:$E$339=J16,IF(Titulares!$G$12:$G$335="Vago",1,0)))))</f>
        <v>0</v>
      </c>
      <c r="O16" s="47">
        <f t="shared" si="4"/>
        <v>0</v>
      </c>
      <c r="P16" s="38">
        <f t="shared" si="7"/>
        <v>2</v>
      </c>
      <c r="Q16" s="51">
        <f t="shared" si="5"/>
        <v>12544.2</v>
      </c>
    </row>
    <row r="17" spans="1:17" x14ac:dyDescent="0.25">
      <c r="A17" s="35" t="s">
        <v>102</v>
      </c>
      <c r="B17" s="44">
        <f>Quantitativo!B22</f>
        <v>1881.63</v>
      </c>
      <c r="C17" s="36">
        <f t="array" ref="C17">SUM(IF(Titulares!$M$12:$M$339=$C$6,(IF(Titulares!$E$12:$E$339=A17,IF(Titulares!$G$12:$G$335="Vago",0,1)))))</f>
        <v>2</v>
      </c>
      <c r="D17" s="47">
        <f t="shared" si="0"/>
        <v>3763.26</v>
      </c>
      <c r="E17" s="37">
        <f t="array" ref="E17">SUM(IF(Titulares!$M$12:$M$339=$C$6,(IF(Titulares!$E$12:$E$339=A17,IF(Titulares!$G$12:$G$335="Vago",1,0)))))</f>
        <v>0</v>
      </c>
      <c r="F17" s="47">
        <f t="shared" si="1"/>
        <v>0</v>
      </c>
      <c r="G17" s="38">
        <f t="shared" si="6"/>
        <v>2</v>
      </c>
      <c r="H17" s="51">
        <f t="shared" si="2"/>
        <v>3763.26</v>
      </c>
      <c r="I17" s="28"/>
      <c r="J17" s="35" t="s">
        <v>102</v>
      </c>
      <c r="K17" s="44">
        <f>Quantitativo!B22</f>
        <v>1881.63</v>
      </c>
      <c r="L17" s="36">
        <f t="array" ref="L17">SUM(IF(Titulares!$M$12:$M$339=$L$6,(IF(Titulares!$E$12:$E$339=J17,IF(Titulares!$G$12:$G$335="Vago",0,1)))))</f>
        <v>3</v>
      </c>
      <c r="M17" s="47">
        <f t="shared" si="3"/>
        <v>5644.89</v>
      </c>
      <c r="N17" s="37">
        <f t="array" ref="N17">SUM(IF(Titulares!$M$12:$M$339=$L$6,(IF(Titulares!$E$12:$E$339=J17,IF(Titulares!$G$12:$G$335="Vago",1,0)))))</f>
        <v>0</v>
      </c>
      <c r="O17" s="47">
        <f t="shared" si="4"/>
        <v>0</v>
      </c>
      <c r="P17" s="38">
        <f t="shared" si="7"/>
        <v>3</v>
      </c>
      <c r="Q17" s="51">
        <f t="shared" si="5"/>
        <v>5644.89</v>
      </c>
    </row>
    <row r="18" spans="1:17" x14ac:dyDescent="0.25">
      <c r="A18" s="35" t="s">
        <v>3076</v>
      </c>
      <c r="B18" s="44">
        <f>Quantitativo!B23</f>
        <v>1568.03</v>
      </c>
      <c r="C18" s="36">
        <f t="array" ref="C18">SUM(IF(Titulares!$M$12:$M$339=$C$6,(IF(Titulares!$E$12:$E$339=A18,IF(Titulares!$G$12:$G$335="Vago",0,1)))))</f>
        <v>0</v>
      </c>
      <c r="D18" s="47">
        <f t="shared" si="0"/>
        <v>0</v>
      </c>
      <c r="E18" s="37">
        <f t="array" ref="E18">SUM(IF(Titulares!$M$12:$M$339=$C$6,(IF(Titulares!$E$12:$E$339=A18,IF(Titulares!$G$12:$G$335="Vago",1,0)))))</f>
        <v>0</v>
      </c>
      <c r="F18" s="47">
        <f t="shared" si="1"/>
        <v>0</v>
      </c>
      <c r="G18" s="38">
        <f t="shared" si="6"/>
        <v>0</v>
      </c>
      <c r="H18" s="51">
        <f t="shared" si="2"/>
        <v>0</v>
      </c>
      <c r="I18" s="28"/>
      <c r="J18" s="35" t="s">
        <v>3076</v>
      </c>
      <c r="K18" s="44">
        <f>Quantitativo!B23</f>
        <v>1568.03</v>
      </c>
      <c r="L18" s="36">
        <f t="array" ref="L18">SUM(IF(Titulares!$M$12:$M$339=$L$6,(IF(Titulares!$E$12:$E$339=J18,IF(Titulares!$G$12:$G$335="Vago",0,1)))))</f>
        <v>2</v>
      </c>
      <c r="M18" s="47">
        <f t="shared" si="3"/>
        <v>3136.06</v>
      </c>
      <c r="N18" s="37">
        <f t="array" ref="N18">SUM(IF(Titulares!$M$12:$M$339=$L$6,(IF(Titulares!$E$12:$E$339=J18,IF(Titulares!$G$12:$G$335="Vago",1,0)))))</f>
        <v>0</v>
      </c>
      <c r="O18" s="47">
        <f t="shared" si="4"/>
        <v>0</v>
      </c>
      <c r="P18" s="38">
        <f t="shared" si="7"/>
        <v>2</v>
      </c>
      <c r="Q18" s="51">
        <f t="shared" si="5"/>
        <v>3136.06</v>
      </c>
    </row>
    <row r="19" spans="1:17" x14ac:dyDescent="0.25">
      <c r="A19" s="35" t="s">
        <v>142</v>
      </c>
      <c r="B19" s="44">
        <f>Quantitativo!B24</f>
        <v>1358.96</v>
      </c>
      <c r="C19" s="36">
        <f t="array" ref="C19">SUM(IF(Titulares!$M$12:$M$339=$C$6,(IF(Titulares!$E$12:$E$339=A19,IF(Titulares!$G$12:$G$335="Vago",0,1)))))</f>
        <v>0</v>
      </c>
      <c r="D19" s="47">
        <f t="shared" si="0"/>
        <v>0</v>
      </c>
      <c r="E19" s="37">
        <f t="array" ref="E19">SUM(IF(Titulares!$M$12:$M$339=$C$6,(IF(Titulares!$E$12:$E$339=A19,IF(Titulares!$G$12:$G$335="Vago",1,0)))))</f>
        <v>0</v>
      </c>
      <c r="F19" s="47">
        <f t="shared" si="1"/>
        <v>0</v>
      </c>
      <c r="G19" s="38">
        <f t="shared" si="6"/>
        <v>0</v>
      </c>
      <c r="H19" s="51">
        <f t="shared" si="2"/>
        <v>0</v>
      </c>
      <c r="I19" s="28"/>
      <c r="J19" s="35" t="s">
        <v>142</v>
      </c>
      <c r="K19" s="44">
        <f>Quantitativo!B24</f>
        <v>1358.96</v>
      </c>
      <c r="L19" s="36">
        <f t="array" ref="L19">SUM(IF(Titulares!$M$12:$M$339=$L$6,(IF(Titulares!$E$12:$E$339=J19,IF(Titulares!$G$12:$G$335="Vago",0,1)))))</f>
        <v>5</v>
      </c>
      <c r="M19" s="47">
        <f t="shared" si="3"/>
        <v>6794.8</v>
      </c>
      <c r="N19" s="37">
        <f t="array" ref="N19">SUM(IF(Titulares!$M$12:$M$339=$L$6,(IF(Titulares!$E$12:$E$339=J19,IF(Titulares!$G$12:$G$335="Vago",1,0)))))</f>
        <v>0</v>
      </c>
      <c r="O19" s="47">
        <f t="shared" si="4"/>
        <v>0</v>
      </c>
      <c r="P19" s="38">
        <f t="shared" si="7"/>
        <v>5</v>
      </c>
      <c r="Q19" s="51">
        <f t="shared" si="5"/>
        <v>6794.8</v>
      </c>
    </row>
    <row r="20" spans="1:17" x14ac:dyDescent="0.25">
      <c r="A20" s="35" t="s">
        <v>135</v>
      </c>
      <c r="B20" s="44">
        <f>Quantitativo!B25</f>
        <v>1589.98</v>
      </c>
      <c r="C20" s="36">
        <f t="array" ref="C20">SUM(IF(Titulares!$M$12:$M$339=$C$6,(IF(Titulares!$E$12:$E$339=A20,IF(Titulares!$G$12:$G$335="Vago",0,1)))))</f>
        <v>9</v>
      </c>
      <c r="D20" s="47">
        <f t="shared" si="0"/>
        <v>14309.82</v>
      </c>
      <c r="E20" s="37">
        <f t="array" ref="E20">SUM(IF(Titulares!$M$12:$M$339=$C$6,(IF(Titulares!$E$12:$E$339=A20,IF(Titulares!$G$12:$G$335="Vago",1,0)))))</f>
        <v>0</v>
      </c>
      <c r="F20" s="47">
        <f t="shared" si="1"/>
        <v>0</v>
      </c>
      <c r="G20" s="38">
        <f t="shared" si="6"/>
        <v>9</v>
      </c>
      <c r="H20" s="51">
        <f t="shared" si="2"/>
        <v>14309.82</v>
      </c>
      <c r="I20" s="28"/>
      <c r="J20" s="35" t="s">
        <v>135</v>
      </c>
      <c r="K20" s="44">
        <f>Quantitativo!B25</f>
        <v>1589.98</v>
      </c>
      <c r="L20" s="36">
        <f t="array" ref="L20">SUM(IF(Titulares!$M$12:$M$339=$L$6,(IF(Titulares!$E$12:$E$339=J20,IF(Titulares!$G$12:$G$335="Vago",0,1)))))</f>
        <v>10</v>
      </c>
      <c r="M20" s="47">
        <f t="shared" si="3"/>
        <v>15899.8</v>
      </c>
      <c r="N20" s="37">
        <f t="array" ref="N20">SUM(IF(Titulares!$M$12:$M$339=$L$6,(IF(Titulares!$E$12:$E$339=J20,IF(Titulares!$G$12:$G$335="Vago",1,0)))))</f>
        <v>0</v>
      </c>
      <c r="O20" s="47">
        <f t="shared" si="4"/>
        <v>0</v>
      </c>
      <c r="P20" s="38">
        <f t="shared" si="7"/>
        <v>10</v>
      </c>
      <c r="Q20" s="51">
        <f t="shared" si="5"/>
        <v>15899.8</v>
      </c>
    </row>
    <row r="21" spans="1:17" x14ac:dyDescent="0.25">
      <c r="A21" s="35" t="s">
        <v>107</v>
      </c>
      <c r="B21" s="44">
        <f>Quantitativo!B26</f>
        <v>1161.9000000000001</v>
      </c>
      <c r="C21" s="36">
        <f t="array" ref="C21">SUM(IF(Titulares!$M$12:$M$339=$C$6,(IF(Titulares!$E$12:$E$339=A21,IF(Titulares!$G$12:$G$335="Vago",0,1)))))</f>
        <v>7</v>
      </c>
      <c r="D21" s="47">
        <f t="shared" si="0"/>
        <v>8133.3000000000011</v>
      </c>
      <c r="E21" s="37">
        <f t="array" ref="E21">SUM(IF(Titulares!$M$12:$M$339=$C$6,(IF(Titulares!$E$12:$E$339=A21,IF(Titulares!$G$12:$G$335="Vago",1,0)))))</f>
        <v>0</v>
      </c>
      <c r="F21" s="47">
        <f t="shared" si="1"/>
        <v>0</v>
      </c>
      <c r="G21" s="38">
        <f t="shared" si="6"/>
        <v>7</v>
      </c>
      <c r="H21" s="51">
        <f t="shared" si="2"/>
        <v>8133.3000000000011</v>
      </c>
      <c r="I21" s="28"/>
      <c r="J21" s="35" t="s">
        <v>107</v>
      </c>
      <c r="K21" s="44">
        <f>Quantitativo!B26</f>
        <v>1161.9000000000001</v>
      </c>
      <c r="L21" s="36">
        <f t="array" ref="L21">SUM(IF(Titulares!$M$12:$M$339=$L$6,(IF(Titulares!$E$12:$E$339=J21,IF(Titulares!$G$12:$G$335="Vago",0,1)))))</f>
        <v>25</v>
      </c>
      <c r="M21" s="47">
        <f t="shared" si="3"/>
        <v>29047.500000000004</v>
      </c>
      <c r="N21" s="37">
        <f t="array" ref="N21">SUM(IF(Titulares!$M$12:$M$339=$L$6,(IF(Titulares!$E$12:$E$339=J21,IF(Titulares!$G$12:$G$335="Vago",1,0)))))</f>
        <v>0</v>
      </c>
      <c r="O21" s="47">
        <f t="shared" si="4"/>
        <v>0</v>
      </c>
      <c r="P21" s="38">
        <f t="shared" si="7"/>
        <v>25</v>
      </c>
      <c r="Q21" s="51">
        <f t="shared" si="5"/>
        <v>29047.500000000004</v>
      </c>
    </row>
    <row r="22" spans="1:17" x14ac:dyDescent="0.25">
      <c r="A22" s="35" t="s">
        <v>84</v>
      </c>
      <c r="B22" s="44">
        <f>Quantitativo!B27</f>
        <v>699.86</v>
      </c>
      <c r="C22" s="36">
        <f t="array" ref="C22">SUM(IF(Titulares!$M$12:$M$339=$C$6,(IF(Titulares!$E$12:$E$339=A22,IF(Titulares!$G$12:$G$335="Vago",0,1)))))</f>
        <v>3</v>
      </c>
      <c r="D22" s="47">
        <f t="shared" si="0"/>
        <v>2099.58</v>
      </c>
      <c r="E22" s="37">
        <f t="array" ref="E22">SUM(IF(Titulares!$M$12:$M$339=$C$6,(IF(Titulares!$E$12:$E$339=A22,IF(Titulares!$G$12:$G$335="Vago",1,0)))))</f>
        <v>0</v>
      </c>
      <c r="F22" s="47">
        <f t="shared" si="1"/>
        <v>0</v>
      </c>
      <c r="G22" s="38">
        <f t="shared" si="6"/>
        <v>3</v>
      </c>
      <c r="H22" s="51">
        <f t="shared" si="2"/>
        <v>2099.58</v>
      </c>
      <c r="I22" s="28"/>
      <c r="J22" s="35" t="s">
        <v>84</v>
      </c>
      <c r="K22" s="44">
        <f>Quantitativo!B27</f>
        <v>699.86</v>
      </c>
      <c r="L22" s="36">
        <f t="array" ref="L22">SUM(IF(Titulares!$M$12:$M$339=$L$6,(IF(Titulares!$E$12:$E$339=J22,IF(Titulares!$G$12:$G$335="Vago",0,1)))))</f>
        <v>8</v>
      </c>
      <c r="M22" s="47">
        <f t="shared" si="3"/>
        <v>5598.88</v>
      </c>
      <c r="N22" s="37">
        <f t="array" ref="N22">SUM(IF(Titulares!$M$12:$M$339=$L$6,(IF(Titulares!$E$12:$E$339=J22,IF(Titulares!$G$12:$G$335="Vago",1,0)))))</f>
        <v>0</v>
      </c>
      <c r="O22" s="47">
        <f t="shared" si="4"/>
        <v>0</v>
      </c>
      <c r="P22" s="38">
        <f t="shared" si="7"/>
        <v>8</v>
      </c>
      <c r="Q22" s="51">
        <f t="shared" si="5"/>
        <v>5598.88</v>
      </c>
    </row>
    <row r="23" spans="1:17" x14ac:dyDescent="0.25">
      <c r="A23" s="35" t="s">
        <v>375</v>
      </c>
      <c r="B23" s="44">
        <f>Quantitativo!B28</f>
        <v>616.97</v>
      </c>
      <c r="C23" s="36">
        <f t="array" ref="C23">SUM(IF(Titulares!$M$12:$M$339=$C$6,(IF(Titulares!$E$12:$E$339=A23,IF(Titulares!$G$12:$G$335="Vago",0,1)))))</f>
        <v>4</v>
      </c>
      <c r="D23" s="47">
        <f t="shared" si="0"/>
        <v>2467.88</v>
      </c>
      <c r="E23" s="37">
        <f t="array" ref="E23">SUM(IF(Titulares!$M$12:$M$339=$C$6,(IF(Titulares!$E$12:$E$339=A23,IF(Titulares!$G$12:$G$335="Vago",1,0)))))</f>
        <v>0</v>
      </c>
      <c r="F23" s="47">
        <f t="shared" si="1"/>
        <v>0</v>
      </c>
      <c r="G23" s="38">
        <f t="shared" si="6"/>
        <v>4</v>
      </c>
      <c r="H23" s="51">
        <f t="shared" si="2"/>
        <v>2467.88</v>
      </c>
      <c r="I23" s="28"/>
      <c r="J23" s="35" t="s">
        <v>375</v>
      </c>
      <c r="K23" s="44">
        <f>Quantitativo!B28</f>
        <v>616.97</v>
      </c>
      <c r="L23" s="36">
        <f t="array" ref="L23">SUM(IF(Titulares!$M$12:$M$339=$L$6,(IF(Titulares!$E$12:$E$339=J23,IF(Titulares!$G$12:$G$335="Vago",0,1)))))</f>
        <v>12</v>
      </c>
      <c r="M23" s="47">
        <f t="shared" si="3"/>
        <v>7403.64</v>
      </c>
      <c r="N23" s="37">
        <f t="array" ref="N23">SUM(IF(Titulares!$M$12:$M$339=$L$6,(IF(Titulares!$E$12:$E$339=J23,IF(Titulares!$G$12:$G$335="Vago",1,0)))))</f>
        <v>0</v>
      </c>
      <c r="O23" s="47">
        <f t="shared" si="4"/>
        <v>0</v>
      </c>
      <c r="P23" s="38">
        <f t="shared" si="7"/>
        <v>12</v>
      </c>
      <c r="Q23" s="51">
        <f t="shared" si="5"/>
        <v>7403.64</v>
      </c>
    </row>
    <row r="24" spans="1:17" x14ac:dyDescent="0.25">
      <c r="A24" s="35" t="s">
        <v>76</v>
      </c>
      <c r="B24" s="44">
        <f>Quantitativo!B29</f>
        <v>546.29999999999995</v>
      </c>
      <c r="C24" s="36">
        <f t="array" ref="C24">SUM(IF(Titulares!$M$12:$M$339=$C$6,(IF(Titulares!$E$12:$E$339=A24,IF(Titulares!$G$12:$G$335="Vago",0,1)))))</f>
        <v>2</v>
      </c>
      <c r="D24" s="48">
        <f t="shared" si="0"/>
        <v>1092.5999999999999</v>
      </c>
      <c r="E24" s="37">
        <f t="array" ref="E24">SUM(IF(Titulares!$M$12:$M$339=$C$6,(IF(Titulares!$E$12:$E$339=A24,IF(Titulares!$G$12:$G$335="Vago",1,0)))))</f>
        <v>0</v>
      </c>
      <c r="F24" s="48">
        <f t="shared" si="1"/>
        <v>0</v>
      </c>
      <c r="G24" s="38">
        <f t="shared" si="6"/>
        <v>2</v>
      </c>
      <c r="H24" s="51">
        <f t="shared" si="2"/>
        <v>1092.5999999999999</v>
      </c>
      <c r="I24" s="28"/>
      <c r="J24" s="35" t="s">
        <v>76</v>
      </c>
      <c r="K24" s="44">
        <f>Quantitativo!B29</f>
        <v>546.29999999999995</v>
      </c>
      <c r="L24" s="36">
        <f t="array" ref="L24">SUM(IF(Titulares!$M$12:$M$339=$L$6,(IF(Titulares!$E$12:$E$339=J24,IF(Titulares!$G$12:$G$335="Vago",0,1)))))</f>
        <v>10</v>
      </c>
      <c r="M24" s="48">
        <f t="shared" si="3"/>
        <v>5463</v>
      </c>
      <c r="N24" s="37">
        <f t="array" ref="N24">SUM(IF(Titulares!$M$12:$M$339=$L$6,(IF(Titulares!$E$12:$E$339=J24,IF(Titulares!$G$12:$G$335="Vago",1,0)))))</f>
        <v>1</v>
      </c>
      <c r="O24" s="48">
        <f t="shared" si="4"/>
        <v>546.29999999999995</v>
      </c>
      <c r="P24" s="38">
        <f t="shared" si="7"/>
        <v>11</v>
      </c>
      <c r="Q24" s="51">
        <f t="shared" si="5"/>
        <v>6009.2999999999993</v>
      </c>
    </row>
    <row r="25" spans="1:17" ht="13.8" thickBot="1" x14ac:dyDescent="0.3">
      <c r="A25" s="39" t="s">
        <v>3699</v>
      </c>
      <c r="B25" s="45">
        <f t="shared" ref="B25:H25" si="8">SUM(B9:B24)</f>
        <v>63363.69</v>
      </c>
      <c r="C25" s="40">
        <f>SUM(C9:C24)</f>
        <v>54</v>
      </c>
      <c r="D25" s="49">
        <f>SUM(D9:D24)</f>
        <v>193686.62</v>
      </c>
      <c r="E25" s="41">
        <f t="shared" si="8"/>
        <v>2</v>
      </c>
      <c r="F25" s="49">
        <f t="shared" si="8"/>
        <v>12544.2</v>
      </c>
      <c r="G25" s="41">
        <f t="shared" si="8"/>
        <v>56</v>
      </c>
      <c r="H25" s="52">
        <f t="shared" si="8"/>
        <v>206230.82</v>
      </c>
      <c r="I25" s="28"/>
      <c r="J25" s="39" t="s">
        <v>3699</v>
      </c>
      <c r="K25" s="45">
        <f t="shared" ref="K25:Q25" si="9">SUM(K9:K24)</f>
        <v>63363.69</v>
      </c>
      <c r="L25" s="40">
        <f t="shared" si="9"/>
        <v>105</v>
      </c>
      <c r="M25" s="49">
        <f t="shared" si="9"/>
        <v>254189.23000000004</v>
      </c>
      <c r="N25" s="41">
        <f t="shared" si="9"/>
        <v>3</v>
      </c>
      <c r="O25" s="49">
        <f t="shared" si="9"/>
        <v>11417.939999999999</v>
      </c>
      <c r="P25" s="41">
        <f t="shared" si="9"/>
        <v>108</v>
      </c>
      <c r="Q25" s="52">
        <f t="shared" si="9"/>
        <v>265607.17000000004</v>
      </c>
    </row>
    <row r="26" spans="1:17" ht="14.4" thickTop="1" thickBot="1" x14ac:dyDescent="0.3">
      <c r="A26" s="28"/>
      <c r="B26" s="28"/>
      <c r="C26" s="28"/>
      <c r="D26" s="42"/>
      <c r="E26" s="28"/>
      <c r="F26" s="28"/>
      <c r="G26" s="28"/>
      <c r="H26" s="28"/>
      <c r="I26" s="28"/>
      <c r="J26" s="28"/>
      <c r="K26" s="28"/>
      <c r="L26" s="28"/>
      <c r="M26" s="28"/>
      <c r="N26" s="28"/>
      <c r="O26" s="28"/>
      <c r="P26" s="28"/>
      <c r="Q26" s="28"/>
    </row>
    <row r="27" spans="1:17" ht="14.4" thickTop="1" thickBot="1" x14ac:dyDescent="0.3">
      <c r="A27" s="586" t="s">
        <v>3692</v>
      </c>
      <c r="B27" s="589" t="s">
        <v>3702</v>
      </c>
      <c r="C27" s="592" t="s">
        <v>2758</v>
      </c>
      <c r="D27" s="593"/>
      <c r="E27" s="593"/>
      <c r="F27" s="593"/>
      <c r="G27" s="593"/>
      <c r="H27" s="594"/>
      <c r="I27" s="28"/>
      <c r="J27" s="586" t="s">
        <v>3692</v>
      </c>
      <c r="K27" s="589" t="s">
        <v>3702</v>
      </c>
      <c r="L27" s="599" t="s">
        <v>2765</v>
      </c>
      <c r="M27" s="600"/>
      <c r="N27" s="600"/>
      <c r="O27" s="600"/>
      <c r="P27" s="600"/>
      <c r="Q27" s="601"/>
    </row>
    <row r="28" spans="1:17" ht="13.8" thickTop="1" x14ac:dyDescent="0.25">
      <c r="A28" s="587"/>
      <c r="B28" s="590"/>
      <c r="C28" s="595" t="s">
        <v>3697</v>
      </c>
      <c r="D28" s="596"/>
      <c r="E28" s="597" t="s">
        <v>3698</v>
      </c>
      <c r="F28" s="596"/>
      <c r="G28" s="597" t="s">
        <v>3699</v>
      </c>
      <c r="H28" s="598"/>
      <c r="I28" s="28"/>
      <c r="J28" s="587"/>
      <c r="K28" s="590"/>
      <c r="L28" s="603" t="s">
        <v>3697</v>
      </c>
      <c r="M28" s="604"/>
      <c r="N28" s="605" t="s">
        <v>3698</v>
      </c>
      <c r="O28" s="604"/>
      <c r="P28" s="605" t="s">
        <v>3699</v>
      </c>
      <c r="Q28" s="606"/>
    </row>
    <row r="29" spans="1:17" ht="13.8" thickBot="1" x14ac:dyDescent="0.3">
      <c r="A29" s="588"/>
      <c r="B29" s="591"/>
      <c r="C29" s="408" t="s">
        <v>3703</v>
      </c>
      <c r="D29" s="29" t="s">
        <v>3696</v>
      </c>
      <c r="E29" s="30" t="s">
        <v>3703</v>
      </c>
      <c r="F29" s="29" t="s">
        <v>3696</v>
      </c>
      <c r="G29" s="30" t="s">
        <v>3703</v>
      </c>
      <c r="H29" s="409" t="s">
        <v>3696</v>
      </c>
      <c r="I29" s="28"/>
      <c r="J29" s="588"/>
      <c r="K29" s="591"/>
      <c r="L29" s="408" t="s">
        <v>3703</v>
      </c>
      <c r="M29" s="29" t="s">
        <v>3696</v>
      </c>
      <c r="N29" s="30" t="s">
        <v>3703</v>
      </c>
      <c r="O29" s="29" t="s">
        <v>3696</v>
      </c>
      <c r="P29" s="30" t="s">
        <v>3703</v>
      </c>
      <c r="Q29" s="409" t="s">
        <v>3696</v>
      </c>
    </row>
    <row r="30" spans="1:17" ht="13.8" thickTop="1" x14ac:dyDescent="0.25">
      <c r="A30" s="31" t="s">
        <v>28</v>
      </c>
      <c r="B30" s="43">
        <f>Quantitativo!B14</f>
        <v>8362.7999999999993</v>
      </c>
      <c r="C30" s="32">
        <f t="array" ref="C30">SUM(IF(Titulares!$M$12:$M$339=$C$27,(IF(Titulares!$E$12:$E$339=A30,IF(Titulares!$G$12:$G$335="Vago",0,1)))))</f>
        <v>0</v>
      </c>
      <c r="D30" s="46">
        <f t="shared" ref="D30:D45" si="10">C30*B30</f>
        <v>0</v>
      </c>
      <c r="E30" s="33">
        <f t="array" ref="E30">SUM(IF(Titulares!$M$12:$M$339=$C$27,(IF(Titulares!$E$12:$E$339=A30,IF(Titulares!$G$12:$G$335="Vago",1,0)))))</f>
        <v>0</v>
      </c>
      <c r="F30" s="46">
        <f t="shared" ref="F30:F45" si="11">E30*B30</f>
        <v>0</v>
      </c>
      <c r="G30" s="34">
        <f>C30+E30</f>
        <v>0</v>
      </c>
      <c r="H30" s="50">
        <f t="shared" ref="H30:H45" si="12">G30*B30</f>
        <v>0</v>
      </c>
      <c r="I30" s="28"/>
      <c r="J30" s="31" t="s">
        <v>28</v>
      </c>
      <c r="K30" s="43">
        <f>Quantitativo!B14</f>
        <v>8362.7999999999993</v>
      </c>
      <c r="L30" s="32">
        <f t="array" ref="L30">SUM(IF(Titulares!$M$12:$M$339=$L$27,(IF(Titulares!$E$12:$E$339=J30,IF(Titulares!$G$12:$G$335="Vago",0,1)))))</f>
        <v>0</v>
      </c>
      <c r="M30" s="46">
        <f t="shared" ref="M30:M45" si="13">L30*K30</f>
        <v>0</v>
      </c>
      <c r="N30" s="33">
        <f t="array" ref="N30">SUM(IF(Titulares!$M$12:$M$339=$L$27,(IF(Titulares!$E$12:$E$339=J30,IF(Titulares!$G$12:$G$335="Vago",1,0)))))</f>
        <v>0</v>
      </c>
      <c r="O30" s="46">
        <f t="shared" ref="O30:O45" si="14">N30*K30</f>
        <v>0</v>
      </c>
      <c r="P30" s="34">
        <f>L30+N30</f>
        <v>0</v>
      </c>
      <c r="Q30" s="50">
        <f t="shared" ref="Q30:Q45" si="15">P30*K30</f>
        <v>0</v>
      </c>
    </row>
    <row r="31" spans="1:17" x14ac:dyDescent="0.25">
      <c r="A31" s="35" t="s">
        <v>42</v>
      </c>
      <c r="B31" s="44">
        <f>Quantitativo!B15</f>
        <v>7944.66</v>
      </c>
      <c r="C31" s="36">
        <f t="array" ref="C31">SUM(IF(Titulares!$M$12:$M$339=$C$27,(IF(Titulares!$E$12:$E$339=A31,IF(Titulares!$G$12:$G$335="Vago",0,1)))))</f>
        <v>0</v>
      </c>
      <c r="D31" s="47">
        <f t="shared" si="10"/>
        <v>0</v>
      </c>
      <c r="E31" s="37">
        <f t="array" ref="E31">SUM(IF(Titulares!$M$12:$M$339=$C$27,(IF(Titulares!$E$12:$E$339=A31,IF(Titulares!$G$12:$G$335="Vago",1,0)))))</f>
        <v>0</v>
      </c>
      <c r="F31" s="47">
        <f t="shared" si="11"/>
        <v>0</v>
      </c>
      <c r="G31" s="38">
        <f>C31+E31</f>
        <v>0</v>
      </c>
      <c r="H31" s="51">
        <f t="shared" si="12"/>
        <v>0</v>
      </c>
      <c r="I31" s="28"/>
      <c r="J31" s="35" t="s">
        <v>42</v>
      </c>
      <c r="K31" s="44">
        <f>Quantitativo!B15</f>
        <v>7944.66</v>
      </c>
      <c r="L31" s="36">
        <f t="array" ref="L31">SUM(IF(Titulares!$M$12:$M$339=$L$27,(IF(Titulares!$E$12:$E$339=J31,IF(Titulares!$G$12:$G$335="Vago",0,1)))))</f>
        <v>0</v>
      </c>
      <c r="M31" s="47">
        <f t="shared" si="13"/>
        <v>0</v>
      </c>
      <c r="N31" s="37">
        <f t="array" ref="N31">SUM(IF(Titulares!$M$12:$M$339=$L$27,(IF(Titulares!$E$12:$E$339=J31,IF(Titulares!$G$12:$G$335="Vago",1,0)))))</f>
        <v>0</v>
      </c>
      <c r="O31" s="47">
        <f t="shared" si="14"/>
        <v>0</v>
      </c>
      <c r="P31" s="38">
        <f>L31+N31</f>
        <v>0</v>
      </c>
      <c r="Q31" s="51">
        <f t="shared" si="15"/>
        <v>0</v>
      </c>
    </row>
    <row r="32" spans="1:17" x14ac:dyDescent="0.25">
      <c r="A32" s="35" t="s">
        <v>91</v>
      </c>
      <c r="B32" s="44">
        <f>Quantitativo!B16</f>
        <v>7526.52</v>
      </c>
      <c r="C32" s="36">
        <f t="array" ref="C32">SUM(IF(Titulares!$M$12:$M$339=$C$27,(IF(Titulares!$E$12:$E$339=A32,IF(Titulares!$G$12:$G$335="Vago",0,1)))))</f>
        <v>0</v>
      </c>
      <c r="D32" s="47">
        <f t="shared" si="10"/>
        <v>0</v>
      </c>
      <c r="E32" s="37">
        <f t="array" ref="E32">SUM(IF(Titulares!$M$12:$M$339=$C$27,(IF(Titulares!$E$12:$E$339=A32,IF(Titulares!$G$12:$G$335="Vago",1,0)))))</f>
        <v>0</v>
      </c>
      <c r="F32" s="47">
        <f t="shared" si="11"/>
        <v>0</v>
      </c>
      <c r="G32" s="38">
        <f t="shared" ref="G32:G45" si="16">C32+E32</f>
        <v>0</v>
      </c>
      <c r="H32" s="51">
        <f t="shared" si="12"/>
        <v>0</v>
      </c>
      <c r="I32" s="28"/>
      <c r="J32" s="35" t="s">
        <v>91</v>
      </c>
      <c r="K32" s="44">
        <f>Quantitativo!B16</f>
        <v>7526.52</v>
      </c>
      <c r="L32" s="36">
        <f t="array" ref="L32">SUM(IF(Titulares!$M$12:$M$339=$L$27,(IF(Titulares!$E$12:$E$339=J32,IF(Titulares!$G$12:$G$335="Vago",0,1)))))</f>
        <v>0</v>
      </c>
      <c r="M32" s="47">
        <f t="shared" si="13"/>
        <v>0</v>
      </c>
      <c r="N32" s="37">
        <f t="array" ref="N32">SUM(IF(Titulares!$M$12:$M$339=$L$27,(IF(Titulares!$E$12:$E$339=J32,IF(Titulares!$G$12:$G$335="Vago",1,0)))))</f>
        <v>0</v>
      </c>
      <c r="O32" s="47">
        <f t="shared" si="14"/>
        <v>0</v>
      </c>
      <c r="P32" s="38">
        <f t="shared" ref="P32:P45" si="17">L32+N32</f>
        <v>0</v>
      </c>
      <c r="Q32" s="51">
        <f t="shared" si="15"/>
        <v>0</v>
      </c>
    </row>
    <row r="33" spans="1:17" x14ac:dyDescent="0.25">
      <c r="A33" s="35" t="s">
        <v>67</v>
      </c>
      <c r="B33" s="44">
        <f>Quantitativo!B17</f>
        <v>6690.24</v>
      </c>
      <c r="C33" s="36">
        <f t="array" ref="C33">SUM(IF(Titulares!$M$12:$M$339=$C$27,(IF(Titulares!$E$12:$E$339=A33,IF(Titulares!$G$12:$G$335="Vago",0,1)))))</f>
        <v>1</v>
      </c>
      <c r="D33" s="47">
        <f t="shared" si="10"/>
        <v>6690.24</v>
      </c>
      <c r="E33" s="37">
        <f t="array" ref="E33">SUM(IF(Titulares!$M$12:$M$339=$C$27,(IF(Titulares!$E$12:$E$339=A33,IF(Titulares!$G$12:$G$335="Vago",1,0)))))</f>
        <v>0</v>
      </c>
      <c r="F33" s="47">
        <f t="shared" si="11"/>
        <v>0</v>
      </c>
      <c r="G33" s="38">
        <f t="shared" si="16"/>
        <v>1</v>
      </c>
      <c r="H33" s="51">
        <f t="shared" si="12"/>
        <v>6690.24</v>
      </c>
      <c r="I33" s="28"/>
      <c r="J33" s="35" t="s">
        <v>67</v>
      </c>
      <c r="K33" s="44">
        <f>Quantitativo!B17</f>
        <v>6690.24</v>
      </c>
      <c r="L33" s="36">
        <f t="array" ref="L33">SUM(IF(Titulares!$M$12:$M$339=$L$27,(IF(Titulares!$E$12:$E$339=J33,IF(Titulares!$G$12:$G$335="Vago",0,1)))))</f>
        <v>5</v>
      </c>
      <c r="M33" s="47">
        <f t="shared" si="13"/>
        <v>33451.199999999997</v>
      </c>
      <c r="N33" s="37">
        <f t="array" ref="N33">SUM(IF(Titulares!$M$12:$M$339=$L$27,(IF(Titulares!$E$12:$E$339=J33,IF(Titulares!$G$12:$G$335="Vago",1,0)))))</f>
        <v>0</v>
      </c>
      <c r="O33" s="47">
        <f t="shared" si="14"/>
        <v>0</v>
      </c>
      <c r="P33" s="38">
        <f t="shared" si="17"/>
        <v>5</v>
      </c>
      <c r="Q33" s="51">
        <f t="shared" si="15"/>
        <v>33451.199999999997</v>
      </c>
    </row>
    <row r="34" spans="1:17" x14ac:dyDescent="0.25">
      <c r="A34" s="35" t="s">
        <v>2797</v>
      </c>
      <c r="B34" s="44">
        <f>Quantitativo!B18</f>
        <v>6272.1</v>
      </c>
      <c r="C34" s="36">
        <f t="array" ref="C34">SUM(IF(Titulares!$M$12:$M$339=$C$27,(IF(Titulares!$E$12:$E$339=A34,IF(Titulares!$G$12:$G$335="Vago",0,1)))))</f>
        <v>7</v>
      </c>
      <c r="D34" s="47">
        <f t="shared" si="10"/>
        <v>43904.700000000004</v>
      </c>
      <c r="E34" s="37">
        <f t="array" ref="E34">SUM(IF(Titulares!$M$12:$M$339=$C$27,(IF(Titulares!$E$12:$E$339=A34,IF(Titulares!$G$12:$G$335="Vago",1,0)))))</f>
        <v>0</v>
      </c>
      <c r="F34" s="47">
        <f t="shared" si="11"/>
        <v>0</v>
      </c>
      <c r="G34" s="38">
        <f t="shared" si="16"/>
        <v>7</v>
      </c>
      <c r="H34" s="51">
        <f t="shared" si="12"/>
        <v>43904.700000000004</v>
      </c>
      <c r="I34" s="28"/>
      <c r="J34" s="35" t="s">
        <v>2797</v>
      </c>
      <c r="K34" s="44">
        <f>Quantitativo!B18</f>
        <v>6272.1</v>
      </c>
      <c r="L34" s="36">
        <f t="array" ref="L34">SUM(IF(Titulares!$M$12:$M$339=$L$27,(IF(Titulares!$E$12:$E$339=J34,IF(Titulares!$G$12:$G$335="Vago",0,1)))))</f>
        <v>8</v>
      </c>
      <c r="M34" s="47">
        <f t="shared" si="13"/>
        <v>50176.800000000003</v>
      </c>
      <c r="N34" s="37">
        <f t="array" ref="N34">SUM(IF(Titulares!$M$12:$M$339=$L$27,(IF(Titulares!$E$12:$E$339=J34,IF(Titulares!$G$12:$G$335="Vago",1,0)))))</f>
        <v>1</v>
      </c>
      <c r="O34" s="47">
        <f t="shared" si="14"/>
        <v>6272.1</v>
      </c>
      <c r="P34" s="38">
        <f t="shared" si="17"/>
        <v>9</v>
      </c>
      <c r="Q34" s="51">
        <f t="shared" si="15"/>
        <v>56448.9</v>
      </c>
    </row>
    <row r="35" spans="1:17" x14ac:dyDescent="0.25">
      <c r="A35" s="35" t="s">
        <v>124</v>
      </c>
      <c r="B35" s="44">
        <f>Quantitativo!B19</f>
        <v>4181.3999999999996</v>
      </c>
      <c r="C35" s="36">
        <f t="array" ref="C35">SUM(IF(Titulares!$M$12:$M$339=$C$27,(IF(Titulares!$E$12:$E$339=A35,IF(Titulares!$G$12:$G$335="Vago",0,1)))))</f>
        <v>3</v>
      </c>
      <c r="D35" s="47">
        <f t="shared" si="10"/>
        <v>12544.199999999999</v>
      </c>
      <c r="E35" s="37">
        <f t="array" ref="E35">SUM(IF(Titulares!$M$12:$M$339=$C$27,(IF(Titulares!$E$12:$E$339=A35,IF(Titulares!$G$12:$G$335="Vago",1,0)))))</f>
        <v>0</v>
      </c>
      <c r="F35" s="47">
        <f t="shared" si="11"/>
        <v>0</v>
      </c>
      <c r="G35" s="38">
        <f t="shared" si="16"/>
        <v>3</v>
      </c>
      <c r="H35" s="51">
        <f t="shared" si="12"/>
        <v>12544.199999999999</v>
      </c>
      <c r="I35" s="28"/>
      <c r="J35" s="35" t="s">
        <v>124</v>
      </c>
      <c r="K35" s="44">
        <f>Quantitativo!B19</f>
        <v>4181.3999999999996</v>
      </c>
      <c r="L35" s="36">
        <f t="array" ref="L35">SUM(IF(Titulares!$M$12:$M$339=$L$27,(IF(Titulares!$E$12:$E$339=J35,IF(Titulares!$G$12:$G$335="Vago",0,1)))))</f>
        <v>3</v>
      </c>
      <c r="M35" s="47">
        <f t="shared" si="13"/>
        <v>12544.199999999999</v>
      </c>
      <c r="N35" s="37">
        <f t="array" ref="N35">SUM(IF(Titulares!$M$12:$M$339=$L$27,(IF(Titulares!$E$12:$E$339=J35,IF(Titulares!$G$12:$G$335="Vago",1,0)))))</f>
        <v>0</v>
      </c>
      <c r="O35" s="47">
        <f t="shared" si="14"/>
        <v>0</v>
      </c>
      <c r="P35" s="38">
        <f t="shared" si="17"/>
        <v>3</v>
      </c>
      <c r="Q35" s="51">
        <f t="shared" si="15"/>
        <v>12544.199999999999</v>
      </c>
    </row>
    <row r="36" spans="1:17" x14ac:dyDescent="0.25">
      <c r="A36" s="35" t="s">
        <v>97</v>
      </c>
      <c r="B36" s="44">
        <f>Quantitativo!B20</f>
        <v>6690.24</v>
      </c>
      <c r="C36" s="36">
        <f t="array" ref="C36">SUM(IF(Titulares!$M$12:$M$339=$C$27,(IF(Titulares!$E$12:$E$339=A36,IF(Titulares!$G$12:$G$335="Vago",0,1)))))</f>
        <v>0</v>
      </c>
      <c r="D36" s="47">
        <f t="shared" si="10"/>
        <v>0</v>
      </c>
      <c r="E36" s="37">
        <f t="array" ref="E36">SUM(IF(Titulares!$M$12:$M$339=$C$27,(IF(Titulares!$E$12:$E$339=A36,IF(Titulares!$G$12:$G$335="Vago",1,0)))))</f>
        <v>0</v>
      </c>
      <c r="F36" s="47">
        <f t="shared" si="11"/>
        <v>0</v>
      </c>
      <c r="G36" s="38">
        <f t="shared" si="16"/>
        <v>0</v>
      </c>
      <c r="H36" s="51">
        <f t="shared" si="12"/>
        <v>0</v>
      </c>
      <c r="I36" s="28"/>
      <c r="J36" s="35" t="s">
        <v>97</v>
      </c>
      <c r="K36" s="44">
        <f>Quantitativo!B20</f>
        <v>6690.24</v>
      </c>
      <c r="L36" s="36">
        <f t="array" ref="L36">SUM(IF(Titulares!$M$12:$M$339=$L$27,(IF(Titulares!$E$12:$E$339=J36,IF(Titulares!$G$12:$G$335="Vago",0,1)))))</f>
        <v>0</v>
      </c>
      <c r="M36" s="47">
        <f t="shared" si="13"/>
        <v>0</v>
      </c>
      <c r="N36" s="37">
        <f t="array" ref="N36">SUM(IF(Titulares!$M$12:$M$339=$L$27,(IF(Titulares!$E$12:$E$339=J36,IF(Titulares!$G$12:$G$335="Vago",1,0)))))</f>
        <v>0</v>
      </c>
      <c r="O36" s="47">
        <f t="shared" si="14"/>
        <v>0</v>
      </c>
      <c r="P36" s="38">
        <f t="shared" si="17"/>
        <v>0</v>
      </c>
      <c r="Q36" s="51">
        <f t="shared" si="15"/>
        <v>0</v>
      </c>
    </row>
    <row r="37" spans="1:17" x14ac:dyDescent="0.25">
      <c r="A37" s="35" t="s">
        <v>520</v>
      </c>
      <c r="B37" s="44">
        <f>Quantitativo!B21</f>
        <v>6272.1</v>
      </c>
      <c r="C37" s="36">
        <f t="array" ref="C37">SUM(IF(Titulares!$M$12:$M$339=$C$27,(IF(Titulares!$E$12:$E$339=A37,IF(Titulares!$G$12:$G$335="Vago",0,1)))))</f>
        <v>0</v>
      </c>
      <c r="D37" s="47">
        <f t="shared" si="10"/>
        <v>0</v>
      </c>
      <c r="E37" s="37">
        <f t="array" ref="E37">SUM(IF(Titulares!$M$12:$M$339=$C$27,(IF(Titulares!$E$12:$E$339=A37,IF(Titulares!$G$12:$G$335="Vago",1,0)))))</f>
        <v>0</v>
      </c>
      <c r="F37" s="47">
        <f t="shared" si="11"/>
        <v>0</v>
      </c>
      <c r="G37" s="38">
        <f t="shared" si="16"/>
        <v>0</v>
      </c>
      <c r="H37" s="51">
        <f t="shared" si="12"/>
        <v>0</v>
      </c>
      <c r="I37" s="28"/>
      <c r="J37" s="35" t="s">
        <v>520</v>
      </c>
      <c r="K37" s="44">
        <f>Quantitativo!B21</f>
        <v>6272.1</v>
      </c>
      <c r="L37" s="36">
        <f t="array" ref="L37">SUM(IF(Titulares!$M$12:$M$339=$L$27,(IF(Titulares!$E$12:$E$339=J37,IF(Titulares!$G$12:$G$335="Vago",0,1)))))</f>
        <v>2</v>
      </c>
      <c r="M37" s="47">
        <f t="shared" si="13"/>
        <v>12544.2</v>
      </c>
      <c r="N37" s="37">
        <f t="array" ref="N37">SUM(IF(Titulares!$M$12:$M$339=$L$27,(IF(Titulares!$E$12:$E$339=J37,IF(Titulares!$G$12:$G$335="Vago",1,0)))))</f>
        <v>0</v>
      </c>
      <c r="O37" s="47">
        <f t="shared" si="14"/>
        <v>0</v>
      </c>
      <c r="P37" s="38">
        <f t="shared" si="17"/>
        <v>2</v>
      </c>
      <c r="Q37" s="51">
        <f t="shared" si="15"/>
        <v>12544.2</v>
      </c>
    </row>
    <row r="38" spans="1:17" x14ac:dyDescent="0.25">
      <c r="A38" s="35" t="s">
        <v>102</v>
      </c>
      <c r="B38" s="44">
        <f>Quantitativo!B22</f>
        <v>1881.63</v>
      </c>
      <c r="C38" s="36">
        <f t="array" ref="C38">SUM(IF(Titulares!$M$12:$M$339=$C$27,(IF(Titulares!$E$12:$E$339=A38,IF(Titulares!$G$12:$G$335="Vago",0,1)))))</f>
        <v>0</v>
      </c>
      <c r="D38" s="47">
        <f t="shared" si="10"/>
        <v>0</v>
      </c>
      <c r="E38" s="37">
        <f t="array" ref="E38">SUM(IF(Titulares!$M$12:$M$339=$C$27,(IF(Titulares!$E$12:$E$339=A38,IF(Titulares!$G$12:$G$335="Vago",1,0)))))</f>
        <v>1</v>
      </c>
      <c r="F38" s="47">
        <f t="shared" si="11"/>
        <v>1881.63</v>
      </c>
      <c r="G38" s="38">
        <f t="shared" si="16"/>
        <v>1</v>
      </c>
      <c r="H38" s="51">
        <f t="shared" si="12"/>
        <v>1881.63</v>
      </c>
      <c r="I38" s="28"/>
      <c r="J38" s="35" t="s">
        <v>102</v>
      </c>
      <c r="K38" s="44">
        <f>Quantitativo!B22</f>
        <v>1881.63</v>
      </c>
      <c r="L38" s="36">
        <f t="array" ref="L38">SUM(IF(Titulares!$M$12:$M$339=$L$27,(IF(Titulares!$E$12:$E$339=J38,IF(Titulares!$G$12:$G$335="Vago",0,1)))))</f>
        <v>0</v>
      </c>
      <c r="M38" s="47">
        <f t="shared" si="13"/>
        <v>0</v>
      </c>
      <c r="N38" s="37">
        <f t="array" ref="N38">SUM(IF(Titulares!$M$12:$M$339=$L$27,(IF(Titulares!$E$12:$E$339=J38,IF(Titulares!$G$12:$G$335="Vago",1,0)))))</f>
        <v>0</v>
      </c>
      <c r="O38" s="47">
        <f t="shared" si="14"/>
        <v>0</v>
      </c>
      <c r="P38" s="38">
        <f t="shared" si="17"/>
        <v>0</v>
      </c>
      <c r="Q38" s="51">
        <f t="shared" si="15"/>
        <v>0</v>
      </c>
    </row>
    <row r="39" spans="1:17" x14ac:dyDescent="0.25">
      <c r="A39" s="35" t="s">
        <v>3076</v>
      </c>
      <c r="B39" s="44">
        <f>Quantitativo!B23</f>
        <v>1568.03</v>
      </c>
      <c r="C39" s="36">
        <f t="array" ref="C39">SUM(IF(Titulares!$M$12:$M$339=$C$27,(IF(Titulares!$E$12:$E$339=A39,IF(Titulares!$G$12:$G$335="Vago",0,1)))))</f>
        <v>0</v>
      </c>
      <c r="D39" s="47">
        <f t="shared" si="10"/>
        <v>0</v>
      </c>
      <c r="E39" s="37">
        <f t="array" ref="E39">SUM(IF(Titulares!$M$12:$M$339=$C$27,(IF(Titulares!$E$12:$E$339=A39,IF(Titulares!$G$12:$G$335="Vago",1,0)))))</f>
        <v>0</v>
      </c>
      <c r="F39" s="47">
        <f t="shared" si="11"/>
        <v>0</v>
      </c>
      <c r="G39" s="38">
        <f t="shared" si="16"/>
        <v>0</v>
      </c>
      <c r="H39" s="51">
        <f t="shared" si="12"/>
        <v>0</v>
      </c>
      <c r="I39" s="28"/>
      <c r="J39" s="35" t="s">
        <v>3076</v>
      </c>
      <c r="K39" s="44">
        <f>Quantitativo!B23</f>
        <v>1568.03</v>
      </c>
      <c r="L39" s="36">
        <f t="array" ref="L39">SUM(IF(Titulares!$M$12:$M$339=$L$27,(IF(Titulares!$E$12:$E$339=J39,IF(Titulares!$G$12:$G$335="Vago",0,1)))))</f>
        <v>1</v>
      </c>
      <c r="M39" s="47">
        <f t="shared" si="13"/>
        <v>1568.03</v>
      </c>
      <c r="N39" s="37">
        <f t="array" ref="N39">SUM(IF(Titulares!$M$12:$M$339=$L$27,(IF(Titulares!$E$12:$E$339=J39,IF(Titulares!$G$12:$G$335="Vago",1,0)))))</f>
        <v>0</v>
      </c>
      <c r="O39" s="47">
        <f t="shared" si="14"/>
        <v>0</v>
      </c>
      <c r="P39" s="38">
        <f t="shared" si="17"/>
        <v>1</v>
      </c>
      <c r="Q39" s="51">
        <f t="shared" si="15"/>
        <v>1568.03</v>
      </c>
    </row>
    <row r="40" spans="1:17" x14ac:dyDescent="0.25">
      <c r="A40" s="35" t="s">
        <v>142</v>
      </c>
      <c r="B40" s="44">
        <f>Quantitativo!B24</f>
        <v>1358.96</v>
      </c>
      <c r="C40" s="36">
        <f t="array" ref="C40">SUM(IF(Titulares!$M$12:$M$339=$C$27,(IF(Titulares!$E$12:$E$339=A40,IF(Titulares!$G$12:$G$335="Vago",0,1)))))</f>
        <v>0</v>
      </c>
      <c r="D40" s="47">
        <f t="shared" si="10"/>
        <v>0</v>
      </c>
      <c r="E40" s="37">
        <f t="array" ref="E40">SUM(IF(Titulares!$M$12:$M$339=$C$27,(IF(Titulares!$E$12:$E$339=A40,IF(Titulares!$G$12:$G$335="Vago",1,0)))))</f>
        <v>0</v>
      </c>
      <c r="F40" s="47">
        <f t="shared" si="11"/>
        <v>0</v>
      </c>
      <c r="G40" s="38">
        <f t="shared" si="16"/>
        <v>0</v>
      </c>
      <c r="H40" s="51">
        <f t="shared" si="12"/>
        <v>0</v>
      </c>
      <c r="I40" s="28"/>
      <c r="J40" s="35" t="s">
        <v>142</v>
      </c>
      <c r="K40" s="44">
        <f>Quantitativo!B24</f>
        <v>1358.96</v>
      </c>
      <c r="L40" s="36">
        <f t="array" ref="L40">SUM(IF(Titulares!$M$12:$M$339=$L$27,(IF(Titulares!$E$12:$E$339=J40,IF(Titulares!$G$12:$G$335="Vago",0,1)))))</f>
        <v>0</v>
      </c>
      <c r="M40" s="47">
        <f t="shared" si="13"/>
        <v>0</v>
      </c>
      <c r="N40" s="37">
        <f t="array" ref="N40">SUM(IF(Titulares!$M$12:$M$339=$L$27,(IF(Titulares!$E$12:$E$339=J40,IF(Titulares!$G$12:$G$335="Vago",1,0)))))</f>
        <v>0</v>
      </c>
      <c r="O40" s="47">
        <f t="shared" si="14"/>
        <v>0</v>
      </c>
      <c r="P40" s="38">
        <f t="shared" si="17"/>
        <v>0</v>
      </c>
      <c r="Q40" s="51">
        <f t="shared" si="15"/>
        <v>0</v>
      </c>
    </row>
    <row r="41" spans="1:17" x14ac:dyDescent="0.25">
      <c r="A41" s="35" t="s">
        <v>135</v>
      </c>
      <c r="B41" s="44">
        <f>Quantitativo!B25</f>
        <v>1589.98</v>
      </c>
      <c r="C41" s="36">
        <f t="array" ref="C41">SUM(IF(Titulares!$M$12:$M$339=$C$27,(IF(Titulares!$E$12:$E$339=A41,IF(Titulares!$G$12:$G$335="Vago",0,1)))))</f>
        <v>11</v>
      </c>
      <c r="D41" s="47">
        <f t="shared" si="10"/>
        <v>17489.78</v>
      </c>
      <c r="E41" s="37">
        <f t="array" ref="E41">SUM(IF(Titulares!$M$12:$M$339=$C$27,(IF(Titulares!$E$12:$E$339=A41,IF(Titulares!$G$12:$G$335="Vago",1,0)))))</f>
        <v>0</v>
      </c>
      <c r="F41" s="47">
        <f t="shared" si="11"/>
        <v>0</v>
      </c>
      <c r="G41" s="38">
        <f t="shared" si="16"/>
        <v>11</v>
      </c>
      <c r="H41" s="51">
        <f t="shared" si="12"/>
        <v>17489.78</v>
      </c>
      <c r="I41" s="28"/>
      <c r="J41" s="35" t="s">
        <v>135</v>
      </c>
      <c r="K41" s="44">
        <f>Quantitativo!B25</f>
        <v>1589.98</v>
      </c>
      <c r="L41" s="36">
        <f t="array" ref="L41">SUM(IF(Titulares!$M$12:$M$339=$L$27,(IF(Titulares!$E$12:$E$339=J41,IF(Titulares!$G$12:$G$335="Vago",0,1)))))</f>
        <v>6</v>
      </c>
      <c r="M41" s="47">
        <f t="shared" si="13"/>
        <v>9539.880000000001</v>
      </c>
      <c r="N41" s="37">
        <f t="array" ref="N41">SUM(IF(Titulares!$M$12:$M$339=$L$27,(IF(Titulares!$E$12:$E$339=J41,IF(Titulares!$G$12:$G$335="Vago",1,0)))))</f>
        <v>0</v>
      </c>
      <c r="O41" s="47">
        <f t="shared" si="14"/>
        <v>0</v>
      </c>
      <c r="P41" s="38">
        <f t="shared" si="17"/>
        <v>6</v>
      </c>
      <c r="Q41" s="51">
        <f t="shared" si="15"/>
        <v>9539.880000000001</v>
      </c>
    </row>
    <row r="42" spans="1:17" x14ac:dyDescent="0.25">
      <c r="A42" s="35" t="s">
        <v>107</v>
      </c>
      <c r="B42" s="44">
        <f>Quantitativo!B26</f>
        <v>1161.9000000000001</v>
      </c>
      <c r="C42" s="36">
        <f t="array" ref="C42">SUM(IF(Titulares!$M$12:$M$339=$C$27,(IF(Titulares!$E$12:$E$339=A42,IF(Titulares!$G$12:$G$335="Vago",0,1)))))</f>
        <v>35</v>
      </c>
      <c r="D42" s="47">
        <f t="shared" si="10"/>
        <v>40666.5</v>
      </c>
      <c r="E42" s="37">
        <f t="array" ref="E42">SUM(IF(Titulares!$M$12:$M$339=$C$27,(IF(Titulares!$E$12:$E$339=A42,IF(Titulares!$G$12:$G$335="Vago",1,0)))))</f>
        <v>0</v>
      </c>
      <c r="F42" s="47">
        <f t="shared" si="11"/>
        <v>0</v>
      </c>
      <c r="G42" s="38">
        <f t="shared" si="16"/>
        <v>35</v>
      </c>
      <c r="H42" s="51">
        <f t="shared" si="12"/>
        <v>40666.5</v>
      </c>
      <c r="I42" s="28"/>
      <c r="J42" s="35" t="s">
        <v>107</v>
      </c>
      <c r="K42" s="44">
        <f>Quantitativo!B26</f>
        <v>1161.9000000000001</v>
      </c>
      <c r="L42" s="36">
        <f t="array" ref="L42">SUM(IF(Titulares!$M$12:$M$339=$L$27,(IF(Titulares!$E$12:$E$339=J42,IF(Titulares!$G$12:$G$335="Vago",0,1)))))</f>
        <v>7</v>
      </c>
      <c r="M42" s="47">
        <f t="shared" si="13"/>
        <v>8133.3000000000011</v>
      </c>
      <c r="N42" s="37">
        <f t="array" ref="N42">SUM(IF(Titulares!$M$12:$M$339=$L$27,(IF(Titulares!$E$12:$E$339=J42,IF(Titulares!$G$12:$G$335="Vago",1,0)))))</f>
        <v>0</v>
      </c>
      <c r="O42" s="47">
        <f t="shared" si="14"/>
        <v>0</v>
      </c>
      <c r="P42" s="38">
        <f t="shared" si="17"/>
        <v>7</v>
      </c>
      <c r="Q42" s="51">
        <f t="shared" si="15"/>
        <v>8133.3000000000011</v>
      </c>
    </row>
    <row r="43" spans="1:17" x14ac:dyDescent="0.25">
      <c r="A43" s="35" t="s">
        <v>84</v>
      </c>
      <c r="B43" s="44">
        <f>Quantitativo!B27</f>
        <v>699.86</v>
      </c>
      <c r="C43" s="36">
        <f t="array" ref="C43">SUM(IF(Titulares!$M$12:$M$339=$C$27,(IF(Titulares!$E$12:$E$339=A43,IF(Titulares!$G$12:$G$335="Vago",0,1)))))</f>
        <v>37</v>
      </c>
      <c r="D43" s="47">
        <f t="shared" si="10"/>
        <v>25894.82</v>
      </c>
      <c r="E43" s="37">
        <f t="array" ref="E43">SUM(IF(Titulares!$M$12:$M$339=$C$27,(IF(Titulares!$E$12:$E$339=A43,IF(Titulares!$G$12:$G$335="Vago",1,0)))))</f>
        <v>1</v>
      </c>
      <c r="F43" s="47">
        <f t="shared" si="11"/>
        <v>699.86</v>
      </c>
      <c r="G43" s="38">
        <f t="shared" si="16"/>
        <v>38</v>
      </c>
      <c r="H43" s="51">
        <f t="shared" si="12"/>
        <v>26594.68</v>
      </c>
      <c r="I43" s="28"/>
      <c r="J43" s="35" t="s">
        <v>84</v>
      </c>
      <c r="K43" s="44">
        <f>Quantitativo!B27</f>
        <v>699.86</v>
      </c>
      <c r="L43" s="36">
        <f t="array" ref="L43">SUM(IF(Titulares!$M$12:$M$339=$L$27,(IF(Titulares!$E$12:$E$339=J43,IF(Titulares!$G$12:$G$335="Vago",0,1)))))</f>
        <v>5</v>
      </c>
      <c r="M43" s="47">
        <f t="shared" si="13"/>
        <v>3499.3</v>
      </c>
      <c r="N43" s="37">
        <f t="array" ref="N43">SUM(IF(Titulares!$M$12:$M$339=$L$27,(IF(Titulares!$E$12:$E$339=J43,IF(Titulares!$G$12:$G$335="Vago",1,0)))))</f>
        <v>0</v>
      </c>
      <c r="O43" s="47">
        <f t="shared" si="14"/>
        <v>0</v>
      </c>
      <c r="P43" s="38">
        <f t="shared" si="17"/>
        <v>5</v>
      </c>
      <c r="Q43" s="51">
        <f t="shared" si="15"/>
        <v>3499.3</v>
      </c>
    </row>
    <row r="44" spans="1:17" x14ac:dyDescent="0.25">
      <c r="A44" s="35" t="s">
        <v>375</v>
      </c>
      <c r="B44" s="44">
        <f>Quantitativo!B28</f>
        <v>616.97</v>
      </c>
      <c r="C44" s="36">
        <f t="array" ref="C44">SUM(IF(Titulares!$M$12:$M$339=$C$27,(IF(Titulares!$E$12:$E$339=A44,IF(Titulares!$G$12:$G$335="Vago",0,1)))))</f>
        <v>0</v>
      </c>
      <c r="D44" s="47">
        <f t="shared" si="10"/>
        <v>0</v>
      </c>
      <c r="E44" s="37">
        <f t="array" ref="E44">SUM(IF(Titulares!$M$12:$M$339=$C$27,(IF(Titulares!$E$12:$E$339=A44,IF(Titulares!$G$12:$G$335="Vago",1,0)))))</f>
        <v>0</v>
      </c>
      <c r="F44" s="47">
        <f t="shared" si="11"/>
        <v>0</v>
      </c>
      <c r="G44" s="38">
        <f t="shared" si="16"/>
        <v>0</v>
      </c>
      <c r="H44" s="51">
        <f t="shared" si="12"/>
        <v>0</v>
      </c>
      <c r="I44" s="28"/>
      <c r="J44" s="35" t="s">
        <v>375</v>
      </c>
      <c r="K44" s="44">
        <f>Quantitativo!B28</f>
        <v>616.97</v>
      </c>
      <c r="L44" s="36">
        <f t="array" ref="L44">SUM(IF(Titulares!$M$12:$M$339=$L$27,(IF(Titulares!$E$12:$E$339=J44,IF(Titulares!$G$12:$G$335="Vago",0,1)))))</f>
        <v>1</v>
      </c>
      <c r="M44" s="47">
        <f t="shared" si="13"/>
        <v>616.97</v>
      </c>
      <c r="N44" s="37">
        <f t="array" ref="N44">SUM(IF(Titulares!$M$12:$M$339=$L$27,(IF(Titulares!$E$12:$E$339=J44,IF(Titulares!$G$12:$G$335="Vago",1,0)))))</f>
        <v>0</v>
      </c>
      <c r="O44" s="47">
        <f t="shared" si="14"/>
        <v>0</v>
      </c>
      <c r="P44" s="38">
        <f t="shared" si="17"/>
        <v>1</v>
      </c>
      <c r="Q44" s="51">
        <f t="shared" si="15"/>
        <v>616.97</v>
      </c>
    </row>
    <row r="45" spans="1:17" x14ac:dyDescent="0.25">
      <c r="A45" s="35" t="s">
        <v>76</v>
      </c>
      <c r="B45" s="44">
        <f>Quantitativo!B29</f>
        <v>546.29999999999995</v>
      </c>
      <c r="C45" s="36">
        <f t="array" ref="C45">SUM(IF(Titulares!$M$12:$M$339=$C$27,(IF(Titulares!$E$12:$E$339=A45,IF(Titulares!$G$12:$G$335="Vago",0,1)))))</f>
        <v>2</v>
      </c>
      <c r="D45" s="48">
        <f t="shared" si="10"/>
        <v>1092.5999999999999</v>
      </c>
      <c r="E45" s="37">
        <f t="array" ref="E45">SUM(IF(Titulares!$M$12:$M$339=$C$27,(IF(Titulares!$E$12:$E$339=A45,IF(Titulares!$G$12:$G$335="Vago",1,0)))))</f>
        <v>0</v>
      </c>
      <c r="F45" s="48">
        <f t="shared" si="11"/>
        <v>0</v>
      </c>
      <c r="G45" s="38">
        <f t="shared" si="16"/>
        <v>2</v>
      </c>
      <c r="H45" s="51">
        <f t="shared" si="12"/>
        <v>1092.5999999999999</v>
      </c>
      <c r="I45" s="28"/>
      <c r="J45" s="35" t="s">
        <v>76</v>
      </c>
      <c r="K45" s="44">
        <f>Quantitativo!B29</f>
        <v>546.29999999999995</v>
      </c>
      <c r="L45" s="36">
        <f t="array" ref="L45">SUM(IF(Titulares!$M$12:$M$339=$L$27,(IF(Titulares!$E$12:$E$339=J45,IF(Titulares!$G$12:$G$335="Vago",0,1)))))</f>
        <v>2</v>
      </c>
      <c r="M45" s="48">
        <f t="shared" si="13"/>
        <v>1092.5999999999999</v>
      </c>
      <c r="N45" s="37">
        <f t="array" ref="N45">SUM(IF(Titulares!$M$12:$M$339=$L$27,(IF(Titulares!$E$12:$E$339=J45,IF(Titulares!$G$12:$G$335="Vago",1,0)))))</f>
        <v>0</v>
      </c>
      <c r="O45" s="48">
        <f t="shared" si="14"/>
        <v>0</v>
      </c>
      <c r="P45" s="38">
        <f t="shared" si="17"/>
        <v>2</v>
      </c>
      <c r="Q45" s="51">
        <f t="shared" si="15"/>
        <v>1092.5999999999999</v>
      </c>
    </row>
    <row r="46" spans="1:17" ht="13.8" thickBot="1" x14ac:dyDescent="0.3">
      <c r="A46" s="39" t="s">
        <v>3699</v>
      </c>
      <c r="B46" s="45">
        <f t="shared" ref="B46:H46" si="18">SUM(B30:B45)</f>
        <v>63363.69</v>
      </c>
      <c r="C46" s="40">
        <f t="shared" si="18"/>
        <v>96</v>
      </c>
      <c r="D46" s="49">
        <f t="shared" si="18"/>
        <v>148282.84</v>
      </c>
      <c r="E46" s="41">
        <f t="shared" si="18"/>
        <v>2</v>
      </c>
      <c r="F46" s="49">
        <f t="shared" si="18"/>
        <v>2581.4900000000002</v>
      </c>
      <c r="G46" s="41">
        <f t="shared" si="18"/>
        <v>98</v>
      </c>
      <c r="H46" s="52">
        <f t="shared" si="18"/>
        <v>150864.32999999999</v>
      </c>
      <c r="I46" s="28"/>
      <c r="J46" s="39" t="s">
        <v>3699</v>
      </c>
      <c r="K46" s="45">
        <f t="shared" ref="K46:Q46" si="19">SUM(K30:K45)</f>
        <v>63363.69</v>
      </c>
      <c r="L46" s="40">
        <f t="shared" si="19"/>
        <v>40</v>
      </c>
      <c r="M46" s="49">
        <f t="shared" si="19"/>
        <v>133166.48000000001</v>
      </c>
      <c r="N46" s="41">
        <f t="shared" si="19"/>
        <v>1</v>
      </c>
      <c r="O46" s="49">
        <f t="shared" si="19"/>
        <v>6272.1</v>
      </c>
      <c r="P46" s="41">
        <f t="shared" si="19"/>
        <v>41</v>
      </c>
      <c r="Q46" s="52">
        <f t="shared" si="19"/>
        <v>139438.57999999999</v>
      </c>
    </row>
    <row r="47" spans="1:17" ht="14.4" thickTop="1" thickBot="1" x14ac:dyDescent="0.3">
      <c r="O47" s="585" t="str">
        <f>Titulares!H9</f>
        <v>24.08.06</v>
      </c>
      <c r="P47" s="585"/>
      <c r="Q47" s="585"/>
    </row>
    <row r="48" spans="1:17" ht="14.4" thickTop="1" thickBot="1" x14ac:dyDescent="0.3">
      <c r="A48" s="586" t="s">
        <v>3692</v>
      </c>
      <c r="B48" s="589" t="s">
        <v>3702</v>
      </c>
      <c r="C48" s="592" t="s">
        <v>25</v>
      </c>
      <c r="D48" s="593"/>
      <c r="E48" s="593"/>
      <c r="F48" s="593"/>
      <c r="G48" s="593"/>
      <c r="H48" s="594"/>
      <c r="J48" s="586" t="s">
        <v>3692</v>
      </c>
      <c r="K48" s="589" t="s">
        <v>3702</v>
      </c>
      <c r="L48" s="592" t="s">
        <v>126</v>
      </c>
      <c r="M48" s="593"/>
      <c r="N48" s="593"/>
      <c r="O48" s="593"/>
      <c r="P48" s="593"/>
      <c r="Q48" s="594"/>
    </row>
    <row r="49" spans="1:17" ht="13.8" thickTop="1" x14ac:dyDescent="0.25">
      <c r="A49" s="587"/>
      <c r="B49" s="590"/>
      <c r="C49" s="595" t="s">
        <v>3697</v>
      </c>
      <c r="D49" s="596"/>
      <c r="E49" s="597" t="s">
        <v>3698</v>
      </c>
      <c r="F49" s="596"/>
      <c r="G49" s="597" t="s">
        <v>3699</v>
      </c>
      <c r="H49" s="598"/>
      <c r="J49" s="587"/>
      <c r="K49" s="590"/>
      <c r="L49" s="595" t="s">
        <v>3697</v>
      </c>
      <c r="M49" s="596"/>
      <c r="N49" s="597" t="s">
        <v>3698</v>
      </c>
      <c r="O49" s="596"/>
      <c r="P49" s="597" t="s">
        <v>3699</v>
      </c>
      <c r="Q49" s="598"/>
    </row>
    <row r="50" spans="1:17" ht="13.8" thickBot="1" x14ac:dyDescent="0.3">
      <c r="A50" s="588"/>
      <c r="B50" s="591"/>
      <c r="C50" s="408" t="s">
        <v>3703</v>
      </c>
      <c r="D50" s="29" t="s">
        <v>3696</v>
      </c>
      <c r="E50" s="30" t="s">
        <v>3703</v>
      </c>
      <c r="F50" s="29" t="s">
        <v>3696</v>
      </c>
      <c r="G50" s="30" t="s">
        <v>3703</v>
      </c>
      <c r="H50" s="409" t="s">
        <v>3696</v>
      </c>
      <c r="J50" s="588"/>
      <c r="K50" s="591"/>
      <c r="L50" s="408" t="s">
        <v>3703</v>
      </c>
      <c r="M50" s="29" t="s">
        <v>3696</v>
      </c>
      <c r="N50" s="30" t="s">
        <v>3703</v>
      </c>
      <c r="O50" s="29" t="s">
        <v>3696</v>
      </c>
      <c r="P50" s="30" t="s">
        <v>3703</v>
      </c>
      <c r="Q50" s="409" t="s">
        <v>3696</v>
      </c>
    </row>
    <row r="51" spans="1:17" ht="13.8" thickTop="1" x14ac:dyDescent="0.25">
      <c r="A51" s="31" t="s">
        <v>28</v>
      </c>
      <c r="B51" s="43">
        <f>Quantitativo!B14</f>
        <v>8362.7999999999993</v>
      </c>
      <c r="C51" s="36">
        <f t="array" ref="C51">SUM(IF(Titulares!$M$12:$M$339=$C$48,(IF(Titulares!$E$12:$E$339=A51,IF(Titulares!$G$12:$G$335="Vago",0,1)))))</f>
        <v>1</v>
      </c>
      <c r="D51" s="46">
        <f t="shared" ref="D51:D66" si="20">C51*B51</f>
        <v>8362.7999999999993</v>
      </c>
      <c r="E51" s="33">
        <f t="array" ref="E51">SUM(IF(Titulares!$M$12:$M$339=$C$48,(IF(Titulares!$E$12:$E$339=A51,IF(Titulares!$G$12:$G$335="Vago",1,0)))))</f>
        <v>0</v>
      </c>
      <c r="F51" s="46">
        <f t="shared" ref="F51:F66" si="21">E51*B51</f>
        <v>0</v>
      </c>
      <c r="G51" s="34">
        <f>C51+E51</f>
        <v>1</v>
      </c>
      <c r="H51" s="50">
        <f t="shared" ref="H51:H66" si="22">G51*B51</f>
        <v>8362.7999999999993</v>
      </c>
      <c r="J51" s="31" t="s">
        <v>28</v>
      </c>
      <c r="K51" s="43">
        <f>Quantitativo!B14</f>
        <v>8362.7999999999993</v>
      </c>
      <c r="L51" s="36">
        <f t="array" ref="L51">SUM(IF(Titulares!$M$12:$M$339=$L$48,(IF(Titulares!$E$12:$E$339=J51,IF(Titulares!$G$12:$G$335="Vago",0,1)))))</f>
        <v>0</v>
      </c>
      <c r="M51" s="46">
        <f t="shared" ref="M51:M66" si="23">L51*K51</f>
        <v>0</v>
      </c>
      <c r="N51" s="33">
        <f t="array" ref="N51">SUM(IF(Titulares!$M$12:$M$339=$L$48,(IF(Titulares!$E$12:$E$339=J51,IF(Titulares!$G$12:$G$335="Vago",1,0)))))</f>
        <v>0</v>
      </c>
      <c r="O51" s="46">
        <f t="shared" ref="O51:O66" si="24">N51*K51</f>
        <v>0</v>
      </c>
      <c r="P51" s="34">
        <f>L51+N51</f>
        <v>0</v>
      </c>
      <c r="Q51" s="50">
        <f t="shared" ref="Q51:Q66" si="25">P51*K51</f>
        <v>0</v>
      </c>
    </row>
    <row r="52" spans="1:17" x14ac:dyDescent="0.25">
      <c r="A52" s="35" t="s">
        <v>42</v>
      </c>
      <c r="B52" s="44">
        <f>Quantitativo!B15</f>
        <v>7944.66</v>
      </c>
      <c r="C52" s="36">
        <f t="array" ref="C52">SUM(IF(Titulares!$M$12:$M$339=$C$48,(IF(Titulares!$E$12:$E$339=A52,IF(Titulares!$G$12:$G$335="Vago",0,1)))))</f>
        <v>4</v>
      </c>
      <c r="D52" s="47">
        <f t="shared" si="20"/>
        <v>31778.639999999999</v>
      </c>
      <c r="E52" s="37">
        <f t="array" ref="E52">SUM(IF(Titulares!$M$12:$M$339=$C$48,(IF(Titulares!$E$12:$E$339=A52,IF(Titulares!$G$12:$G$335="Vago",1,0)))))</f>
        <v>0</v>
      </c>
      <c r="F52" s="47">
        <f t="shared" si="21"/>
        <v>0</v>
      </c>
      <c r="G52" s="38">
        <f>C52+E52</f>
        <v>4</v>
      </c>
      <c r="H52" s="51">
        <f t="shared" si="22"/>
        <v>31778.639999999999</v>
      </c>
      <c r="J52" s="35" t="s">
        <v>42</v>
      </c>
      <c r="K52" s="44">
        <f>Quantitativo!B15</f>
        <v>7944.66</v>
      </c>
      <c r="L52" s="36">
        <f t="array" ref="L52">SUM(IF(Titulares!$M$12:$M$339=$L$48,(IF(Titulares!$E$12:$E$339=J52,IF(Titulares!$G$12:$G$335="Vago",0,1)))))</f>
        <v>0</v>
      </c>
      <c r="M52" s="47">
        <f t="shared" si="23"/>
        <v>0</v>
      </c>
      <c r="N52" s="37">
        <f t="array" ref="N52">SUM(IF(Titulares!$M$12:$M$339=$L$48,(IF(Titulares!$E$12:$E$339=J52,IF(Titulares!$G$12:$G$335="Vago",1,0)))))</f>
        <v>0</v>
      </c>
      <c r="O52" s="47">
        <f t="shared" si="24"/>
        <v>0</v>
      </c>
      <c r="P52" s="38">
        <f>L52+N52</f>
        <v>0</v>
      </c>
      <c r="Q52" s="51">
        <f t="shared" si="25"/>
        <v>0</v>
      </c>
    </row>
    <row r="53" spans="1:17" x14ac:dyDescent="0.25">
      <c r="A53" s="35" t="s">
        <v>91</v>
      </c>
      <c r="B53" s="44">
        <f>Quantitativo!B16</f>
        <v>7526.52</v>
      </c>
      <c r="C53" s="36">
        <f t="array" ref="C53">SUM(IF(Titulares!$M$12:$M$339=$C$48,(IF(Titulares!$E$12:$E$339=A53,IF(Titulares!$G$12:$G$335="Vago",0,1)))))</f>
        <v>0</v>
      </c>
      <c r="D53" s="47">
        <f t="shared" si="20"/>
        <v>0</v>
      </c>
      <c r="E53" s="37">
        <f t="array" ref="E53">SUM(IF(Titulares!$M$12:$M$339=$C$48,(IF(Titulares!$E$12:$E$339=A53,IF(Titulares!$G$12:$G$335="Vago",1,0)))))</f>
        <v>0</v>
      </c>
      <c r="F53" s="47">
        <f t="shared" si="21"/>
        <v>0</v>
      </c>
      <c r="G53" s="38">
        <f t="shared" ref="G53:G66" si="26">C53+E53</f>
        <v>0</v>
      </c>
      <c r="H53" s="51">
        <f t="shared" si="22"/>
        <v>0</v>
      </c>
      <c r="J53" s="35" t="s">
        <v>91</v>
      </c>
      <c r="K53" s="44">
        <f>Quantitativo!B16</f>
        <v>7526.52</v>
      </c>
      <c r="L53" s="36">
        <f t="array" ref="L53">SUM(IF(Titulares!$M$12:$M$339=$L$48,(IF(Titulares!$E$12:$E$339=J53,IF(Titulares!$G$12:$G$335="Vago",0,1)))))</f>
        <v>0</v>
      </c>
      <c r="M53" s="47">
        <f t="shared" si="23"/>
        <v>0</v>
      </c>
      <c r="N53" s="37">
        <f t="array" ref="N53">SUM(IF(Titulares!$M$12:$M$339=$L$48,(IF(Titulares!$E$12:$E$339=J53,IF(Titulares!$G$12:$G$335="Vago",1,0)))))</f>
        <v>0</v>
      </c>
      <c r="O53" s="47">
        <f t="shared" si="24"/>
        <v>0</v>
      </c>
      <c r="P53" s="38">
        <f t="shared" ref="P53:P66" si="27">L53+N53</f>
        <v>0</v>
      </c>
      <c r="Q53" s="51">
        <f t="shared" si="25"/>
        <v>0</v>
      </c>
    </row>
    <row r="54" spans="1:17" x14ac:dyDescent="0.25">
      <c r="A54" s="35" t="s">
        <v>67</v>
      </c>
      <c r="B54" s="44">
        <f>Quantitativo!B17</f>
        <v>6690.24</v>
      </c>
      <c r="C54" s="36">
        <f t="array" ref="C54">SUM(IF(Titulares!$M$12:$M$339=$C$48,(IF(Titulares!$E$12:$E$339=A54,IF(Titulares!$G$12:$G$335="Vago",0,1)))))</f>
        <v>0</v>
      </c>
      <c r="D54" s="47">
        <f t="shared" si="20"/>
        <v>0</v>
      </c>
      <c r="E54" s="37">
        <f t="array" ref="E54">SUM(IF(Titulares!$M$12:$M$339=$C$48,(IF(Titulares!$E$12:$E$339=A54,IF(Titulares!$G$12:$G$335="Vago",1,0)))))</f>
        <v>0</v>
      </c>
      <c r="F54" s="47">
        <f t="shared" si="21"/>
        <v>0</v>
      </c>
      <c r="G54" s="38">
        <f t="shared" si="26"/>
        <v>0</v>
      </c>
      <c r="H54" s="51">
        <f t="shared" si="22"/>
        <v>0</v>
      </c>
      <c r="J54" s="35" t="s">
        <v>67</v>
      </c>
      <c r="K54" s="44">
        <f>Quantitativo!B17</f>
        <v>6690.24</v>
      </c>
      <c r="L54" s="36">
        <f t="array" ref="L54">SUM(IF(Titulares!$M$12:$M$339=$L$48,(IF(Titulares!$E$12:$E$339=J54,IF(Titulares!$G$12:$G$335="Vago",0,1)))))</f>
        <v>0</v>
      </c>
      <c r="M54" s="47">
        <f t="shared" si="23"/>
        <v>0</v>
      </c>
      <c r="N54" s="37">
        <f t="array" ref="N54">SUM(IF(Titulares!$M$12:$M$339=$L$48,(IF(Titulares!$E$12:$E$339=J54,IF(Titulares!$G$12:$G$335="Vago",1,0)))))</f>
        <v>0</v>
      </c>
      <c r="O54" s="47">
        <f t="shared" si="24"/>
        <v>0</v>
      </c>
      <c r="P54" s="38">
        <f t="shared" si="27"/>
        <v>0</v>
      </c>
      <c r="Q54" s="51">
        <f t="shared" si="25"/>
        <v>0</v>
      </c>
    </row>
    <row r="55" spans="1:17" x14ac:dyDescent="0.25">
      <c r="A55" s="35" t="s">
        <v>2797</v>
      </c>
      <c r="B55" s="44">
        <f>Quantitativo!B18</f>
        <v>6272.1</v>
      </c>
      <c r="C55" s="36">
        <f t="array" ref="C55">SUM(IF(Titulares!$M$12:$M$339=$C$48,(IF(Titulares!$E$12:$E$339=A55,IF(Titulares!$G$12:$G$335="Vago",0,1)))))</f>
        <v>1</v>
      </c>
      <c r="D55" s="47">
        <f t="shared" si="20"/>
        <v>6272.1</v>
      </c>
      <c r="E55" s="37">
        <f t="array" ref="E55">SUM(IF(Titulares!$M$12:$M$339=$C$48,(IF(Titulares!$E$12:$E$339=A55,IF(Titulares!$G$12:$G$335="Vago",1,0)))))</f>
        <v>0</v>
      </c>
      <c r="F55" s="47">
        <f t="shared" si="21"/>
        <v>0</v>
      </c>
      <c r="G55" s="38">
        <f t="shared" si="26"/>
        <v>1</v>
      </c>
      <c r="H55" s="51">
        <f t="shared" si="22"/>
        <v>6272.1</v>
      </c>
      <c r="J55" s="35" t="s">
        <v>2797</v>
      </c>
      <c r="K55" s="44">
        <f>Quantitativo!B18</f>
        <v>6272.1</v>
      </c>
      <c r="L55" s="36">
        <f t="array" ref="L55">SUM(IF(Titulares!$M$12:$M$339=$L$48,(IF(Titulares!$E$12:$E$339=J55,IF(Titulares!$G$12:$G$335="Vago",0,1)))))</f>
        <v>0</v>
      </c>
      <c r="M55" s="47">
        <f t="shared" si="23"/>
        <v>0</v>
      </c>
      <c r="N55" s="37">
        <f t="array" ref="N55">SUM(IF(Titulares!$M$12:$M$339=$L$48,(IF(Titulares!$E$12:$E$339=J55,IF(Titulares!$G$12:$G$335="Vago",1,0)))))</f>
        <v>0</v>
      </c>
      <c r="O55" s="47">
        <f t="shared" si="24"/>
        <v>0</v>
      </c>
      <c r="P55" s="38">
        <f t="shared" si="27"/>
        <v>0</v>
      </c>
      <c r="Q55" s="51">
        <f t="shared" si="25"/>
        <v>0</v>
      </c>
    </row>
    <row r="56" spans="1:17" x14ac:dyDescent="0.25">
      <c r="A56" s="35" t="s">
        <v>124</v>
      </c>
      <c r="B56" s="44">
        <f>Quantitativo!B19</f>
        <v>4181.3999999999996</v>
      </c>
      <c r="C56" s="36">
        <f t="array" ref="C56">SUM(IF(Titulares!$M$12:$M$339=$C$48,(IF(Titulares!$E$12:$E$339=A56,IF(Titulares!$G$12:$G$335="Vago",0,1)))))</f>
        <v>2</v>
      </c>
      <c r="D56" s="47">
        <f t="shared" si="20"/>
        <v>8362.7999999999993</v>
      </c>
      <c r="E56" s="37">
        <f t="array" ref="E56">SUM(IF(Titulares!$M$12:$M$339=$C$48,(IF(Titulares!$E$12:$E$339=A56,IF(Titulares!$G$12:$G$335="Vago",1,0)))))</f>
        <v>0</v>
      </c>
      <c r="F56" s="47">
        <f t="shared" si="21"/>
        <v>0</v>
      </c>
      <c r="G56" s="38">
        <f t="shared" si="26"/>
        <v>2</v>
      </c>
      <c r="H56" s="51">
        <f t="shared" si="22"/>
        <v>8362.7999999999993</v>
      </c>
      <c r="J56" s="35" t="s">
        <v>124</v>
      </c>
      <c r="K56" s="44">
        <f>Quantitativo!B19</f>
        <v>4181.3999999999996</v>
      </c>
      <c r="L56" s="36">
        <f t="array" ref="L56">SUM(IF(Titulares!$M$12:$M$339=$L$48,(IF(Titulares!$E$12:$E$339=J56,IF(Titulares!$G$12:$G$335="Vago",0,1)))))</f>
        <v>0</v>
      </c>
      <c r="M56" s="47">
        <f t="shared" si="23"/>
        <v>0</v>
      </c>
      <c r="N56" s="37">
        <f t="array" ref="N56">SUM(IF(Titulares!$M$12:$M$339=$L$48,(IF(Titulares!$E$12:$E$339=J56,IF(Titulares!$G$12:$G$335="Vago",1,0)))))</f>
        <v>0</v>
      </c>
      <c r="O56" s="47">
        <f t="shared" si="24"/>
        <v>0</v>
      </c>
      <c r="P56" s="38">
        <f t="shared" si="27"/>
        <v>0</v>
      </c>
      <c r="Q56" s="51">
        <f t="shared" si="25"/>
        <v>0</v>
      </c>
    </row>
    <row r="57" spans="1:17" x14ac:dyDescent="0.25">
      <c r="A57" s="35" t="s">
        <v>97</v>
      </c>
      <c r="B57" s="44">
        <f>Quantitativo!B20</f>
        <v>6690.24</v>
      </c>
      <c r="C57" s="36">
        <f t="array" ref="C57">SUM(IF(Titulares!$M$12:$M$339=$C$48,(IF(Titulares!$E$12:$E$339=A57,IF(Titulares!$G$12:$G$335="Vago",0,1)))))</f>
        <v>7</v>
      </c>
      <c r="D57" s="47">
        <f t="shared" si="20"/>
        <v>46831.68</v>
      </c>
      <c r="E57" s="37">
        <f t="array" ref="E57">SUM(IF(Titulares!$M$12:$M$339=$C$48,(IF(Titulares!$E$12:$E$339=A57,IF(Titulares!$G$12:$G$335="Vago",1,0)))))</f>
        <v>0</v>
      </c>
      <c r="F57" s="47">
        <f t="shared" si="21"/>
        <v>0</v>
      </c>
      <c r="G57" s="38">
        <f t="shared" si="26"/>
        <v>7</v>
      </c>
      <c r="H57" s="51">
        <f t="shared" si="22"/>
        <v>46831.68</v>
      </c>
      <c r="J57" s="35" t="s">
        <v>97</v>
      </c>
      <c r="K57" s="44">
        <f>Quantitativo!B20</f>
        <v>6690.24</v>
      </c>
      <c r="L57" s="36">
        <f t="array" ref="L57">SUM(IF(Titulares!$M$12:$M$339=$L$48,(IF(Titulares!$E$12:$E$339=J57,IF(Titulares!$G$12:$G$335="Vago",0,1)))))</f>
        <v>0</v>
      </c>
      <c r="M57" s="47">
        <f t="shared" si="23"/>
        <v>0</v>
      </c>
      <c r="N57" s="37">
        <f t="array" ref="N57">SUM(IF(Titulares!$M$12:$M$339=$L$48,(IF(Titulares!$E$12:$E$339=J57,IF(Titulares!$G$12:$G$335="Vago",1,0)))))</f>
        <v>0</v>
      </c>
      <c r="O57" s="47">
        <f t="shared" si="24"/>
        <v>0</v>
      </c>
      <c r="P57" s="38">
        <f t="shared" si="27"/>
        <v>0</v>
      </c>
      <c r="Q57" s="51">
        <f t="shared" si="25"/>
        <v>0</v>
      </c>
    </row>
    <row r="58" spans="1:17" x14ac:dyDescent="0.25">
      <c r="A58" s="35" t="s">
        <v>520</v>
      </c>
      <c r="B58" s="44">
        <f>Quantitativo!B21</f>
        <v>6272.1</v>
      </c>
      <c r="C58" s="36">
        <f t="array" ref="C58">SUM(IF(Titulares!$M$12:$M$339=$C$48,(IF(Titulares!$E$12:$E$339=A58,IF(Titulares!$G$12:$G$335="Vago",0,1)))))</f>
        <v>0</v>
      </c>
      <c r="D58" s="47">
        <f t="shared" si="20"/>
        <v>0</v>
      </c>
      <c r="E58" s="37">
        <f t="array" ref="E58">SUM(IF(Titulares!$M$12:$M$339=$C$48,(IF(Titulares!$E$12:$E$339=A58,IF(Titulares!$G$12:$G$335="Vago",1,0)))))</f>
        <v>0</v>
      </c>
      <c r="F58" s="47">
        <f t="shared" si="21"/>
        <v>0</v>
      </c>
      <c r="G58" s="38">
        <f t="shared" si="26"/>
        <v>0</v>
      </c>
      <c r="H58" s="51">
        <f t="shared" si="22"/>
        <v>0</v>
      </c>
      <c r="J58" s="35" t="s">
        <v>520</v>
      </c>
      <c r="K58" s="44">
        <f>Quantitativo!B21</f>
        <v>6272.1</v>
      </c>
      <c r="L58" s="36">
        <f t="array" ref="L58">SUM(IF(Titulares!$M$12:$M$339=$L$48,(IF(Titulares!$E$12:$E$339=J58,IF(Titulares!$G$12:$G$335="Vago",0,1)))))</f>
        <v>0</v>
      </c>
      <c r="M58" s="47">
        <f t="shared" si="23"/>
        <v>0</v>
      </c>
      <c r="N58" s="37">
        <f t="array" ref="N58">SUM(IF(Titulares!$M$12:$M$339=$L$48,(IF(Titulares!$E$12:$E$339=J58,IF(Titulares!$G$12:$G$335="Vago",1,0)))))</f>
        <v>0</v>
      </c>
      <c r="O58" s="47">
        <f t="shared" si="24"/>
        <v>0</v>
      </c>
      <c r="P58" s="38">
        <f t="shared" si="27"/>
        <v>0</v>
      </c>
      <c r="Q58" s="51">
        <f t="shared" si="25"/>
        <v>0</v>
      </c>
    </row>
    <row r="59" spans="1:17" x14ac:dyDescent="0.25">
      <c r="A59" s="35" t="s">
        <v>102</v>
      </c>
      <c r="B59" s="44">
        <f>Quantitativo!B22</f>
        <v>1881.63</v>
      </c>
      <c r="C59" s="36">
        <f t="array" ref="C59">SUM(IF(Titulares!$M$12:$M$339=$C$48,(IF(Titulares!$E$12:$E$339=A59,IF(Titulares!$G$12:$G$335="Vago",0,1)))))</f>
        <v>0</v>
      </c>
      <c r="D59" s="47">
        <f t="shared" si="20"/>
        <v>0</v>
      </c>
      <c r="E59" s="37">
        <f t="array" ref="E59">SUM(IF(Titulares!$M$12:$M$339=$C$48,(IF(Titulares!$E$12:$E$339=A59,IF(Titulares!$G$12:$G$335="Vago",1,0)))))</f>
        <v>0</v>
      </c>
      <c r="F59" s="47">
        <f t="shared" si="21"/>
        <v>0</v>
      </c>
      <c r="G59" s="38">
        <f t="shared" si="26"/>
        <v>0</v>
      </c>
      <c r="H59" s="51">
        <f t="shared" si="22"/>
        <v>0</v>
      </c>
      <c r="J59" s="35" t="s">
        <v>102</v>
      </c>
      <c r="K59" s="44">
        <f>Quantitativo!B22</f>
        <v>1881.63</v>
      </c>
      <c r="L59" s="36">
        <f t="array" ref="L59">SUM(IF(Titulares!$M$12:$M$339=$L$48,(IF(Titulares!$E$12:$E$339=J59,IF(Titulares!$G$12:$G$335="Vago",0,1)))))</f>
        <v>0</v>
      </c>
      <c r="M59" s="47">
        <f t="shared" si="23"/>
        <v>0</v>
      </c>
      <c r="N59" s="37">
        <f t="array" ref="N59">SUM(IF(Titulares!$M$12:$M$339=$L$48,(IF(Titulares!$E$12:$E$339=J59,IF(Titulares!$G$12:$G$335="Vago",1,0)))))</f>
        <v>0</v>
      </c>
      <c r="O59" s="47">
        <f t="shared" si="24"/>
        <v>0</v>
      </c>
      <c r="P59" s="38">
        <f t="shared" si="27"/>
        <v>0</v>
      </c>
      <c r="Q59" s="51">
        <f t="shared" si="25"/>
        <v>0</v>
      </c>
    </row>
    <row r="60" spans="1:17" x14ac:dyDescent="0.25">
      <c r="A60" s="35" t="s">
        <v>3076</v>
      </c>
      <c r="B60" s="44">
        <f>Quantitativo!B23</f>
        <v>1568.03</v>
      </c>
      <c r="C60" s="36">
        <f t="array" ref="C60">SUM(IF(Titulares!$M$12:$M$339=$C$48,(IF(Titulares!$E$12:$E$339=A60,IF(Titulares!$G$12:$G$335="Vago",0,1)))))</f>
        <v>0</v>
      </c>
      <c r="D60" s="47">
        <f t="shared" si="20"/>
        <v>0</v>
      </c>
      <c r="E60" s="37">
        <f t="array" ref="E60">SUM(IF(Titulares!$M$12:$M$339=$C$48,(IF(Titulares!$E$12:$E$339=A60,IF(Titulares!$G$12:$G$335="Vago",1,0)))))</f>
        <v>0</v>
      </c>
      <c r="F60" s="47">
        <f t="shared" si="21"/>
        <v>0</v>
      </c>
      <c r="G60" s="38">
        <f t="shared" si="26"/>
        <v>0</v>
      </c>
      <c r="H60" s="51">
        <f t="shared" si="22"/>
        <v>0</v>
      </c>
      <c r="J60" s="35" t="s">
        <v>3076</v>
      </c>
      <c r="K60" s="44">
        <f>Quantitativo!B23</f>
        <v>1568.03</v>
      </c>
      <c r="L60" s="36">
        <f t="array" ref="L60">SUM(IF(Titulares!$M$12:$M$339=$L$48,(IF(Titulares!$E$12:$E$339=J60,IF(Titulares!$G$12:$G$335="Vago",0,1)))))</f>
        <v>0</v>
      </c>
      <c r="M60" s="47">
        <f t="shared" si="23"/>
        <v>0</v>
      </c>
      <c r="N60" s="37">
        <f t="array" ref="N60">SUM(IF(Titulares!$M$12:$M$339=$L$48,(IF(Titulares!$E$12:$E$339=J60,IF(Titulares!$G$12:$G$335="Vago",1,0)))))</f>
        <v>0</v>
      </c>
      <c r="O60" s="47">
        <f t="shared" si="24"/>
        <v>0</v>
      </c>
      <c r="P60" s="38">
        <f t="shared" si="27"/>
        <v>0</v>
      </c>
      <c r="Q60" s="51">
        <f t="shared" si="25"/>
        <v>0</v>
      </c>
    </row>
    <row r="61" spans="1:17" x14ac:dyDescent="0.25">
      <c r="A61" s="35" t="s">
        <v>142</v>
      </c>
      <c r="B61" s="44">
        <f>Quantitativo!B24</f>
        <v>1358.96</v>
      </c>
      <c r="C61" s="36">
        <f t="array" ref="C61">SUM(IF(Titulares!$M$12:$M$339=$C$48,(IF(Titulares!$E$12:$E$339=A61,IF(Titulares!$G$12:$G$335="Vago",0,1)))))</f>
        <v>1</v>
      </c>
      <c r="D61" s="47">
        <f t="shared" si="20"/>
        <v>1358.96</v>
      </c>
      <c r="E61" s="37">
        <f t="array" ref="E61">SUM(IF(Titulares!$M$12:$M$339=$C$48,(IF(Titulares!$E$12:$E$339=A61,IF(Titulares!$G$12:$G$335="Vago",1,0)))))</f>
        <v>0</v>
      </c>
      <c r="F61" s="47">
        <f t="shared" si="21"/>
        <v>0</v>
      </c>
      <c r="G61" s="38">
        <f t="shared" si="26"/>
        <v>1</v>
      </c>
      <c r="H61" s="51">
        <f t="shared" si="22"/>
        <v>1358.96</v>
      </c>
      <c r="J61" s="35" t="s">
        <v>142</v>
      </c>
      <c r="K61" s="44">
        <f>Quantitativo!B24</f>
        <v>1358.96</v>
      </c>
      <c r="L61" s="36">
        <f t="array" ref="L61">SUM(IF(Titulares!$M$12:$M$339=$L$48,(IF(Titulares!$E$12:$E$339=J61,IF(Titulares!$G$12:$G$335="Vago",0,1)))))</f>
        <v>0</v>
      </c>
      <c r="M61" s="47">
        <f t="shared" si="23"/>
        <v>0</v>
      </c>
      <c r="N61" s="37">
        <f t="array" ref="N61">SUM(IF(Titulares!$M$12:$M$339=$L$48,(IF(Titulares!$E$12:$E$339=J61,IF(Titulares!$G$12:$G$335="Vago",1,0)))))</f>
        <v>0</v>
      </c>
      <c r="O61" s="47">
        <f t="shared" si="24"/>
        <v>0</v>
      </c>
      <c r="P61" s="38">
        <f t="shared" si="27"/>
        <v>0</v>
      </c>
      <c r="Q61" s="51">
        <f t="shared" si="25"/>
        <v>0</v>
      </c>
    </row>
    <row r="62" spans="1:17" x14ac:dyDescent="0.25">
      <c r="A62" s="35" t="s">
        <v>135</v>
      </c>
      <c r="B62" s="44">
        <f>Quantitativo!B25</f>
        <v>1589.98</v>
      </c>
      <c r="C62" s="36">
        <f t="array" ref="C62">SUM(IF(Titulares!$M$12:$M$339=$C$48,(IF(Titulares!$E$12:$E$339=A62,IF(Titulares!$G$12:$G$335="Vago",0,1)))))</f>
        <v>0</v>
      </c>
      <c r="D62" s="47">
        <f t="shared" si="20"/>
        <v>0</v>
      </c>
      <c r="E62" s="37">
        <f t="array" ref="E62">SUM(IF(Titulares!$M$12:$M$339=$C$48,(IF(Titulares!$E$12:$E$339=A62,IF(Titulares!$G$12:$G$335="Vago",1,0)))))</f>
        <v>0</v>
      </c>
      <c r="F62" s="47">
        <f t="shared" si="21"/>
        <v>0</v>
      </c>
      <c r="G62" s="38">
        <f t="shared" si="26"/>
        <v>0</v>
      </c>
      <c r="H62" s="51">
        <f t="shared" si="22"/>
        <v>0</v>
      </c>
      <c r="J62" s="35" t="s">
        <v>135</v>
      </c>
      <c r="K62" s="44">
        <f>Quantitativo!B25</f>
        <v>1589.98</v>
      </c>
      <c r="L62" s="36">
        <f t="array" ref="L62">SUM(IF(Titulares!$M$12:$M$339=$L$48,(IF(Titulares!$E$12:$E$339=J62,IF(Titulares!$G$12:$G$335="Vago",0,1)))))</f>
        <v>0</v>
      </c>
      <c r="M62" s="47">
        <f t="shared" si="23"/>
        <v>0</v>
      </c>
      <c r="N62" s="37">
        <f t="array" ref="N62">SUM(IF(Titulares!$M$12:$M$339=$L$48,(IF(Titulares!$E$12:$E$339=J62,IF(Titulares!$G$12:$G$335="Vago",1,0)))))</f>
        <v>0</v>
      </c>
      <c r="O62" s="47">
        <f t="shared" si="24"/>
        <v>0</v>
      </c>
      <c r="P62" s="38">
        <f t="shared" si="27"/>
        <v>0</v>
      </c>
      <c r="Q62" s="51">
        <f t="shared" si="25"/>
        <v>0</v>
      </c>
    </row>
    <row r="63" spans="1:17" x14ac:dyDescent="0.25">
      <c r="A63" s="35" t="s">
        <v>107</v>
      </c>
      <c r="B63" s="44">
        <f>Quantitativo!B26</f>
        <v>1161.9000000000001</v>
      </c>
      <c r="C63" s="36">
        <f t="array" ref="C63">SUM(IF(Titulares!$M$12:$M$339=$C$48,(IF(Titulares!$E$12:$E$339=A63,IF(Titulares!$G$12:$G$335="Vago",0,1)))))</f>
        <v>2</v>
      </c>
      <c r="D63" s="47">
        <f t="shared" si="20"/>
        <v>2323.8000000000002</v>
      </c>
      <c r="E63" s="37">
        <f t="array" ref="E63">SUM(IF(Titulares!$M$12:$M$339=$C$48,(IF(Titulares!$E$12:$E$339=A63,IF(Titulares!$G$12:$G$335="Vago",1,0)))))</f>
        <v>0</v>
      </c>
      <c r="F63" s="47">
        <f t="shared" si="21"/>
        <v>0</v>
      </c>
      <c r="G63" s="38">
        <f t="shared" si="26"/>
        <v>2</v>
      </c>
      <c r="H63" s="51">
        <f t="shared" si="22"/>
        <v>2323.8000000000002</v>
      </c>
      <c r="J63" s="35" t="s">
        <v>107</v>
      </c>
      <c r="K63" s="44">
        <f>Quantitativo!B26</f>
        <v>1161.9000000000001</v>
      </c>
      <c r="L63" s="36">
        <f t="array" ref="L63">SUM(IF(Titulares!$M$12:$M$339=$L$48,(IF(Titulares!$E$12:$E$339=J63,IF(Titulares!$G$12:$G$335="Vago",0,1)))))</f>
        <v>0</v>
      </c>
      <c r="M63" s="47">
        <f t="shared" si="23"/>
        <v>0</v>
      </c>
      <c r="N63" s="37">
        <f t="array" ref="N63">SUM(IF(Titulares!$M$12:$M$339=$L$48,(IF(Titulares!$E$12:$E$339=J63,IF(Titulares!$G$12:$G$335="Vago",1,0)))))</f>
        <v>0</v>
      </c>
      <c r="O63" s="47">
        <f t="shared" si="24"/>
        <v>0</v>
      </c>
      <c r="P63" s="38">
        <f t="shared" si="27"/>
        <v>0</v>
      </c>
      <c r="Q63" s="51">
        <f t="shared" si="25"/>
        <v>0</v>
      </c>
    </row>
    <row r="64" spans="1:17" x14ac:dyDescent="0.25">
      <c r="A64" s="35" t="s">
        <v>84</v>
      </c>
      <c r="B64" s="44">
        <f>Quantitativo!B27</f>
        <v>699.86</v>
      </c>
      <c r="C64" s="36">
        <f t="array" ref="C64">SUM(IF(Titulares!$M$12:$M$339=$C$48,(IF(Titulares!$E$12:$E$339=A64,IF(Titulares!$G$12:$G$335="Vago",0,1)))))</f>
        <v>1</v>
      </c>
      <c r="D64" s="47">
        <f t="shared" si="20"/>
        <v>699.86</v>
      </c>
      <c r="E64" s="37">
        <f t="array" ref="E64">SUM(IF(Titulares!$M$12:$M$339=$C$48,(IF(Titulares!$E$12:$E$339=A64,IF(Titulares!$G$12:$G$335="Vago",1,0)))))</f>
        <v>0</v>
      </c>
      <c r="F64" s="47">
        <f t="shared" si="21"/>
        <v>0</v>
      </c>
      <c r="G64" s="38">
        <f t="shared" si="26"/>
        <v>1</v>
      </c>
      <c r="H64" s="51">
        <f t="shared" si="22"/>
        <v>699.86</v>
      </c>
      <c r="J64" s="35" t="s">
        <v>84</v>
      </c>
      <c r="K64" s="44">
        <f>Quantitativo!B27</f>
        <v>699.86</v>
      </c>
      <c r="L64" s="36">
        <f t="array" ref="L64">SUM(IF(Titulares!$M$12:$M$339=$L$48,(IF(Titulares!$E$12:$E$339=J64,IF(Titulares!$G$12:$G$335="Vago",0,1)))))</f>
        <v>0</v>
      </c>
      <c r="M64" s="47">
        <f t="shared" si="23"/>
        <v>0</v>
      </c>
      <c r="N64" s="37">
        <f t="array" ref="N64">SUM(IF(Titulares!$M$12:$M$339=$L$48,(IF(Titulares!$E$12:$E$339=J64,IF(Titulares!$G$12:$G$335="Vago",1,0)))))</f>
        <v>0</v>
      </c>
      <c r="O64" s="47">
        <f t="shared" si="24"/>
        <v>0</v>
      </c>
      <c r="P64" s="38">
        <f t="shared" si="27"/>
        <v>0</v>
      </c>
      <c r="Q64" s="51">
        <f t="shared" si="25"/>
        <v>0</v>
      </c>
    </row>
    <row r="65" spans="1:17" x14ac:dyDescent="0.25">
      <c r="A65" s="35" t="s">
        <v>375</v>
      </c>
      <c r="B65" s="44">
        <f>Quantitativo!B28</f>
        <v>616.97</v>
      </c>
      <c r="C65" s="36">
        <f t="array" ref="C65">SUM(IF(Titulares!$M$12:$M$339=$C$48,(IF(Titulares!$E$12:$E$339=A65,IF(Titulares!$G$12:$G$335="Vago",0,1)))))</f>
        <v>1</v>
      </c>
      <c r="D65" s="47">
        <f t="shared" si="20"/>
        <v>616.97</v>
      </c>
      <c r="E65" s="37">
        <f t="array" ref="E65">SUM(IF(Titulares!$M$12:$M$339=$C$48,(IF(Titulares!$E$12:$E$339=A65,IF(Titulares!$G$12:$G$335="Vago",1,0)))))</f>
        <v>0</v>
      </c>
      <c r="F65" s="47">
        <f t="shared" si="21"/>
        <v>0</v>
      </c>
      <c r="G65" s="38">
        <f t="shared" si="26"/>
        <v>1</v>
      </c>
      <c r="H65" s="51">
        <f t="shared" si="22"/>
        <v>616.97</v>
      </c>
      <c r="J65" s="35" t="s">
        <v>375</v>
      </c>
      <c r="K65" s="44">
        <f>Quantitativo!B28</f>
        <v>616.97</v>
      </c>
      <c r="L65" s="36">
        <f t="array" ref="L65">SUM(IF(Titulares!$M$12:$M$339=$L$48,(IF(Titulares!$E$12:$E$339=J65,IF(Titulares!$G$12:$G$335="Vago",0,1)))))</f>
        <v>0</v>
      </c>
      <c r="M65" s="47">
        <f t="shared" si="23"/>
        <v>0</v>
      </c>
      <c r="N65" s="37">
        <f t="array" ref="N65">SUM(IF(Titulares!$M$12:$M$339=$L$48,(IF(Titulares!$E$12:$E$339=J65,IF(Titulares!$G$12:$G$335="Vago",1,0)))))</f>
        <v>0</v>
      </c>
      <c r="O65" s="47">
        <f t="shared" si="24"/>
        <v>0</v>
      </c>
      <c r="P65" s="38">
        <f t="shared" si="27"/>
        <v>0</v>
      </c>
      <c r="Q65" s="51">
        <f t="shared" si="25"/>
        <v>0</v>
      </c>
    </row>
    <row r="66" spans="1:17" x14ac:dyDescent="0.25">
      <c r="A66" s="35" t="s">
        <v>76</v>
      </c>
      <c r="B66" s="44">
        <f>Quantitativo!B29</f>
        <v>546.29999999999995</v>
      </c>
      <c r="C66" s="36">
        <f t="array" ref="C66">SUM(IF(Titulares!$M$12:$M$339=$C$48,(IF(Titulares!$E$12:$E$339=A66,IF(Titulares!$G$12:$G$335="Vago",0,1)))))</f>
        <v>1</v>
      </c>
      <c r="D66" s="48">
        <f t="shared" si="20"/>
        <v>546.29999999999995</v>
      </c>
      <c r="E66" s="37">
        <f t="array" ref="E66">SUM(IF(Titulares!$M$12:$M$339=$C$48,(IF(Titulares!$E$12:$E$339=A66,IF(Titulares!$G$12:$G$335="Vago",1,0)))))</f>
        <v>0</v>
      </c>
      <c r="F66" s="48">
        <f t="shared" si="21"/>
        <v>0</v>
      </c>
      <c r="G66" s="38">
        <f t="shared" si="26"/>
        <v>1</v>
      </c>
      <c r="H66" s="51">
        <f t="shared" si="22"/>
        <v>546.29999999999995</v>
      </c>
      <c r="J66" s="35" t="s">
        <v>76</v>
      </c>
      <c r="K66" s="44">
        <f>Quantitativo!B29</f>
        <v>546.29999999999995</v>
      </c>
      <c r="L66" s="36">
        <f t="array" ref="L66">SUM(IF(Titulares!$M$12:$M$339=$L$48,(IF(Titulares!$E$12:$E$339=J66,IF(Titulares!$G$12:$G$335="Vago",0,1)))))</f>
        <v>0</v>
      </c>
      <c r="M66" s="48">
        <f t="shared" si="23"/>
        <v>0</v>
      </c>
      <c r="N66" s="37">
        <f t="array" ref="N66">SUM(IF(Titulares!$M$12:$M$339=$L$48,(IF(Titulares!$E$12:$E$339=J66,IF(Titulares!$G$12:$G$335="Vago",1,0)))))</f>
        <v>0</v>
      </c>
      <c r="O66" s="48">
        <f t="shared" si="24"/>
        <v>0</v>
      </c>
      <c r="P66" s="38">
        <f t="shared" si="27"/>
        <v>0</v>
      </c>
      <c r="Q66" s="51">
        <f t="shared" si="25"/>
        <v>0</v>
      </c>
    </row>
    <row r="67" spans="1:17" ht="13.8" thickBot="1" x14ac:dyDescent="0.3">
      <c r="A67" s="39" t="s">
        <v>3699</v>
      </c>
      <c r="B67" s="45">
        <f t="shared" ref="B67:H67" si="28">SUM(B51:B66)</f>
        <v>63363.69</v>
      </c>
      <c r="C67" s="40">
        <f t="shared" si="28"/>
        <v>21</v>
      </c>
      <c r="D67" s="49">
        <f t="shared" si="28"/>
        <v>107153.91</v>
      </c>
      <c r="E67" s="41">
        <f t="shared" si="28"/>
        <v>0</v>
      </c>
      <c r="F67" s="49">
        <f t="shared" si="28"/>
        <v>0</v>
      </c>
      <c r="G67" s="41">
        <f t="shared" si="28"/>
        <v>21</v>
      </c>
      <c r="H67" s="52">
        <f t="shared" si="28"/>
        <v>107153.91</v>
      </c>
      <c r="J67" s="39" t="s">
        <v>3699</v>
      </c>
      <c r="K67" s="45">
        <f t="shared" ref="K67:Q67" si="29">SUM(K51:K66)</f>
        <v>63363.69</v>
      </c>
      <c r="L67" s="40">
        <f t="shared" si="29"/>
        <v>0</v>
      </c>
      <c r="M67" s="49">
        <f t="shared" si="29"/>
        <v>0</v>
      </c>
      <c r="N67" s="41">
        <f t="shared" si="29"/>
        <v>0</v>
      </c>
      <c r="O67" s="49">
        <f t="shared" si="29"/>
        <v>0</v>
      </c>
      <c r="P67" s="41">
        <f t="shared" si="29"/>
        <v>0</v>
      </c>
      <c r="Q67" s="52">
        <f t="shared" si="29"/>
        <v>0</v>
      </c>
    </row>
    <row r="68" spans="1:17" ht="14.4" thickTop="1" thickBot="1" x14ac:dyDescent="0.3"/>
    <row r="69" spans="1:17" ht="14.4" thickTop="1" thickBot="1" x14ac:dyDescent="0.3">
      <c r="A69" s="586" t="s">
        <v>3692</v>
      </c>
      <c r="B69" s="589" t="s">
        <v>3702</v>
      </c>
      <c r="C69" s="592" t="s">
        <v>3699</v>
      </c>
      <c r="D69" s="593"/>
      <c r="E69" s="593"/>
      <c r="F69" s="593"/>
      <c r="G69" s="593"/>
      <c r="H69" s="594"/>
    </row>
    <row r="70" spans="1:17" ht="13.8" thickTop="1" x14ac:dyDescent="0.25">
      <c r="A70" s="587"/>
      <c r="B70" s="590"/>
      <c r="C70" s="595" t="s">
        <v>3697</v>
      </c>
      <c r="D70" s="596"/>
      <c r="E70" s="597" t="s">
        <v>3698</v>
      </c>
      <c r="F70" s="596"/>
      <c r="G70" s="597" t="s">
        <v>3699</v>
      </c>
      <c r="H70" s="598"/>
    </row>
    <row r="71" spans="1:17" ht="13.8" thickBot="1" x14ac:dyDescent="0.3">
      <c r="A71" s="588"/>
      <c r="B71" s="591"/>
      <c r="C71" s="408" t="s">
        <v>3703</v>
      </c>
      <c r="D71" s="29" t="s">
        <v>3696</v>
      </c>
      <c r="E71" s="30" t="s">
        <v>3703</v>
      </c>
      <c r="F71" s="29" t="s">
        <v>3696</v>
      </c>
      <c r="G71" s="30" t="s">
        <v>3703</v>
      </c>
      <c r="H71" s="409" t="s">
        <v>3696</v>
      </c>
    </row>
    <row r="72" spans="1:17" ht="13.8" thickTop="1" x14ac:dyDescent="0.25">
      <c r="A72" s="31" t="s">
        <v>28</v>
      </c>
      <c r="B72" s="43">
        <f>Quantitativo!B14</f>
        <v>8362.7999999999993</v>
      </c>
      <c r="C72" s="36">
        <f>C9+L9+C30+L30+C51+L51</f>
        <v>1</v>
      </c>
      <c r="D72" s="46">
        <f t="shared" ref="D72:D87" si="30">C72*B72</f>
        <v>8362.7999999999993</v>
      </c>
      <c r="E72" s="36">
        <f>E9+N9+E30+N30+E51+N51</f>
        <v>0</v>
      </c>
      <c r="F72" s="46">
        <f t="shared" ref="F72:F87" si="31">E72*B72</f>
        <v>0</v>
      </c>
      <c r="G72" s="34">
        <f>C72+E72</f>
        <v>1</v>
      </c>
      <c r="H72" s="50">
        <f t="shared" ref="H72:H87" si="32">G72*B72</f>
        <v>8362.7999999999993</v>
      </c>
    </row>
    <row r="73" spans="1:17" x14ac:dyDescent="0.25">
      <c r="A73" s="35" t="s">
        <v>42</v>
      </c>
      <c r="B73" s="44">
        <f>Quantitativo!B15</f>
        <v>7944.66</v>
      </c>
      <c r="C73" s="36">
        <f t="shared" ref="C73:C87" si="33">C10+L10+C31+L31+C52+L52</f>
        <v>4</v>
      </c>
      <c r="D73" s="47">
        <f t="shared" si="30"/>
        <v>31778.639999999999</v>
      </c>
      <c r="E73" s="36">
        <f t="shared" ref="E73:E87" si="34">E10+N10+E31+N31+E52+N52</f>
        <v>0</v>
      </c>
      <c r="F73" s="47">
        <f t="shared" si="31"/>
        <v>0</v>
      </c>
      <c r="G73" s="38">
        <f>C73+E73</f>
        <v>4</v>
      </c>
      <c r="H73" s="51">
        <f t="shared" si="32"/>
        <v>31778.639999999999</v>
      </c>
    </row>
    <row r="74" spans="1:17" x14ac:dyDescent="0.25">
      <c r="A74" s="35" t="s">
        <v>91</v>
      </c>
      <c r="B74" s="44">
        <f>Quantitativo!B16</f>
        <v>7526.52</v>
      </c>
      <c r="C74" s="36">
        <f t="shared" si="33"/>
        <v>0</v>
      </c>
      <c r="D74" s="47">
        <f t="shared" si="30"/>
        <v>0</v>
      </c>
      <c r="E74" s="36">
        <f t="shared" si="34"/>
        <v>0</v>
      </c>
      <c r="F74" s="47">
        <f t="shared" si="31"/>
        <v>0</v>
      </c>
      <c r="G74" s="38">
        <f t="shared" ref="G74:G87" si="35">C74+E74</f>
        <v>0</v>
      </c>
      <c r="H74" s="51">
        <f t="shared" si="32"/>
        <v>0</v>
      </c>
    </row>
    <row r="75" spans="1:17" x14ac:dyDescent="0.25">
      <c r="A75" s="35" t="s">
        <v>67</v>
      </c>
      <c r="B75" s="44">
        <f>Quantitativo!B17</f>
        <v>6690.24</v>
      </c>
      <c r="C75" s="36">
        <f t="shared" si="33"/>
        <v>21</v>
      </c>
      <c r="D75" s="47">
        <f t="shared" si="30"/>
        <v>140495.04000000001</v>
      </c>
      <c r="E75" s="36">
        <f t="shared" si="34"/>
        <v>1</v>
      </c>
      <c r="F75" s="47">
        <f t="shared" si="31"/>
        <v>6690.24</v>
      </c>
      <c r="G75" s="38">
        <f t="shared" si="35"/>
        <v>22</v>
      </c>
      <c r="H75" s="51">
        <f t="shared" si="32"/>
        <v>147185.28</v>
      </c>
    </row>
    <row r="76" spans="1:17" x14ac:dyDescent="0.25">
      <c r="A76" s="35" t="s">
        <v>2797</v>
      </c>
      <c r="B76" s="44">
        <f>Quantitativo!B18</f>
        <v>6272.1</v>
      </c>
      <c r="C76" s="36">
        <f t="shared" si="33"/>
        <v>42</v>
      </c>
      <c r="D76" s="47">
        <f t="shared" si="30"/>
        <v>263428.2</v>
      </c>
      <c r="E76" s="36">
        <f t="shared" si="34"/>
        <v>3</v>
      </c>
      <c r="F76" s="47">
        <f t="shared" si="31"/>
        <v>18816.300000000003</v>
      </c>
      <c r="G76" s="38">
        <f t="shared" si="35"/>
        <v>45</v>
      </c>
      <c r="H76" s="51">
        <f t="shared" si="32"/>
        <v>282244.5</v>
      </c>
    </row>
    <row r="77" spans="1:17" x14ac:dyDescent="0.25">
      <c r="A77" s="35" t="s">
        <v>124</v>
      </c>
      <c r="B77" s="44">
        <f>Quantitativo!B19</f>
        <v>4181.3999999999996</v>
      </c>
      <c r="C77" s="36">
        <f t="shared" si="33"/>
        <v>21</v>
      </c>
      <c r="D77" s="47">
        <f t="shared" si="30"/>
        <v>87809.4</v>
      </c>
      <c r="E77" s="36">
        <f t="shared" si="34"/>
        <v>1</v>
      </c>
      <c r="F77" s="47">
        <f t="shared" si="31"/>
        <v>4181.3999999999996</v>
      </c>
      <c r="G77" s="38">
        <f t="shared" si="35"/>
        <v>22</v>
      </c>
      <c r="H77" s="51">
        <f t="shared" si="32"/>
        <v>91990.799999999988</v>
      </c>
    </row>
    <row r="78" spans="1:17" x14ac:dyDescent="0.25">
      <c r="A78" s="35" t="s">
        <v>97</v>
      </c>
      <c r="B78" s="44">
        <f>Quantitativo!B20</f>
        <v>6690.24</v>
      </c>
      <c r="C78" s="36">
        <f t="shared" si="33"/>
        <v>8</v>
      </c>
      <c r="D78" s="47">
        <f t="shared" si="30"/>
        <v>53521.919999999998</v>
      </c>
      <c r="E78" s="36">
        <f t="shared" si="34"/>
        <v>0</v>
      </c>
      <c r="F78" s="47">
        <f t="shared" si="31"/>
        <v>0</v>
      </c>
      <c r="G78" s="38">
        <f t="shared" si="35"/>
        <v>8</v>
      </c>
      <c r="H78" s="51">
        <f t="shared" si="32"/>
        <v>53521.919999999998</v>
      </c>
    </row>
    <row r="79" spans="1:17" x14ac:dyDescent="0.25">
      <c r="A79" s="35" t="s">
        <v>520</v>
      </c>
      <c r="B79" s="44">
        <f>Quantitativo!B21</f>
        <v>6272.1</v>
      </c>
      <c r="C79" s="36">
        <f t="shared" si="33"/>
        <v>4</v>
      </c>
      <c r="D79" s="47">
        <f t="shared" si="30"/>
        <v>25088.400000000001</v>
      </c>
      <c r="E79" s="36">
        <f t="shared" si="34"/>
        <v>0</v>
      </c>
      <c r="F79" s="47">
        <f t="shared" si="31"/>
        <v>0</v>
      </c>
      <c r="G79" s="38">
        <f t="shared" si="35"/>
        <v>4</v>
      </c>
      <c r="H79" s="51">
        <f t="shared" si="32"/>
        <v>25088.400000000001</v>
      </c>
    </row>
    <row r="80" spans="1:17" x14ac:dyDescent="0.25">
      <c r="A80" s="35" t="s">
        <v>102</v>
      </c>
      <c r="B80" s="44">
        <f>Quantitativo!B22</f>
        <v>1881.63</v>
      </c>
      <c r="C80" s="36">
        <f t="shared" si="33"/>
        <v>5</v>
      </c>
      <c r="D80" s="47">
        <f t="shared" si="30"/>
        <v>9408.1500000000015</v>
      </c>
      <c r="E80" s="36">
        <f t="shared" si="34"/>
        <v>1</v>
      </c>
      <c r="F80" s="47">
        <f t="shared" si="31"/>
        <v>1881.63</v>
      </c>
      <c r="G80" s="38">
        <f t="shared" si="35"/>
        <v>6</v>
      </c>
      <c r="H80" s="51">
        <f t="shared" si="32"/>
        <v>11289.78</v>
      </c>
    </row>
    <row r="81" spans="1:8" x14ac:dyDescent="0.25">
      <c r="A81" s="35" t="s">
        <v>3076</v>
      </c>
      <c r="B81" s="44">
        <f>Quantitativo!B23</f>
        <v>1568.03</v>
      </c>
      <c r="C81" s="36">
        <f t="shared" si="33"/>
        <v>3</v>
      </c>
      <c r="D81" s="47">
        <f t="shared" si="30"/>
        <v>4704.09</v>
      </c>
      <c r="E81" s="36">
        <f t="shared" si="34"/>
        <v>0</v>
      </c>
      <c r="F81" s="47">
        <f t="shared" si="31"/>
        <v>0</v>
      </c>
      <c r="G81" s="38">
        <f t="shared" si="35"/>
        <v>3</v>
      </c>
      <c r="H81" s="51">
        <f t="shared" si="32"/>
        <v>4704.09</v>
      </c>
    </row>
    <row r="82" spans="1:8" x14ac:dyDescent="0.25">
      <c r="A82" s="35" t="s">
        <v>142</v>
      </c>
      <c r="B82" s="44">
        <f>Quantitativo!B24</f>
        <v>1358.96</v>
      </c>
      <c r="C82" s="36">
        <f t="shared" si="33"/>
        <v>6</v>
      </c>
      <c r="D82" s="47">
        <f t="shared" si="30"/>
        <v>8153.76</v>
      </c>
      <c r="E82" s="36">
        <f t="shared" si="34"/>
        <v>0</v>
      </c>
      <c r="F82" s="47">
        <f t="shared" si="31"/>
        <v>0</v>
      </c>
      <c r="G82" s="38">
        <f t="shared" si="35"/>
        <v>6</v>
      </c>
      <c r="H82" s="51">
        <f t="shared" si="32"/>
        <v>8153.76</v>
      </c>
    </row>
    <row r="83" spans="1:8" x14ac:dyDescent="0.25">
      <c r="A83" s="35" t="s">
        <v>135</v>
      </c>
      <c r="B83" s="44">
        <f>Quantitativo!B25</f>
        <v>1589.98</v>
      </c>
      <c r="C83" s="36">
        <f t="shared" si="33"/>
        <v>36</v>
      </c>
      <c r="D83" s="47">
        <f t="shared" si="30"/>
        <v>57239.28</v>
      </c>
      <c r="E83" s="36">
        <f t="shared" si="34"/>
        <v>0</v>
      </c>
      <c r="F83" s="47">
        <f t="shared" si="31"/>
        <v>0</v>
      </c>
      <c r="G83" s="38">
        <f t="shared" si="35"/>
        <v>36</v>
      </c>
      <c r="H83" s="51">
        <f t="shared" si="32"/>
        <v>57239.28</v>
      </c>
    </row>
    <row r="84" spans="1:8" x14ac:dyDescent="0.25">
      <c r="A84" s="35" t="s">
        <v>107</v>
      </c>
      <c r="B84" s="44">
        <f>Quantitativo!B26</f>
        <v>1161.9000000000001</v>
      </c>
      <c r="C84" s="36">
        <f t="shared" si="33"/>
        <v>76</v>
      </c>
      <c r="D84" s="47">
        <f t="shared" si="30"/>
        <v>88304.400000000009</v>
      </c>
      <c r="E84" s="36">
        <f t="shared" si="34"/>
        <v>0</v>
      </c>
      <c r="F84" s="47">
        <f t="shared" si="31"/>
        <v>0</v>
      </c>
      <c r="G84" s="38">
        <f t="shared" si="35"/>
        <v>76</v>
      </c>
      <c r="H84" s="51">
        <f t="shared" si="32"/>
        <v>88304.400000000009</v>
      </c>
    </row>
    <row r="85" spans="1:8" x14ac:dyDescent="0.25">
      <c r="A85" s="35" t="s">
        <v>84</v>
      </c>
      <c r="B85" s="44">
        <f>Quantitativo!B27</f>
        <v>699.86</v>
      </c>
      <c r="C85" s="36">
        <f t="shared" si="33"/>
        <v>54</v>
      </c>
      <c r="D85" s="47">
        <f t="shared" si="30"/>
        <v>37792.44</v>
      </c>
      <c r="E85" s="36">
        <f t="shared" si="34"/>
        <v>1</v>
      </c>
      <c r="F85" s="47">
        <f t="shared" si="31"/>
        <v>699.86</v>
      </c>
      <c r="G85" s="38">
        <f t="shared" si="35"/>
        <v>55</v>
      </c>
      <c r="H85" s="51">
        <f t="shared" si="32"/>
        <v>38492.300000000003</v>
      </c>
    </row>
    <row r="86" spans="1:8" x14ac:dyDescent="0.25">
      <c r="A86" s="35" t="s">
        <v>375</v>
      </c>
      <c r="B86" s="44">
        <f>Quantitativo!B28</f>
        <v>616.97</v>
      </c>
      <c r="C86" s="36">
        <f t="shared" si="33"/>
        <v>18</v>
      </c>
      <c r="D86" s="47">
        <f t="shared" si="30"/>
        <v>11105.460000000001</v>
      </c>
      <c r="E86" s="36">
        <f t="shared" si="34"/>
        <v>0</v>
      </c>
      <c r="F86" s="47">
        <f t="shared" si="31"/>
        <v>0</v>
      </c>
      <c r="G86" s="38">
        <f t="shared" si="35"/>
        <v>18</v>
      </c>
      <c r="H86" s="51">
        <f t="shared" si="32"/>
        <v>11105.460000000001</v>
      </c>
    </row>
    <row r="87" spans="1:8" x14ac:dyDescent="0.25">
      <c r="A87" s="35" t="s">
        <v>76</v>
      </c>
      <c r="B87" s="44">
        <f>Quantitativo!B29</f>
        <v>546.29999999999995</v>
      </c>
      <c r="C87" s="36">
        <f t="shared" si="33"/>
        <v>17</v>
      </c>
      <c r="D87" s="48">
        <f t="shared" si="30"/>
        <v>9287.0999999999985</v>
      </c>
      <c r="E87" s="36">
        <f t="shared" si="34"/>
        <v>1</v>
      </c>
      <c r="F87" s="48">
        <f t="shared" si="31"/>
        <v>546.29999999999995</v>
      </c>
      <c r="G87" s="38">
        <f t="shared" si="35"/>
        <v>18</v>
      </c>
      <c r="H87" s="51">
        <f t="shared" si="32"/>
        <v>9833.4</v>
      </c>
    </row>
    <row r="88" spans="1:8" ht="13.8" thickBot="1" x14ac:dyDescent="0.3">
      <c r="A88" s="39" t="s">
        <v>3699</v>
      </c>
      <c r="B88" s="45">
        <f t="shared" ref="B88:H88" si="36">SUM(B72:B87)</f>
        <v>63363.69</v>
      </c>
      <c r="C88" s="40">
        <f t="shared" si="36"/>
        <v>316</v>
      </c>
      <c r="D88" s="49">
        <f t="shared" si="36"/>
        <v>836479.08000000019</v>
      </c>
      <c r="E88" s="41">
        <f t="shared" si="36"/>
        <v>8</v>
      </c>
      <c r="F88" s="49">
        <f t="shared" si="36"/>
        <v>32815.730000000003</v>
      </c>
      <c r="G88" s="41">
        <f t="shared" si="36"/>
        <v>324</v>
      </c>
      <c r="H88" s="52">
        <f t="shared" si="36"/>
        <v>869294.81000000017</v>
      </c>
    </row>
    <row r="89" spans="1:8" ht="13.8" thickTop="1" x14ac:dyDescent="0.25">
      <c r="F89" s="585" t="str">
        <f>Titulares!H9</f>
        <v>24.08.06</v>
      </c>
      <c r="G89" s="585"/>
      <c r="H89" s="585"/>
    </row>
  </sheetData>
  <mergeCells count="46">
    <mergeCell ref="N3:Q3"/>
    <mergeCell ref="J27:J29"/>
    <mergeCell ref="K27:K29"/>
    <mergeCell ref="L27:Q27"/>
    <mergeCell ref="L28:M28"/>
    <mergeCell ref="N28:O28"/>
    <mergeCell ref="P28:Q28"/>
    <mergeCell ref="L6:Q6"/>
    <mergeCell ref="L7:M7"/>
    <mergeCell ref="N7:O7"/>
    <mergeCell ref="P7:Q7"/>
    <mergeCell ref="N4:Q4"/>
    <mergeCell ref="G7:H7"/>
    <mergeCell ref="C27:H27"/>
    <mergeCell ref="A27:A29"/>
    <mergeCell ref="B27:B29"/>
    <mergeCell ref="O47:Q47"/>
    <mergeCell ref="A6:A8"/>
    <mergeCell ref="B6:B8"/>
    <mergeCell ref="C6:H6"/>
    <mergeCell ref="C7:D7"/>
    <mergeCell ref="C28:D28"/>
    <mergeCell ref="E28:F28"/>
    <mergeCell ref="G28:H28"/>
    <mergeCell ref="J6:J8"/>
    <mergeCell ref="K6:K8"/>
    <mergeCell ref="E7:F7"/>
    <mergeCell ref="A48:A50"/>
    <mergeCell ref="B48:B50"/>
    <mergeCell ref="C48:H48"/>
    <mergeCell ref="C49:D49"/>
    <mergeCell ref="E49:F49"/>
    <mergeCell ref="G49:H49"/>
    <mergeCell ref="A69:A71"/>
    <mergeCell ref="B69:B71"/>
    <mergeCell ref="C69:H69"/>
    <mergeCell ref="C70:D70"/>
    <mergeCell ref="E70:F70"/>
    <mergeCell ref="G70:H70"/>
    <mergeCell ref="F89:H89"/>
    <mergeCell ref="J48:J50"/>
    <mergeCell ref="K48:K50"/>
    <mergeCell ref="L48:Q48"/>
    <mergeCell ref="L49:M49"/>
    <mergeCell ref="N49:O49"/>
    <mergeCell ref="P49:Q49"/>
  </mergeCells>
  <phoneticPr fontId="0" type="noConversion"/>
  <printOptions horizontalCentered="1"/>
  <pageMargins left="0.39370078740157483" right="0.39370078740157483" top="0.39370078740157483" bottom="0.39370078740157483" header="0.51181102362204722" footer="0.51181102362204722"/>
  <pageSetup paperSize="9" scale="89"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
  <sheetViews>
    <sheetView workbookViewId="0">
      <selection activeCell="B131" sqref="B131"/>
    </sheetView>
  </sheetViews>
  <sheetFormatPr defaultRowHeight="13.2" x14ac:dyDescent="0.25"/>
  <cols>
    <col min="1" max="1" width="8.109375" customWidth="1"/>
    <col min="2" max="2" width="19.5546875" customWidth="1"/>
    <col min="3" max="3" width="10.5546875" customWidth="1"/>
    <col min="4" max="4" width="12.109375" customWidth="1"/>
    <col min="6" max="6" width="26" bestFit="1" customWidth="1"/>
    <col min="7" max="7" width="2.109375" bestFit="1" customWidth="1"/>
    <col min="8" max="8" width="23.88671875" customWidth="1"/>
    <col min="9" max="9" width="2.109375" bestFit="1" customWidth="1"/>
    <col min="10" max="10" width="23.88671875" bestFit="1" customWidth="1"/>
    <col min="11" max="11" width="24.44140625" bestFit="1" customWidth="1"/>
    <col min="12" max="12" width="22.5546875" bestFit="1" customWidth="1"/>
  </cols>
  <sheetData>
    <row r="1" spans="1:14" x14ac:dyDescent="0.25">
      <c r="A1" s="67"/>
      <c r="B1" s="67"/>
      <c r="K1" s="1"/>
    </row>
    <row r="2" spans="1:14" ht="17.399999999999999" x14ac:dyDescent="0.3">
      <c r="A2" s="67"/>
      <c r="B2" s="67"/>
      <c r="E2" s="68" t="s">
        <v>3687</v>
      </c>
      <c r="K2" s="1"/>
    </row>
    <row r="3" spans="1:14" ht="15.6" x14ac:dyDescent="0.3">
      <c r="A3" s="67"/>
      <c r="B3" s="67"/>
      <c r="E3" s="5" t="s">
        <v>3688</v>
      </c>
      <c r="K3" s="1"/>
    </row>
    <row r="4" spans="1:14" ht="15" x14ac:dyDescent="0.25">
      <c r="A4" s="67"/>
      <c r="B4" s="67"/>
      <c r="E4" s="69" t="s">
        <v>3689</v>
      </c>
      <c r="K4" s="1"/>
    </row>
    <row r="5" spans="1:14" x14ac:dyDescent="0.25">
      <c r="A5" s="67"/>
      <c r="B5" s="67"/>
      <c r="K5" s="1"/>
    </row>
    <row r="6" spans="1:14" x14ac:dyDescent="0.25">
      <c r="A6" s="67"/>
      <c r="B6" s="67"/>
      <c r="K6" s="1"/>
    </row>
    <row r="7" spans="1:14" x14ac:dyDescent="0.25">
      <c r="A7" s="67"/>
      <c r="B7" s="67"/>
      <c r="K7" s="1"/>
    </row>
    <row r="8" spans="1:14" x14ac:dyDescent="0.25">
      <c r="A8" s="67"/>
      <c r="B8" s="67"/>
      <c r="K8" s="1"/>
    </row>
    <row r="9" spans="1:14" x14ac:dyDescent="0.25">
      <c r="A9" s="67"/>
      <c r="B9" s="67"/>
      <c r="K9" s="1"/>
    </row>
    <row r="10" spans="1:14" x14ac:dyDescent="0.25">
      <c r="A10" s="67"/>
      <c r="B10" s="67"/>
      <c r="K10" s="1"/>
    </row>
    <row r="11" spans="1:14" x14ac:dyDescent="0.25">
      <c r="A11" s="67"/>
      <c r="B11" s="67"/>
    </row>
    <row r="12" spans="1:14" x14ac:dyDescent="0.25">
      <c r="A12" s="67"/>
      <c r="B12" s="67"/>
    </row>
    <row r="13" spans="1:14" ht="17.399999999999999" x14ac:dyDescent="0.25">
      <c r="A13" s="67"/>
      <c r="B13" s="67"/>
      <c r="K13" s="74"/>
      <c r="L13" s="74"/>
      <c r="M13" s="74"/>
      <c r="N13" s="74"/>
    </row>
    <row r="14" spans="1:14" ht="17.399999999999999" x14ac:dyDescent="0.25">
      <c r="A14" s="67"/>
      <c r="B14" s="67"/>
      <c r="D14" s="607" t="s">
        <v>3704</v>
      </c>
      <c r="E14" s="607"/>
      <c r="F14" s="607"/>
      <c r="G14" s="607"/>
      <c r="H14" s="607"/>
      <c r="I14" s="607"/>
      <c r="J14" s="607"/>
      <c r="K14" s="74"/>
      <c r="L14" s="74"/>
      <c r="M14" s="74"/>
      <c r="N14" s="74"/>
    </row>
    <row r="15" spans="1:14" ht="17.399999999999999" x14ac:dyDescent="0.25">
      <c r="A15" s="67"/>
      <c r="B15" s="67"/>
      <c r="D15" s="607"/>
      <c r="E15" s="607"/>
      <c r="F15" s="607"/>
      <c r="G15" s="607"/>
      <c r="H15" s="607"/>
      <c r="I15" s="607"/>
      <c r="J15" s="607"/>
      <c r="K15" s="74"/>
      <c r="L15" s="74"/>
      <c r="M15" s="74"/>
      <c r="N15" s="74"/>
    </row>
    <row r="16" spans="1:14" ht="17.399999999999999" x14ac:dyDescent="0.25">
      <c r="A16" s="67"/>
      <c r="B16" s="67"/>
      <c r="D16" s="607"/>
      <c r="E16" s="607"/>
      <c r="F16" s="607"/>
      <c r="G16" s="607"/>
      <c r="H16" s="607"/>
      <c r="I16" s="607"/>
      <c r="J16" s="607"/>
      <c r="K16" s="74"/>
      <c r="L16" s="74"/>
      <c r="M16" s="74"/>
      <c r="N16" s="74"/>
    </row>
    <row r="17" spans="1:14" ht="17.399999999999999" x14ac:dyDescent="0.25">
      <c r="A17" s="67"/>
      <c r="B17" s="67"/>
      <c r="D17" s="607"/>
      <c r="E17" s="607"/>
      <c r="F17" s="607"/>
      <c r="G17" s="607"/>
      <c r="H17" s="607"/>
      <c r="I17" s="607"/>
      <c r="J17" s="607"/>
      <c r="K17" s="74"/>
      <c r="L17" s="74"/>
      <c r="M17" s="74"/>
      <c r="N17" s="74"/>
    </row>
    <row r="18" spans="1:14" ht="17.399999999999999" x14ac:dyDescent="0.25">
      <c r="A18" s="67"/>
      <c r="B18" s="67"/>
      <c r="D18" s="608"/>
      <c r="E18" s="608"/>
      <c r="F18" s="608"/>
      <c r="G18" s="608"/>
      <c r="H18" s="608"/>
      <c r="I18" s="608"/>
      <c r="J18" s="608"/>
      <c r="K18" s="74"/>
      <c r="L18" s="74"/>
      <c r="M18" s="74"/>
      <c r="N18" s="74"/>
    </row>
    <row r="19" spans="1:14" ht="15.6" x14ac:dyDescent="0.3">
      <c r="A19" s="67"/>
      <c r="B19" s="67"/>
      <c r="D19" s="609" t="str">
        <f>Titulares!H9</f>
        <v>24.08.06</v>
      </c>
      <c r="E19" s="609"/>
      <c r="F19" s="609"/>
      <c r="G19" s="609"/>
      <c r="H19" s="609"/>
      <c r="I19" s="609"/>
      <c r="J19" s="609"/>
      <c r="K19" s="75"/>
      <c r="L19" s="75"/>
      <c r="M19" s="75"/>
      <c r="N19" s="75"/>
    </row>
    <row r="20" spans="1:14" x14ac:dyDescent="0.25">
      <c r="A20" s="67"/>
      <c r="B20" s="67"/>
      <c r="E20" s="75"/>
      <c r="F20" s="75"/>
      <c r="G20" s="75"/>
      <c r="H20" s="75"/>
      <c r="I20" s="75"/>
      <c r="J20" s="75"/>
    </row>
    <row r="21" spans="1:14" x14ac:dyDescent="0.25">
      <c r="A21" s="67"/>
      <c r="B21" s="67"/>
    </row>
    <row r="22" spans="1:14" x14ac:dyDescent="0.25">
      <c r="A22" s="67"/>
      <c r="B22" s="67"/>
      <c r="K22" s="4"/>
      <c r="L22" s="1"/>
    </row>
    <row r="23" spans="1:14" x14ac:dyDescent="0.25">
      <c r="A23" s="67"/>
      <c r="B23" s="67"/>
      <c r="D23" s="405"/>
    </row>
    <row r="24" spans="1:14" x14ac:dyDescent="0.25">
      <c r="A24" s="67"/>
      <c r="B24" s="67"/>
      <c r="D24" s="406"/>
    </row>
    <row r="25" spans="1:14" x14ac:dyDescent="0.25">
      <c r="A25" s="67"/>
      <c r="B25" s="67"/>
    </row>
    <row r="26" spans="1:14" x14ac:dyDescent="0.25">
      <c r="A26" s="67"/>
      <c r="B26" s="67"/>
    </row>
    <row r="27" spans="1:14" x14ac:dyDescent="0.25">
      <c r="A27" s="67"/>
      <c r="B27" s="67"/>
    </row>
    <row r="28" spans="1:14" x14ac:dyDescent="0.25">
      <c r="A28" s="67"/>
      <c r="B28" s="67"/>
    </row>
    <row r="29" spans="1:14" x14ac:dyDescent="0.25">
      <c r="A29" s="67"/>
      <c r="B29" s="67"/>
    </row>
    <row r="30" spans="1:14" x14ac:dyDescent="0.25">
      <c r="A30" s="67"/>
      <c r="B30" s="67"/>
    </row>
    <row r="31" spans="1:14" x14ac:dyDescent="0.25">
      <c r="A31" s="67"/>
      <c r="B31" s="67"/>
    </row>
    <row r="32" spans="1:14" x14ac:dyDescent="0.25">
      <c r="A32" s="67"/>
      <c r="B32" s="67"/>
    </row>
    <row r="33" spans="1:14" x14ac:dyDescent="0.25">
      <c r="A33" s="67"/>
      <c r="B33" s="67"/>
    </row>
    <row r="34" spans="1:14" x14ac:dyDescent="0.25">
      <c r="A34" s="67"/>
      <c r="B34" s="67"/>
      <c r="M34" s="405"/>
      <c r="N34" s="405"/>
    </row>
    <row r="35" spans="1:14" x14ac:dyDescent="0.25">
      <c r="A35" s="67"/>
      <c r="B35" s="67"/>
      <c r="F35" s="72" t="str">
        <f>Titulares!B8</f>
        <v>Estrutura Organizacional</v>
      </c>
      <c r="G35" s="405" t="s">
        <v>3705</v>
      </c>
      <c r="H35" s="72" t="str">
        <f>Titulares!C8</f>
        <v>Port. nº 593, de 25/08/2000</v>
      </c>
      <c r="I35" s="405" t="s">
        <v>3705</v>
      </c>
      <c r="J35" s="70" t="str">
        <f>Titulares!G8</f>
        <v>Publicada em 22/12/2000</v>
      </c>
      <c r="M35" s="406"/>
      <c r="N35" s="406"/>
    </row>
    <row r="36" spans="1:14" x14ac:dyDescent="0.25">
      <c r="A36" s="67"/>
      <c r="B36" s="67"/>
      <c r="F36" s="73" t="str">
        <f>Titulares!B9</f>
        <v>Última Alteração da Estrutura</v>
      </c>
      <c r="G36" s="406" t="s">
        <v>3705</v>
      </c>
      <c r="H36" s="73" t="str">
        <f>Titulares!C9</f>
        <v>Port. Nº 111, de 29/06/2006</v>
      </c>
      <c r="I36" s="406" t="s">
        <v>3705</v>
      </c>
      <c r="J36" s="71" t="str">
        <f>Titulares!G9</f>
        <v>Publicada em 30/06/2006</v>
      </c>
    </row>
    <row r="37" spans="1:14" x14ac:dyDescent="0.25">
      <c r="A37" s="67"/>
      <c r="B37" s="67"/>
    </row>
  </sheetData>
  <mergeCells count="2">
    <mergeCell ref="D14:J18"/>
    <mergeCell ref="D19:J19"/>
  </mergeCells>
  <phoneticPr fontId="0" type="noConversion"/>
  <pageMargins left="0.19685039370078741" right="0.19685039370078741" top="0.39370078740157483" bottom="0.39370078740157483"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O474"/>
  <sheetViews>
    <sheetView tabSelected="1" zoomScaleNormal="100" workbookViewId="0">
      <pane ySplit="1" topLeftCell="A2" activePane="bottomLeft" state="frozen"/>
      <selection pane="bottomLeft" activeCell="B8" sqref="B8"/>
    </sheetView>
  </sheetViews>
  <sheetFormatPr defaultRowHeight="12.75" customHeight="1" x14ac:dyDescent="0.25"/>
  <cols>
    <col min="1" max="1" width="7.5546875" customWidth="1"/>
    <col min="2" max="2" width="49" customWidth="1"/>
    <col min="3" max="3" width="12.6640625" style="290" customWidth="1"/>
    <col min="4" max="4" width="4.44140625" customWidth="1"/>
    <col min="5" max="5" width="10.5546875" customWidth="1"/>
    <col min="6" max="6" width="6.88671875" bestFit="1" customWidth="1"/>
    <col min="7" max="7" width="21.44140625" customWidth="1"/>
    <col min="8" max="8" width="41.44140625" customWidth="1"/>
    <col min="9" max="9" width="43.44140625" customWidth="1"/>
    <col min="10" max="10" width="23.5546875" customWidth="1"/>
    <col min="11" max="11" width="12.6640625" customWidth="1"/>
    <col min="12" max="12" width="17.6640625" customWidth="1"/>
    <col min="13" max="13" width="42.88671875" customWidth="1"/>
    <col min="14" max="14" width="9.88671875" bestFit="1" customWidth="1"/>
    <col min="15" max="15" width="17.88671875" customWidth="1"/>
    <col min="16" max="16" width="12.5546875" customWidth="1"/>
    <col min="18" max="18" width="21.5546875" customWidth="1"/>
  </cols>
  <sheetData>
    <row r="2" spans="1:15" ht="12.75" hidden="1" customHeight="1" x14ac:dyDescent="0.25"/>
    <row r="3" spans="1:15" ht="13.2" hidden="1" x14ac:dyDescent="0.25"/>
    <row r="4" spans="1:15" ht="13.2" x14ac:dyDescent="0.25">
      <c r="F4" s="372"/>
      <c r="G4" s="372"/>
      <c r="H4" s="372"/>
      <c r="I4" s="410"/>
      <c r="J4" s="410"/>
      <c r="K4" s="410"/>
      <c r="L4" s="378"/>
      <c r="M4" s="410"/>
      <c r="N4" s="260"/>
    </row>
    <row r="5" spans="1:15" ht="77.25" customHeight="1" x14ac:dyDescent="0.25">
      <c r="A5" s="1"/>
      <c r="B5" s="410" t="e" vm="1">
        <v>#VALUE!</v>
      </c>
      <c r="C5" s="116"/>
      <c r="D5" s="7"/>
      <c r="E5" s="7"/>
      <c r="I5" s="250"/>
      <c r="J5" s="410"/>
      <c r="K5" s="410"/>
      <c r="L5" s="378"/>
      <c r="M5" s="82"/>
      <c r="N5" s="291"/>
      <c r="O5" s="7"/>
    </row>
    <row r="6" spans="1:15" ht="30" customHeight="1" x14ac:dyDescent="0.25">
      <c r="A6" s="1"/>
      <c r="B6" s="410"/>
      <c r="C6" s="116"/>
      <c r="D6" s="7"/>
      <c r="E6" s="7"/>
      <c r="I6" s="250"/>
      <c r="J6" s="410"/>
      <c r="K6" s="410"/>
      <c r="L6" s="378"/>
      <c r="M6" s="82"/>
      <c r="N6" s="291"/>
      <c r="O6" s="7"/>
    </row>
    <row r="7" spans="1:15" ht="21" x14ac:dyDescent="0.4">
      <c r="A7" s="1"/>
      <c r="B7" s="534" t="s">
        <v>1</v>
      </c>
      <c r="E7" s="7"/>
      <c r="F7" s="252"/>
      <c r="H7" s="7"/>
      <c r="I7" s="250"/>
      <c r="J7" s="410"/>
      <c r="K7" s="410"/>
      <c r="L7" s="378"/>
      <c r="M7" s="82"/>
      <c r="N7" s="291"/>
      <c r="O7" s="7"/>
    </row>
    <row r="8" spans="1:15" ht="21" x14ac:dyDescent="0.25">
      <c r="B8" s="535">
        <v>46230</v>
      </c>
      <c r="E8" s="7"/>
      <c r="F8" s="252"/>
      <c r="H8" s="7"/>
      <c r="I8" s="410"/>
      <c r="J8" s="410"/>
      <c r="K8" s="410"/>
      <c r="L8" s="378"/>
      <c r="M8" s="82"/>
      <c r="N8" s="291"/>
      <c r="O8" s="7"/>
    </row>
    <row r="9" spans="1:15" ht="13.2" x14ac:dyDescent="0.25">
      <c r="B9" s="410"/>
      <c r="C9" s="116"/>
      <c r="D9" s="7"/>
      <c r="E9" s="7"/>
      <c r="F9" s="252"/>
      <c r="G9" s="250"/>
      <c r="H9" s="372"/>
      <c r="I9" s="410"/>
      <c r="J9" s="410"/>
      <c r="K9" s="410"/>
      <c r="L9" s="378"/>
      <c r="M9" s="82"/>
      <c r="N9" s="291"/>
      <c r="O9" s="7"/>
    </row>
    <row r="10" spans="1:15" ht="13.8" x14ac:dyDescent="0.3">
      <c r="A10" s="119"/>
      <c r="B10" s="118" t="s">
        <v>5</v>
      </c>
      <c r="C10" s="118" t="s">
        <v>3706</v>
      </c>
      <c r="D10" s="386" t="s">
        <v>6</v>
      </c>
      <c r="E10" s="386" t="s">
        <v>7</v>
      </c>
      <c r="F10" s="386" t="s">
        <v>8</v>
      </c>
      <c r="G10" s="386" t="s">
        <v>9</v>
      </c>
      <c r="H10" s="386" t="s">
        <v>10</v>
      </c>
      <c r="I10" s="386" t="s">
        <v>12</v>
      </c>
      <c r="J10" s="387" t="s">
        <v>13</v>
      </c>
      <c r="K10" s="388" t="s">
        <v>14</v>
      </c>
      <c r="L10" s="389" t="s">
        <v>15</v>
      </c>
      <c r="M10" s="386" t="s">
        <v>22</v>
      </c>
      <c r="N10" s="388" t="s">
        <v>14</v>
      </c>
      <c r="O10" s="389" t="s">
        <v>15</v>
      </c>
    </row>
    <row r="11" spans="1:15" ht="13.2" x14ac:dyDescent="0.25">
      <c r="A11" s="149" t="s">
        <v>24</v>
      </c>
      <c r="B11" s="150" t="s">
        <v>3707</v>
      </c>
      <c r="C11" s="490">
        <v>1</v>
      </c>
      <c r="D11" s="151" t="s">
        <v>26</v>
      </c>
      <c r="E11" s="151" t="s">
        <v>3708</v>
      </c>
      <c r="F11" s="153" t="s">
        <v>28</v>
      </c>
      <c r="G11" s="153" t="s">
        <v>2755</v>
      </c>
      <c r="H11" s="151" t="s">
        <v>206</v>
      </c>
      <c r="I11" s="161" t="s">
        <v>3709</v>
      </c>
      <c r="J11" s="161" t="s">
        <v>401</v>
      </c>
      <c r="K11" s="151" t="s">
        <v>3710</v>
      </c>
      <c r="L11" s="182">
        <v>45898</v>
      </c>
      <c r="M11" s="151" t="s">
        <v>3711</v>
      </c>
      <c r="N11" s="179"/>
      <c r="O11" s="182"/>
    </row>
    <row r="12" spans="1:15" ht="13.2" x14ac:dyDescent="0.25">
      <c r="A12" s="206"/>
      <c r="B12" s="346"/>
      <c r="C12" s="475"/>
      <c r="D12" s="196" t="s">
        <v>26</v>
      </c>
      <c r="E12" s="205" t="s">
        <v>3708</v>
      </c>
      <c r="F12" s="148" t="s">
        <v>91</v>
      </c>
      <c r="G12" s="360" t="s">
        <v>516</v>
      </c>
      <c r="H12" s="448" t="s">
        <v>3712</v>
      </c>
      <c r="I12" s="130" t="s">
        <v>1682</v>
      </c>
      <c r="J12" s="205" t="s">
        <v>71</v>
      </c>
      <c r="K12" s="371">
        <v>1041</v>
      </c>
      <c r="L12" s="390">
        <v>45901</v>
      </c>
      <c r="M12" s="148"/>
      <c r="N12" s="317"/>
      <c r="O12" s="286"/>
    </row>
    <row r="13" spans="1:15" ht="13.2" x14ac:dyDescent="0.25">
      <c r="A13" s="206"/>
      <c r="B13" s="346"/>
      <c r="C13" s="475"/>
      <c r="D13" s="196" t="s">
        <v>26</v>
      </c>
      <c r="E13" s="205" t="s">
        <v>3708</v>
      </c>
      <c r="F13" s="148" t="s">
        <v>520</v>
      </c>
      <c r="G13" s="360" t="s">
        <v>98</v>
      </c>
      <c r="H13" s="448" t="s">
        <v>3713</v>
      </c>
      <c r="I13" s="502" t="s">
        <v>32</v>
      </c>
      <c r="J13" s="502" t="s">
        <v>3714</v>
      </c>
      <c r="K13" s="371">
        <v>688</v>
      </c>
      <c r="L13" s="390">
        <v>46181</v>
      </c>
      <c r="M13" s="205"/>
      <c r="N13" s="317"/>
      <c r="O13" s="286"/>
    </row>
    <row r="14" spans="1:15" ht="13.2" x14ac:dyDescent="0.25">
      <c r="A14" s="206"/>
      <c r="B14" s="346"/>
      <c r="C14" s="475"/>
      <c r="D14" s="196" t="s">
        <v>26</v>
      </c>
      <c r="E14" s="205" t="s">
        <v>3708</v>
      </c>
      <c r="F14" s="249" t="s">
        <v>520</v>
      </c>
      <c r="G14" s="362" t="s">
        <v>98</v>
      </c>
      <c r="H14" s="184" t="s">
        <v>3715</v>
      </c>
      <c r="I14" s="205" t="s">
        <v>32</v>
      </c>
      <c r="J14" s="130" t="s">
        <v>3714</v>
      </c>
      <c r="K14" s="371">
        <v>1043</v>
      </c>
      <c r="L14" s="390">
        <v>45901</v>
      </c>
      <c r="M14" s="392"/>
      <c r="N14" s="385"/>
      <c r="O14" s="391"/>
    </row>
    <row r="15" spans="1:15" ht="13.2" x14ac:dyDescent="0.25">
      <c r="A15" s="206"/>
      <c r="B15" s="346"/>
      <c r="C15" s="475"/>
      <c r="D15" s="196" t="s">
        <v>26</v>
      </c>
      <c r="E15" s="205" t="s">
        <v>3708</v>
      </c>
      <c r="F15" s="148" t="s">
        <v>107</v>
      </c>
      <c r="G15" s="360" t="s">
        <v>98</v>
      </c>
      <c r="H15" s="148" t="s">
        <v>1315</v>
      </c>
      <c r="I15" s="130" t="s">
        <v>44</v>
      </c>
      <c r="J15" s="205" t="s">
        <v>71</v>
      </c>
      <c r="K15" s="371">
        <v>683</v>
      </c>
      <c r="L15" s="390">
        <v>44550</v>
      </c>
      <c r="M15" s="148"/>
      <c r="N15" s="317"/>
      <c r="O15" s="286"/>
    </row>
    <row r="16" spans="1:15" ht="13.2" x14ac:dyDescent="0.25">
      <c r="A16" s="206"/>
      <c r="B16" s="346"/>
      <c r="C16" s="475"/>
      <c r="D16" s="196" t="s">
        <v>26</v>
      </c>
      <c r="E16" s="205" t="s">
        <v>3708</v>
      </c>
      <c r="F16" s="249" t="s">
        <v>107</v>
      </c>
      <c r="G16" s="362" t="s">
        <v>98</v>
      </c>
      <c r="H16" s="148" t="s">
        <v>1073</v>
      </c>
      <c r="I16" s="130" t="s">
        <v>1595</v>
      </c>
      <c r="J16" s="205" t="s">
        <v>71</v>
      </c>
      <c r="K16" s="322">
        <v>64</v>
      </c>
      <c r="L16" s="379">
        <v>46048</v>
      </c>
      <c r="M16" s="392"/>
      <c r="N16" s="385"/>
      <c r="O16" s="391"/>
    </row>
    <row r="17" spans="1:15" ht="13.2" x14ac:dyDescent="0.25">
      <c r="A17" s="206"/>
      <c r="B17" s="346"/>
      <c r="C17" s="475"/>
      <c r="D17" s="196" t="s">
        <v>26</v>
      </c>
      <c r="E17" s="205" t="s">
        <v>3708</v>
      </c>
      <c r="F17" s="148" t="s">
        <v>107</v>
      </c>
      <c r="G17" s="360" t="s">
        <v>98</v>
      </c>
      <c r="H17" s="184" t="s">
        <v>1326</v>
      </c>
      <c r="I17" s="205" t="s">
        <v>44</v>
      </c>
      <c r="J17" s="205" t="s">
        <v>71</v>
      </c>
      <c r="K17" s="317">
        <v>714</v>
      </c>
      <c r="L17" s="286">
        <v>46189</v>
      </c>
      <c r="M17" s="204"/>
      <c r="N17" s="317"/>
      <c r="O17" s="286"/>
    </row>
    <row r="18" spans="1:15" ht="13.2" x14ac:dyDescent="0.25">
      <c r="A18" s="206"/>
      <c r="B18" s="346"/>
      <c r="C18" s="475"/>
      <c r="D18" s="196" t="s">
        <v>26</v>
      </c>
      <c r="E18" s="205" t="s">
        <v>3708</v>
      </c>
      <c r="F18" s="148" t="s">
        <v>107</v>
      </c>
      <c r="G18" s="360" t="s">
        <v>98</v>
      </c>
      <c r="H18" s="184" t="s">
        <v>2430</v>
      </c>
      <c r="I18" s="205" t="s">
        <v>44</v>
      </c>
      <c r="J18" s="130" t="s">
        <v>80</v>
      </c>
      <c r="K18" s="371">
        <v>786</v>
      </c>
      <c r="L18" s="390">
        <v>45835</v>
      </c>
      <c r="M18" s="204"/>
      <c r="N18" s="317"/>
      <c r="O18" s="286"/>
    </row>
    <row r="19" spans="1:15" ht="13.2" x14ac:dyDescent="0.25">
      <c r="A19" s="149" t="s">
        <v>64</v>
      </c>
      <c r="B19" s="150" t="s">
        <v>3716</v>
      </c>
      <c r="C19" s="490">
        <v>552</v>
      </c>
      <c r="D19" s="151" t="s">
        <v>26</v>
      </c>
      <c r="E19" s="151" t="s">
        <v>3717</v>
      </c>
      <c r="F19" s="153" t="s">
        <v>67</v>
      </c>
      <c r="G19" s="153" t="s">
        <v>68</v>
      </c>
      <c r="H19" s="185" t="s">
        <v>3718</v>
      </c>
      <c r="I19" s="151" t="s">
        <v>32</v>
      </c>
      <c r="J19" s="151" t="s">
        <v>3719</v>
      </c>
      <c r="K19" s="179">
        <v>1176</v>
      </c>
      <c r="L19" s="182">
        <v>45929</v>
      </c>
      <c r="M19" s="153" t="s">
        <v>3720</v>
      </c>
      <c r="N19" s="179">
        <v>487</v>
      </c>
      <c r="O19" s="182">
        <v>46129</v>
      </c>
    </row>
    <row r="20" spans="1:15" ht="13.2" x14ac:dyDescent="0.25">
      <c r="A20" s="136"/>
      <c r="B20" s="125"/>
      <c r="C20" s="183"/>
      <c r="D20" s="205" t="s">
        <v>26</v>
      </c>
      <c r="E20" s="205" t="s">
        <v>3717</v>
      </c>
      <c r="F20" s="148" t="s">
        <v>124</v>
      </c>
      <c r="G20" s="360" t="s">
        <v>125</v>
      </c>
      <c r="H20" s="148" t="s">
        <v>3720</v>
      </c>
      <c r="I20" s="205" t="s">
        <v>32</v>
      </c>
      <c r="J20" s="205" t="s">
        <v>3719</v>
      </c>
      <c r="K20" s="317">
        <v>242</v>
      </c>
      <c r="L20" s="286">
        <v>46083</v>
      </c>
      <c r="M20" s="148"/>
      <c r="N20" s="317"/>
      <c r="O20" s="286"/>
    </row>
    <row r="21" spans="1:15" s="457" customFormat="1" ht="13.2" x14ac:dyDescent="0.25">
      <c r="A21" s="133"/>
      <c r="B21" s="125"/>
      <c r="C21" s="183"/>
      <c r="D21" s="205" t="s">
        <v>26</v>
      </c>
      <c r="E21" s="205" t="s">
        <v>3717</v>
      </c>
      <c r="F21" s="184" t="s">
        <v>107</v>
      </c>
      <c r="G21" s="360" t="s">
        <v>98</v>
      </c>
      <c r="H21" s="186" t="s">
        <v>3721</v>
      </c>
      <c r="I21" s="205" t="s">
        <v>1595</v>
      </c>
      <c r="J21" s="205" t="s">
        <v>80</v>
      </c>
      <c r="K21" s="317">
        <v>573</v>
      </c>
      <c r="L21" s="286">
        <v>46148</v>
      </c>
      <c r="M21" s="148"/>
      <c r="N21" s="317"/>
      <c r="O21" s="286"/>
    </row>
    <row r="22" spans="1:15" s="457" customFormat="1" ht="13.2" x14ac:dyDescent="0.25">
      <c r="A22" s="136"/>
      <c r="B22" s="125"/>
      <c r="C22" s="183"/>
      <c r="D22" s="205" t="s">
        <v>26</v>
      </c>
      <c r="E22" s="205" t="s">
        <v>3717</v>
      </c>
      <c r="F22" s="148" t="s">
        <v>84</v>
      </c>
      <c r="G22" s="360" t="s">
        <v>77</v>
      </c>
      <c r="H22" s="184" t="s">
        <v>3722</v>
      </c>
      <c r="I22" s="126" t="s">
        <v>601</v>
      </c>
      <c r="J22" s="126" t="s">
        <v>80</v>
      </c>
      <c r="K22" s="322">
        <v>1529</v>
      </c>
      <c r="L22" s="379">
        <v>45628</v>
      </c>
      <c r="M22" s="146"/>
      <c r="N22" s="317"/>
      <c r="O22" s="286"/>
    </row>
    <row r="23" spans="1:15" s="457" customFormat="1" ht="13.2" x14ac:dyDescent="0.25">
      <c r="A23" s="136"/>
      <c r="B23" s="125"/>
      <c r="C23" s="183"/>
      <c r="D23" s="205" t="s">
        <v>26</v>
      </c>
      <c r="E23" s="205" t="s">
        <v>3717</v>
      </c>
      <c r="F23" s="148" t="s">
        <v>76</v>
      </c>
      <c r="G23" s="360" t="s">
        <v>77</v>
      </c>
      <c r="H23" s="360" t="s">
        <v>3711</v>
      </c>
      <c r="I23" s="205"/>
      <c r="J23" s="126"/>
      <c r="K23" s="322"/>
      <c r="L23" s="379"/>
      <c r="M23" s="148"/>
      <c r="N23" s="317"/>
      <c r="O23" s="286"/>
    </row>
    <row r="24" spans="1:15" s="457" customFormat="1" ht="13.2" x14ac:dyDescent="0.25">
      <c r="A24" s="133"/>
      <c r="B24" s="125"/>
      <c r="C24" s="183"/>
      <c r="D24" s="205" t="s">
        <v>26</v>
      </c>
      <c r="E24" s="205" t="s">
        <v>3717</v>
      </c>
      <c r="F24" s="184" t="s">
        <v>3076</v>
      </c>
      <c r="G24" s="360" t="s">
        <v>77</v>
      </c>
      <c r="H24" s="186" t="s">
        <v>3723</v>
      </c>
      <c r="I24" s="205" t="s">
        <v>32</v>
      </c>
      <c r="J24" s="130" t="s">
        <v>33</v>
      </c>
      <c r="K24" s="371">
        <v>2</v>
      </c>
      <c r="L24" s="390">
        <v>46055</v>
      </c>
      <c r="M24" s="148"/>
      <c r="N24" s="317"/>
      <c r="O24" s="286"/>
    </row>
    <row r="25" spans="1:15" s="457" customFormat="1" ht="13.2" x14ac:dyDescent="0.25">
      <c r="A25" s="133"/>
      <c r="B25" s="125"/>
      <c r="C25" s="183"/>
      <c r="D25" s="205" t="s">
        <v>26</v>
      </c>
      <c r="E25" s="205" t="s">
        <v>3717</v>
      </c>
      <c r="F25" s="184" t="s">
        <v>3076</v>
      </c>
      <c r="G25" s="360" t="s">
        <v>77</v>
      </c>
      <c r="H25" s="148" t="s">
        <v>3724</v>
      </c>
      <c r="I25" s="205" t="s">
        <v>32</v>
      </c>
      <c r="J25" s="205" t="s">
        <v>33</v>
      </c>
      <c r="K25" s="371">
        <v>3</v>
      </c>
      <c r="L25" s="390">
        <v>46055</v>
      </c>
      <c r="M25" s="148"/>
      <c r="N25" s="317"/>
      <c r="O25" s="286"/>
    </row>
    <row r="26" spans="1:15" s="457" customFormat="1" ht="13.2" x14ac:dyDescent="0.25">
      <c r="A26" s="160" t="s">
        <v>2807</v>
      </c>
      <c r="B26" s="489" t="s">
        <v>89</v>
      </c>
      <c r="C26" s="490">
        <v>15</v>
      </c>
      <c r="D26" s="151" t="s">
        <v>26</v>
      </c>
      <c r="E26" s="151" t="s">
        <v>90</v>
      </c>
      <c r="F26" s="153" t="s">
        <v>91</v>
      </c>
      <c r="G26" s="153" t="s">
        <v>92</v>
      </c>
      <c r="H26" s="153" t="s">
        <v>3725</v>
      </c>
      <c r="I26" s="151" t="s">
        <v>32</v>
      </c>
      <c r="J26" s="151" t="s">
        <v>33</v>
      </c>
      <c r="K26" s="179">
        <v>1094</v>
      </c>
      <c r="L26" s="182">
        <v>45915</v>
      </c>
      <c r="M26" s="153" t="s">
        <v>3726</v>
      </c>
      <c r="N26" s="179">
        <v>1103</v>
      </c>
      <c r="O26" s="182">
        <v>45917</v>
      </c>
    </row>
    <row r="27" spans="1:15" s="457" customFormat="1" ht="13.2" x14ac:dyDescent="0.25">
      <c r="A27" s="133"/>
      <c r="B27" s="125"/>
      <c r="C27" s="183"/>
      <c r="D27" s="205" t="s">
        <v>26</v>
      </c>
      <c r="E27" s="205" t="s">
        <v>90</v>
      </c>
      <c r="F27" s="148" t="s">
        <v>97</v>
      </c>
      <c r="G27" s="360" t="s">
        <v>98</v>
      </c>
      <c r="H27" s="148" t="s">
        <v>3726</v>
      </c>
      <c r="I27" s="205" t="s">
        <v>1682</v>
      </c>
      <c r="J27" s="205" t="s">
        <v>71</v>
      </c>
      <c r="K27" s="322">
        <v>1196</v>
      </c>
      <c r="L27" s="379">
        <v>45931</v>
      </c>
      <c r="M27" s="148"/>
      <c r="N27" s="317"/>
      <c r="O27" s="286"/>
    </row>
    <row r="28" spans="1:15" s="457" customFormat="1" ht="13.2" x14ac:dyDescent="0.25">
      <c r="A28" s="133"/>
      <c r="B28" s="125"/>
      <c r="C28" s="183"/>
      <c r="D28" s="205" t="s">
        <v>26</v>
      </c>
      <c r="E28" s="205" t="s">
        <v>90</v>
      </c>
      <c r="F28" s="184" t="s">
        <v>107</v>
      </c>
      <c r="G28" s="360" t="s">
        <v>98</v>
      </c>
      <c r="H28" s="148" t="s">
        <v>127</v>
      </c>
      <c r="I28" s="205" t="s">
        <v>44</v>
      </c>
      <c r="J28" s="126" t="s">
        <v>45</v>
      </c>
      <c r="K28" s="322">
        <v>765</v>
      </c>
      <c r="L28" s="379">
        <v>45114</v>
      </c>
      <c r="M28" s="146"/>
      <c r="N28" s="317"/>
      <c r="O28" s="286"/>
    </row>
    <row r="29" spans="1:15" s="457" customFormat="1" ht="13.2" x14ac:dyDescent="0.25">
      <c r="A29" s="133"/>
      <c r="B29" s="140"/>
      <c r="C29" s="476"/>
      <c r="D29" s="126" t="s">
        <v>26</v>
      </c>
      <c r="E29" s="126" t="s">
        <v>90</v>
      </c>
      <c r="F29" s="184" t="s">
        <v>107</v>
      </c>
      <c r="G29" s="360" t="s">
        <v>98</v>
      </c>
      <c r="H29" s="507" t="s">
        <v>2524</v>
      </c>
      <c r="I29" s="502" t="s">
        <v>44</v>
      </c>
      <c r="J29" s="502" t="s">
        <v>45</v>
      </c>
      <c r="K29" s="322">
        <v>235</v>
      </c>
      <c r="L29" s="379">
        <v>45701</v>
      </c>
      <c r="M29" s="148"/>
      <c r="N29" s="317"/>
      <c r="O29" s="286"/>
    </row>
    <row r="30" spans="1:15" s="457" customFormat="1" ht="13.2" x14ac:dyDescent="0.25">
      <c r="A30" s="133"/>
      <c r="B30" s="140"/>
      <c r="C30" s="476"/>
      <c r="D30" s="126" t="s">
        <v>26</v>
      </c>
      <c r="E30" s="126" t="s">
        <v>90</v>
      </c>
      <c r="F30" s="184" t="s">
        <v>107</v>
      </c>
      <c r="G30" s="360" t="s">
        <v>98</v>
      </c>
      <c r="H30" s="184" t="s">
        <v>548</v>
      </c>
      <c r="I30" s="205" t="s">
        <v>1682</v>
      </c>
      <c r="J30" s="205" t="s">
        <v>71</v>
      </c>
      <c r="K30" s="317">
        <v>743</v>
      </c>
      <c r="L30" s="286">
        <v>45817</v>
      </c>
      <c r="M30" s="148"/>
      <c r="N30" s="317"/>
      <c r="O30" s="286"/>
    </row>
    <row r="31" spans="1:15" s="457" customFormat="1" ht="15.75" customHeight="1" x14ac:dyDescent="0.25">
      <c r="A31" s="133"/>
      <c r="B31" s="140"/>
      <c r="C31" s="476"/>
      <c r="D31" s="126" t="s">
        <v>26</v>
      </c>
      <c r="E31" s="126" t="s">
        <v>90</v>
      </c>
      <c r="F31" s="184" t="s">
        <v>107</v>
      </c>
      <c r="G31" s="360" t="s">
        <v>98</v>
      </c>
      <c r="H31" s="148" t="s">
        <v>3727</v>
      </c>
      <c r="I31" s="130" t="s">
        <v>601</v>
      </c>
      <c r="J31" s="205" t="s">
        <v>71</v>
      </c>
      <c r="K31" s="371">
        <v>1187</v>
      </c>
      <c r="L31" s="390">
        <v>44909</v>
      </c>
      <c r="M31" s="148"/>
      <c r="N31" s="317"/>
      <c r="O31" s="286"/>
    </row>
    <row r="32" spans="1:15" s="457" customFormat="1" ht="28.5" customHeight="1" x14ac:dyDescent="0.25">
      <c r="A32" s="133"/>
      <c r="B32" s="140"/>
      <c r="C32" s="476"/>
      <c r="D32" s="126" t="s">
        <v>26</v>
      </c>
      <c r="E32" s="126" t="s">
        <v>90</v>
      </c>
      <c r="F32" s="184" t="s">
        <v>107</v>
      </c>
      <c r="G32" s="360" t="s">
        <v>98</v>
      </c>
      <c r="H32" s="148" t="s">
        <v>1318</v>
      </c>
      <c r="I32" s="130" t="s">
        <v>1682</v>
      </c>
      <c r="J32" s="205" t="s">
        <v>71</v>
      </c>
      <c r="K32" s="371">
        <v>1044</v>
      </c>
      <c r="L32" s="390">
        <v>45901</v>
      </c>
      <c r="M32" s="148"/>
      <c r="N32" s="317"/>
      <c r="O32" s="286"/>
    </row>
    <row r="33" spans="1:15" s="457" customFormat="1" ht="15.75" customHeight="1" x14ac:dyDescent="0.25">
      <c r="A33" s="133"/>
      <c r="B33" s="140"/>
      <c r="C33" s="476"/>
      <c r="D33" s="126" t="s">
        <v>26</v>
      </c>
      <c r="E33" s="126" t="s">
        <v>90</v>
      </c>
      <c r="F33" s="184" t="s">
        <v>107</v>
      </c>
      <c r="G33" s="360" t="s">
        <v>98</v>
      </c>
      <c r="H33" s="558" t="s">
        <v>3711</v>
      </c>
      <c r="I33" s="130"/>
      <c r="J33" s="205"/>
      <c r="K33" s="371"/>
      <c r="L33" s="390"/>
      <c r="M33" s="148"/>
      <c r="N33" s="317"/>
      <c r="O33" s="286"/>
    </row>
    <row r="34" spans="1:15" s="457" customFormat="1" ht="15.75" customHeight="1" x14ac:dyDescent="0.25">
      <c r="A34" s="133"/>
      <c r="B34" s="140"/>
      <c r="C34" s="476"/>
      <c r="D34" s="126" t="s">
        <v>26</v>
      </c>
      <c r="E34" s="126" t="s">
        <v>90</v>
      </c>
      <c r="F34" s="184" t="s">
        <v>107</v>
      </c>
      <c r="G34" s="360" t="s">
        <v>98</v>
      </c>
      <c r="H34" s="448" t="s">
        <v>216</v>
      </c>
      <c r="I34" s="130" t="s">
        <v>1682</v>
      </c>
      <c r="J34" s="205" t="s">
        <v>71</v>
      </c>
      <c r="K34" s="371">
        <v>1128</v>
      </c>
      <c r="L34" s="390">
        <v>45922</v>
      </c>
      <c r="M34" s="148"/>
      <c r="N34" s="317"/>
      <c r="O34" s="286"/>
    </row>
    <row r="35" spans="1:15" ht="13.2" x14ac:dyDescent="0.25">
      <c r="A35" s="133"/>
      <c r="B35" s="125"/>
      <c r="C35" s="183"/>
      <c r="D35" s="205" t="s">
        <v>26</v>
      </c>
      <c r="E35" s="205" t="s">
        <v>90</v>
      </c>
      <c r="F35" s="184" t="s">
        <v>124</v>
      </c>
      <c r="G35" s="360" t="s">
        <v>125</v>
      </c>
      <c r="H35" s="148" t="s">
        <v>1161</v>
      </c>
      <c r="I35" s="205" t="s">
        <v>1595</v>
      </c>
      <c r="J35" s="126" t="s">
        <v>71</v>
      </c>
      <c r="K35" s="322">
        <v>852</v>
      </c>
      <c r="L35" s="379">
        <v>46224</v>
      </c>
      <c r="M35" s="148"/>
      <c r="N35" s="317"/>
      <c r="O35" s="286"/>
    </row>
    <row r="36" spans="1:15" ht="13.2" x14ac:dyDescent="0.25">
      <c r="A36" s="160" t="s">
        <v>3728</v>
      </c>
      <c r="B36" s="170" t="s">
        <v>149</v>
      </c>
      <c r="C36" s="491">
        <v>389</v>
      </c>
      <c r="D36" s="154" t="s">
        <v>26</v>
      </c>
      <c r="E36" s="154" t="s">
        <v>150</v>
      </c>
      <c r="F36" s="185" t="s">
        <v>135</v>
      </c>
      <c r="G36" s="299" t="s">
        <v>136</v>
      </c>
      <c r="H36" s="185" t="s">
        <v>2433</v>
      </c>
      <c r="I36" s="154" t="s">
        <v>44</v>
      </c>
      <c r="J36" s="154" t="s">
        <v>71</v>
      </c>
      <c r="K36" s="333">
        <v>897</v>
      </c>
      <c r="L36" s="380">
        <v>43581</v>
      </c>
      <c r="M36" s="153" t="s">
        <v>3729</v>
      </c>
      <c r="N36" s="179">
        <v>1039</v>
      </c>
      <c r="O36" s="182">
        <v>45188</v>
      </c>
    </row>
    <row r="37" spans="1:15" ht="13.2" x14ac:dyDescent="0.25">
      <c r="A37" s="171" t="s">
        <v>3730</v>
      </c>
      <c r="B37" s="170" t="s">
        <v>157</v>
      </c>
      <c r="C37" s="491">
        <v>250</v>
      </c>
      <c r="D37" s="154" t="s">
        <v>26</v>
      </c>
      <c r="E37" s="154" t="s">
        <v>158</v>
      </c>
      <c r="F37" s="185" t="s">
        <v>135</v>
      </c>
      <c r="G37" s="299" t="s">
        <v>136</v>
      </c>
      <c r="H37" s="153" t="s">
        <v>1200</v>
      </c>
      <c r="I37" s="151" t="s">
        <v>44</v>
      </c>
      <c r="J37" s="151" t="s">
        <v>80</v>
      </c>
      <c r="K37" s="179">
        <v>255</v>
      </c>
      <c r="L37" s="182">
        <v>43899</v>
      </c>
      <c r="M37" s="153" t="s">
        <v>3731</v>
      </c>
      <c r="N37" s="179">
        <v>437</v>
      </c>
      <c r="O37" s="182">
        <v>43983</v>
      </c>
    </row>
    <row r="38" spans="1:15" s="457" customFormat="1" ht="13.2" x14ac:dyDescent="0.25">
      <c r="A38" s="141"/>
      <c r="B38" s="140"/>
      <c r="C38" s="476"/>
      <c r="D38" s="126" t="s">
        <v>26</v>
      </c>
      <c r="E38" s="126" t="s">
        <v>158</v>
      </c>
      <c r="F38" s="184" t="s">
        <v>107</v>
      </c>
      <c r="G38" s="360" t="s">
        <v>98</v>
      </c>
      <c r="H38" s="148" t="s">
        <v>3731</v>
      </c>
      <c r="I38" s="205" t="s">
        <v>44</v>
      </c>
      <c r="J38" s="205" t="s">
        <v>80</v>
      </c>
      <c r="K38" s="317">
        <v>651</v>
      </c>
      <c r="L38" s="286">
        <v>45446</v>
      </c>
      <c r="M38" s="148"/>
      <c r="N38" s="317"/>
      <c r="O38" s="286"/>
    </row>
    <row r="39" spans="1:15" ht="13.2" x14ac:dyDescent="0.25">
      <c r="A39" s="133"/>
      <c r="B39" s="125"/>
      <c r="C39" s="183"/>
      <c r="D39" s="205" t="s">
        <v>26</v>
      </c>
      <c r="E39" s="205" t="s">
        <v>158</v>
      </c>
      <c r="F39" s="148" t="s">
        <v>84</v>
      </c>
      <c r="G39" s="360" t="s">
        <v>77</v>
      </c>
      <c r="H39" s="148" t="s">
        <v>3732</v>
      </c>
      <c r="I39" s="205" t="s">
        <v>601</v>
      </c>
      <c r="J39" s="205" t="s">
        <v>80</v>
      </c>
      <c r="K39" s="317">
        <v>1205</v>
      </c>
      <c r="L39" s="286">
        <v>44915</v>
      </c>
      <c r="M39" s="148"/>
      <c r="N39" s="317"/>
      <c r="O39" s="286"/>
    </row>
    <row r="40" spans="1:15" ht="13.2" x14ac:dyDescent="0.25">
      <c r="A40" s="171" t="s">
        <v>3733</v>
      </c>
      <c r="B40" s="170" t="s">
        <v>178</v>
      </c>
      <c r="C40" s="491">
        <v>284</v>
      </c>
      <c r="D40" s="154" t="s">
        <v>26</v>
      </c>
      <c r="E40" s="151" t="s">
        <v>179</v>
      </c>
      <c r="F40" s="185" t="s">
        <v>135</v>
      </c>
      <c r="G40" s="299" t="s">
        <v>136</v>
      </c>
      <c r="H40" s="153" t="s">
        <v>1173</v>
      </c>
      <c r="I40" s="151" t="s">
        <v>44</v>
      </c>
      <c r="J40" s="151" t="s">
        <v>45</v>
      </c>
      <c r="K40" s="179">
        <v>858</v>
      </c>
      <c r="L40" s="182">
        <v>44840</v>
      </c>
      <c r="M40" s="153" t="s">
        <v>3734</v>
      </c>
      <c r="N40" s="179">
        <v>941</v>
      </c>
      <c r="O40" s="182">
        <v>45874</v>
      </c>
    </row>
    <row r="41" spans="1:15" ht="13.2" x14ac:dyDescent="0.25">
      <c r="A41" s="141"/>
      <c r="B41" s="140"/>
      <c r="C41" s="476"/>
      <c r="D41" s="126" t="s">
        <v>26</v>
      </c>
      <c r="E41" s="205" t="s">
        <v>179</v>
      </c>
      <c r="F41" s="184" t="s">
        <v>76</v>
      </c>
      <c r="G41" s="360" t="s">
        <v>77</v>
      </c>
      <c r="H41" s="148" t="s">
        <v>3734</v>
      </c>
      <c r="I41" s="205" t="s">
        <v>1682</v>
      </c>
      <c r="J41" s="205" t="s">
        <v>281</v>
      </c>
      <c r="K41" s="317">
        <v>1038</v>
      </c>
      <c r="L41" s="286">
        <v>45901</v>
      </c>
      <c r="M41" s="148"/>
      <c r="N41" s="317"/>
      <c r="O41" s="286"/>
    </row>
    <row r="42" spans="1:15" ht="22.8" x14ac:dyDescent="0.25">
      <c r="A42" s="171" t="s">
        <v>3735</v>
      </c>
      <c r="B42" s="170" t="s">
        <v>3736</v>
      </c>
      <c r="C42" s="491">
        <v>625</v>
      </c>
      <c r="D42" s="154" t="s">
        <v>26</v>
      </c>
      <c r="E42" s="154" t="s">
        <v>3737</v>
      </c>
      <c r="F42" s="185" t="s">
        <v>135</v>
      </c>
      <c r="G42" s="299" t="s">
        <v>136</v>
      </c>
      <c r="H42" s="153" t="s">
        <v>3738</v>
      </c>
      <c r="I42" s="151" t="s">
        <v>44</v>
      </c>
      <c r="J42" s="151" t="s">
        <v>71</v>
      </c>
      <c r="K42" s="179">
        <v>434</v>
      </c>
      <c r="L42" s="182">
        <v>44732</v>
      </c>
      <c r="M42" s="153" t="s">
        <v>701</v>
      </c>
      <c r="N42" s="179">
        <v>879</v>
      </c>
      <c r="O42" s="182">
        <v>44841</v>
      </c>
    </row>
    <row r="43" spans="1:15" ht="13.2" x14ac:dyDescent="0.25">
      <c r="A43" s="141"/>
      <c r="B43" s="140"/>
      <c r="C43" s="476"/>
      <c r="D43" s="126" t="s">
        <v>26</v>
      </c>
      <c r="E43" s="126" t="s">
        <v>3737</v>
      </c>
      <c r="F43" s="184" t="s">
        <v>107</v>
      </c>
      <c r="G43" s="360" t="s">
        <v>98</v>
      </c>
      <c r="H43" s="148" t="s">
        <v>3739</v>
      </c>
      <c r="I43" s="205" t="s">
        <v>1682</v>
      </c>
      <c r="J43" s="205" t="s">
        <v>45</v>
      </c>
      <c r="K43" s="317">
        <v>1491</v>
      </c>
      <c r="L43" s="286">
        <v>45621</v>
      </c>
      <c r="M43" s="148"/>
      <c r="N43" s="317"/>
      <c r="O43" s="286"/>
    </row>
    <row r="44" spans="1:15" ht="13.2" x14ac:dyDescent="0.25">
      <c r="A44" s="141"/>
      <c r="B44" s="140"/>
      <c r="C44" s="476"/>
      <c r="D44" s="126" t="s">
        <v>26</v>
      </c>
      <c r="E44" s="126" t="s">
        <v>3737</v>
      </c>
      <c r="F44" s="184" t="s">
        <v>107</v>
      </c>
      <c r="G44" s="360" t="s">
        <v>98</v>
      </c>
      <c r="H44" s="148" t="s">
        <v>701</v>
      </c>
      <c r="I44" s="205" t="s">
        <v>1682</v>
      </c>
      <c r="J44" s="205" t="s">
        <v>71</v>
      </c>
      <c r="K44" s="317">
        <v>518</v>
      </c>
      <c r="L44" s="286">
        <v>44749</v>
      </c>
      <c r="M44" s="148"/>
      <c r="N44" s="317"/>
      <c r="O44" s="286"/>
    </row>
    <row r="45" spans="1:15" ht="13.2" x14ac:dyDescent="0.25">
      <c r="A45" s="141"/>
      <c r="B45" s="140"/>
      <c r="C45" s="476"/>
      <c r="D45" s="126" t="s">
        <v>26</v>
      </c>
      <c r="E45" s="126" t="s">
        <v>3737</v>
      </c>
      <c r="F45" s="184" t="s">
        <v>84</v>
      </c>
      <c r="G45" s="360" t="s">
        <v>77</v>
      </c>
      <c r="H45" s="148" t="s">
        <v>3740</v>
      </c>
      <c r="I45" s="205" t="s">
        <v>44</v>
      </c>
      <c r="J45" s="205" t="s">
        <v>71</v>
      </c>
      <c r="K45" s="317">
        <v>1378</v>
      </c>
      <c r="L45" s="286">
        <v>45971</v>
      </c>
      <c r="M45" s="148"/>
      <c r="N45" s="317"/>
      <c r="O45" s="286"/>
    </row>
    <row r="46" spans="1:15" ht="22.8" x14ac:dyDescent="0.25">
      <c r="A46" s="171" t="s">
        <v>3741</v>
      </c>
      <c r="B46" s="170" t="s">
        <v>3742</v>
      </c>
      <c r="C46" s="492">
        <v>390</v>
      </c>
      <c r="D46" s="154" t="s">
        <v>26</v>
      </c>
      <c r="E46" s="154" t="s">
        <v>204</v>
      </c>
      <c r="F46" s="185" t="s">
        <v>97</v>
      </c>
      <c r="G46" s="361" t="s">
        <v>3743</v>
      </c>
      <c r="H46" s="508" t="s">
        <v>3744</v>
      </c>
      <c r="I46" s="151" t="s">
        <v>32</v>
      </c>
      <c r="J46" s="154" t="s">
        <v>3714</v>
      </c>
      <c r="K46" s="333">
        <v>1101</v>
      </c>
      <c r="L46" s="380">
        <v>45916</v>
      </c>
      <c r="M46" s="153" t="s">
        <v>3745</v>
      </c>
      <c r="N46" s="179">
        <v>1496</v>
      </c>
      <c r="O46" s="182">
        <v>46017</v>
      </c>
    </row>
    <row r="47" spans="1:15" s="457" customFormat="1" ht="13.2" x14ac:dyDescent="0.25">
      <c r="A47" s="141"/>
      <c r="B47" s="140"/>
      <c r="C47" s="476"/>
      <c r="D47" s="126" t="s">
        <v>26</v>
      </c>
      <c r="E47" s="126" t="s">
        <v>204</v>
      </c>
      <c r="F47" s="184" t="s">
        <v>107</v>
      </c>
      <c r="G47" s="360" t="s">
        <v>98</v>
      </c>
      <c r="H47" s="184" t="s">
        <v>3745</v>
      </c>
      <c r="I47" s="205" t="s">
        <v>3709</v>
      </c>
      <c r="J47" s="506" t="s">
        <v>3714</v>
      </c>
      <c r="K47" s="538">
        <v>1472</v>
      </c>
      <c r="L47" s="286">
        <v>46006</v>
      </c>
      <c r="M47" s="148"/>
      <c r="N47" s="317"/>
      <c r="O47" s="286"/>
    </row>
    <row r="48" spans="1:15" ht="13.2" x14ac:dyDescent="0.25">
      <c r="A48" s="141"/>
      <c r="B48" s="140"/>
      <c r="C48" s="476"/>
      <c r="D48" s="126" t="s">
        <v>26</v>
      </c>
      <c r="E48" s="126" t="s">
        <v>204</v>
      </c>
      <c r="F48" s="184" t="s">
        <v>84</v>
      </c>
      <c r="G48" s="360" t="s">
        <v>77</v>
      </c>
      <c r="H48" s="184" t="s">
        <v>3746</v>
      </c>
      <c r="I48" s="205" t="s">
        <v>1595</v>
      </c>
      <c r="J48" s="126" t="s">
        <v>71</v>
      </c>
      <c r="K48" s="322">
        <v>626</v>
      </c>
      <c r="L48" s="379">
        <v>46160</v>
      </c>
      <c r="M48" s="148"/>
      <c r="N48" s="317"/>
      <c r="O48" s="286"/>
    </row>
    <row r="49" spans="1:15" ht="13.2" x14ac:dyDescent="0.25">
      <c r="A49" s="160" t="s">
        <v>3747</v>
      </c>
      <c r="B49" s="150" t="s">
        <v>3748</v>
      </c>
      <c r="C49" s="490">
        <v>633</v>
      </c>
      <c r="D49" s="151" t="s">
        <v>26</v>
      </c>
      <c r="E49" s="151" t="s">
        <v>3749</v>
      </c>
      <c r="F49" s="185" t="s">
        <v>135</v>
      </c>
      <c r="G49" s="299" t="s">
        <v>136</v>
      </c>
      <c r="H49" s="185" t="s">
        <v>3750</v>
      </c>
      <c r="I49" s="185" t="s">
        <v>1595</v>
      </c>
      <c r="J49" s="185" t="s">
        <v>80</v>
      </c>
      <c r="K49" s="333">
        <v>1448</v>
      </c>
      <c r="L49" s="380">
        <v>45993</v>
      </c>
      <c r="M49" s="153" t="s">
        <v>3750</v>
      </c>
      <c r="N49" s="179">
        <v>1060</v>
      </c>
      <c r="O49" s="182">
        <v>45903</v>
      </c>
    </row>
    <row r="50" spans="1:15" ht="13.2" x14ac:dyDescent="0.25">
      <c r="A50" s="160" t="s">
        <v>3751</v>
      </c>
      <c r="B50" s="150" t="s">
        <v>223</v>
      </c>
      <c r="C50" s="490">
        <v>253</v>
      </c>
      <c r="D50" s="151" t="s">
        <v>26</v>
      </c>
      <c r="E50" s="151" t="s">
        <v>224</v>
      </c>
      <c r="F50" s="185" t="s">
        <v>97</v>
      </c>
      <c r="G50" s="299" t="s">
        <v>225</v>
      </c>
      <c r="H50" s="153" t="s">
        <v>3752</v>
      </c>
      <c r="I50" s="151" t="s">
        <v>32</v>
      </c>
      <c r="J50" s="154" t="s">
        <v>3719</v>
      </c>
      <c r="K50" s="179">
        <v>1344</v>
      </c>
      <c r="L50" s="182">
        <v>45964</v>
      </c>
      <c r="M50" s="161" t="s">
        <v>254</v>
      </c>
      <c r="N50" s="179">
        <v>152</v>
      </c>
      <c r="O50" s="182">
        <v>45331</v>
      </c>
    </row>
    <row r="51" spans="1:15" ht="13.2" x14ac:dyDescent="0.25">
      <c r="A51" s="160" t="s">
        <v>3753</v>
      </c>
      <c r="B51" s="150" t="s">
        <v>3754</v>
      </c>
      <c r="C51" s="493">
        <v>392</v>
      </c>
      <c r="D51" s="151" t="s">
        <v>26</v>
      </c>
      <c r="E51" s="151" t="s">
        <v>3755</v>
      </c>
      <c r="F51" s="185" t="s">
        <v>135</v>
      </c>
      <c r="G51" s="299" t="s">
        <v>136</v>
      </c>
      <c r="H51" s="185" t="s">
        <v>230</v>
      </c>
      <c r="I51" s="151" t="s">
        <v>44</v>
      </c>
      <c r="J51" s="154" t="s">
        <v>45</v>
      </c>
      <c r="K51" s="333">
        <v>584</v>
      </c>
      <c r="L51" s="380">
        <v>44508</v>
      </c>
      <c r="M51" s="153"/>
      <c r="N51" s="179"/>
      <c r="O51" s="182"/>
    </row>
    <row r="52" spans="1:15" ht="13.2" x14ac:dyDescent="0.25">
      <c r="A52" s="133"/>
      <c r="B52" s="125"/>
      <c r="C52" s="183"/>
      <c r="D52" s="205" t="s">
        <v>26</v>
      </c>
      <c r="E52" s="205" t="s">
        <v>3755</v>
      </c>
      <c r="F52" s="184" t="s">
        <v>243</v>
      </c>
      <c r="G52" s="360" t="s">
        <v>77</v>
      </c>
      <c r="H52" s="184" t="s">
        <v>3756</v>
      </c>
      <c r="I52" s="205" t="s">
        <v>44</v>
      </c>
      <c r="J52" s="126" t="s">
        <v>45</v>
      </c>
      <c r="K52" s="322">
        <v>1403</v>
      </c>
      <c r="L52" s="379">
        <v>45600</v>
      </c>
      <c r="M52" s="148"/>
      <c r="N52" s="317"/>
      <c r="O52" s="286"/>
    </row>
    <row r="53" spans="1:15" ht="13.2" x14ac:dyDescent="0.25">
      <c r="A53" s="160" t="s">
        <v>3757</v>
      </c>
      <c r="B53" s="150" t="s">
        <v>3758</v>
      </c>
      <c r="C53" s="493">
        <v>391</v>
      </c>
      <c r="D53" s="151" t="s">
        <v>26</v>
      </c>
      <c r="E53" s="151" t="s">
        <v>2861</v>
      </c>
      <c r="F53" s="185" t="s">
        <v>135</v>
      </c>
      <c r="G53" s="299" t="s">
        <v>136</v>
      </c>
      <c r="H53" s="185" t="s">
        <v>254</v>
      </c>
      <c r="I53" s="151" t="s">
        <v>44</v>
      </c>
      <c r="J53" s="151" t="s">
        <v>45</v>
      </c>
      <c r="K53" s="179">
        <v>123</v>
      </c>
      <c r="L53" s="182">
        <v>45327</v>
      </c>
      <c r="M53" s="153" t="s">
        <v>3759</v>
      </c>
      <c r="N53" s="179">
        <v>153</v>
      </c>
      <c r="O53" s="182">
        <v>45331</v>
      </c>
    </row>
    <row r="54" spans="1:15" ht="13.2" x14ac:dyDescent="0.25">
      <c r="A54" s="133"/>
      <c r="B54" s="125"/>
      <c r="C54" s="183"/>
      <c r="D54" s="205" t="s">
        <v>26</v>
      </c>
      <c r="E54" s="205" t="s">
        <v>2861</v>
      </c>
      <c r="F54" s="184" t="s">
        <v>76</v>
      </c>
      <c r="G54" s="360" t="s">
        <v>77</v>
      </c>
      <c r="H54" s="184" t="s">
        <v>3759</v>
      </c>
      <c r="I54" s="205" t="s">
        <v>44</v>
      </c>
      <c r="J54" s="126" t="s">
        <v>45</v>
      </c>
      <c r="K54" s="322">
        <v>124</v>
      </c>
      <c r="L54" s="379">
        <v>45327</v>
      </c>
      <c r="M54" s="148"/>
      <c r="N54" s="317"/>
      <c r="O54" s="286"/>
    </row>
    <row r="55" spans="1:15" ht="13.2" x14ac:dyDescent="0.25">
      <c r="A55" s="160" t="s">
        <v>3760</v>
      </c>
      <c r="B55" s="150" t="s">
        <v>193</v>
      </c>
      <c r="C55" s="493">
        <v>254</v>
      </c>
      <c r="D55" s="151" t="s">
        <v>26</v>
      </c>
      <c r="E55" s="151" t="s">
        <v>194</v>
      </c>
      <c r="F55" s="185" t="s">
        <v>135</v>
      </c>
      <c r="G55" s="299" t="s">
        <v>136</v>
      </c>
      <c r="H55" s="185" t="s">
        <v>195</v>
      </c>
      <c r="I55" s="151" t="s">
        <v>44</v>
      </c>
      <c r="J55" s="154" t="s">
        <v>45</v>
      </c>
      <c r="K55" s="179">
        <v>672</v>
      </c>
      <c r="L55" s="182">
        <v>41792</v>
      </c>
      <c r="M55" s="153" t="s">
        <v>198</v>
      </c>
      <c r="N55" s="179">
        <v>327</v>
      </c>
      <c r="O55" s="182">
        <v>41718</v>
      </c>
    </row>
    <row r="56" spans="1:15" ht="13.2" x14ac:dyDescent="0.25">
      <c r="A56" s="133"/>
      <c r="B56" s="125"/>
      <c r="C56" s="183"/>
      <c r="D56" s="205" t="s">
        <v>26</v>
      </c>
      <c r="E56" s="205" t="s">
        <v>194</v>
      </c>
      <c r="F56" s="184" t="s">
        <v>76</v>
      </c>
      <c r="G56" s="360" t="s">
        <v>77</v>
      </c>
      <c r="H56" s="184" t="s">
        <v>198</v>
      </c>
      <c r="I56" s="205" t="s">
        <v>44</v>
      </c>
      <c r="J56" s="126" t="s">
        <v>45</v>
      </c>
      <c r="K56" s="317">
        <v>673</v>
      </c>
      <c r="L56" s="286">
        <v>41792</v>
      </c>
      <c r="M56" s="148"/>
      <c r="N56" s="317"/>
      <c r="O56" s="286"/>
    </row>
    <row r="57" spans="1:15" ht="13.2" x14ac:dyDescent="0.25">
      <c r="A57" s="171" t="s">
        <v>3761</v>
      </c>
      <c r="B57" s="170" t="s">
        <v>259</v>
      </c>
      <c r="C57" s="492">
        <v>172</v>
      </c>
      <c r="D57" s="154" t="s">
        <v>26</v>
      </c>
      <c r="E57" s="154" t="s">
        <v>260</v>
      </c>
      <c r="F57" s="185" t="s">
        <v>97</v>
      </c>
      <c r="G57" s="299" t="s">
        <v>225</v>
      </c>
      <c r="H57" s="185" t="s">
        <v>3762</v>
      </c>
      <c r="I57" s="151" t="s">
        <v>3709</v>
      </c>
      <c r="J57" s="151" t="s">
        <v>401</v>
      </c>
      <c r="K57" s="179">
        <v>1228</v>
      </c>
      <c r="L57" s="182">
        <v>45937</v>
      </c>
      <c r="M57" s="153" t="s">
        <v>3763</v>
      </c>
      <c r="N57" s="179">
        <v>106</v>
      </c>
      <c r="O57" s="182">
        <v>46058</v>
      </c>
    </row>
    <row r="58" spans="1:15" ht="13.2" x14ac:dyDescent="0.25">
      <c r="A58" s="141"/>
      <c r="B58" s="140"/>
      <c r="C58" s="476"/>
      <c r="D58" s="126" t="s">
        <v>26</v>
      </c>
      <c r="E58" s="126" t="s">
        <v>260</v>
      </c>
      <c r="F58" s="184" t="s">
        <v>107</v>
      </c>
      <c r="G58" s="360" t="s">
        <v>269</v>
      </c>
      <c r="H58" s="184" t="s">
        <v>3763</v>
      </c>
      <c r="I58" s="205" t="s">
        <v>44</v>
      </c>
      <c r="J58" s="205" t="s">
        <v>71</v>
      </c>
      <c r="K58" s="322">
        <v>669</v>
      </c>
      <c r="L58" s="379">
        <v>44791</v>
      </c>
      <c r="M58" s="148"/>
      <c r="N58" s="317"/>
      <c r="O58" s="286"/>
    </row>
    <row r="59" spans="1:15" ht="13.2" x14ac:dyDescent="0.25">
      <c r="A59" s="171" t="s">
        <v>3764</v>
      </c>
      <c r="B59" s="170" t="s">
        <v>3765</v>
      </c>
      <c r="C59" s="491">
        <v>553</v>
      </c>
      <c r="D59" s="154" t="s">
        <v>26</v>
      </c>
      <c r="E59" s="154" t="s">
        <v>278</v>
      </c>
      <c r="F59" s="185" t="s">
        <v>135</v>
      </c>
      <c r="G59" s="299" t="s">
        <v>136</v>
      </c>
      <c r="H59" s="185" t="s">
        <v>3766</v>
      </c>
      <c r="I59" s="151" t="s">
        <v>1197</v>
      </c>
      <c r="J59" s="151" t="s">
        <v>55</v>
      </c>
      <c r="K59" s="333">
        <v>660</v>
      </c>
      <c r="L59" s="380">
        <v>44133</v>
      </c>
      <c r="M59" s="153" t="s">
        <v>3711</v>
      </c>
      <c r="N59" s="179"/>
      <c r="O59" s="182"/>
    </row>
    <row r="60" spans="1:15" ht="13.2" x14ac:dyDescent="0.25">
      <c r="A60" s="141"/>
      <c r="B60" s="140"/>
      <c r="C60" s="476"/>
      <c r="D60" s="126" t="s">
        <v>26</v>
      </c>
      <c r="E60" s="126" t="s">
        <v>278</v>
      </c>
      <c r="F60" s="184" t="s">
        <v>107</v>
      </c>
      <c r="G60" s="360" t="s">
        <v>269</v>
      </c>
      <c r="H60" s="148" t="s">
        <v>3767</v>
      </c>
      <c r="I60" s="205" t="s">
        <v>3768</v>
      </c>
      <c r="J60" s="205" t="s">
        <v>3769</v>
      </c>
      <c r="K60" s="322">
        <v>966</v>
      </c>
      <c r="L60" s="379">
        <v>45880</v>
      </c>
      <c r="M60" s="148"/>
      <c r="N60" s="317"/>
      <c r="O60" s="286"/>
    </row>
    <row r="61" spans="1:15" ht="13.2" x14ac:dyDescent="0.25">
      <c r="A61" s="141"/>
      <c r="B61" s="140"/>
      <c r="C61" s="476"/>
      <c r="D61" s="126" t="s">
        <v>26</v>
      </c>
      <c r="E61" s="126" t="s">
        <v>278</v>
      </c>
      <c r="F61" s="184" t="s">
        <v>76</v>
      </c>
      <c r="G61" s="360" t="s">
        <v>77</v>
      </c>
      <c r="H61" s="509" t="s">
        <v>3770</v>
      </c>
      <c r="I61" s="205" t="s">
        <v>44</v>
      </c>
      <c r="J61" s="205" t="s">
        <v>71</v>
      </c>
      <c r="K61" s="322">
        <v>451</v>
      </c>
      <c r="L61" s="379">
        <v>45748</v>
      </c>
      <c r="M61" s="148"/>
      <c r="N61" s="317"/>
      <c r="O61" s="286"/>
    </row>
    <row r="62" spans="1:15" ht="22.8" x14ac:dyDescent="0.25">
      <c r="A62" s="171" t="s">
        <v>3771</v>
      </c>
      <c r="B62" s="170" t="s">
        <v>288</v>
      </c>
      <c r="C62" s="491">
        <v>394</v>
      </c>
      <c r="D62" s="154" t="s">
        <v>26</v>
      </c>
      <c r="E62" s="154" t="s">
        <v>289</v>
      </c>
      <c r="F62" s="185" t="s">
        <v>135</v>
      </c>
      <c r="G62" s="299" t="s">
        <v>136</v>
      </c>
      <c r="H62" s="185" t="s">
        <v>270</v>
      </c>
      <c r="I62" s="205" t="s">
        <v>44</v>
      </c>
      <c r="J62" s="205" t="s">
        <v>45</v>
      </c>
      <c r="K62" s="322">
        <v>670</v>
      </c>
      <c r="L62" s="379">
        <v>44791</v>
      </c>
      <c r="M62" s="153" t="s">
        <v>3772</v>
      </c>
      <c r="N62" s="179">
        <v>314</v>
      </c>
      <c r="O62" s="182">
        <v>45716</v>
      </c>
    </row>
    <row r="63" spans="1:15" ht="13.2" x14ac:dyDescent="0.25">
      <c r="A63" s="141"/>
      <c r="B63" s="140"/>
      <c r="C63" s="476"/>
      <c r="D63" s="126" t="s">
        <v>26</v>
      </c>
      <c r="E63" s="126" t="s">
        <v>289</v>
      </c>
      <c r="F63" s="184" t="s">
        <v>107</v>
      </c>
      <c r="G63" s="360" t="s">
        <v>98</v>
      </c>
      <c r="H63" s="148" t="s">
        <v>3773</v>
      </c>
      <c r="I63" s="205" t="s">
        <v>1595</v>
      </c>
      <c r="J63" s="205" t="s">
        <v>71</v>
      </c>
      <c r="K63" s="322">
        <v>1001</v>
      </c>
      <c r="L63" s="379">
        <v>45889</v>
      </c>
      <c r="M63" s="148"/>
      <c r="N63" s="317"/>
      <c r="O63" s="286"/>
    </row>
    <row r="64" spans="1:15" s="457" customFormat="1" ht="13.2" x14ac:dyDescent="0.25">
      <c r="A64" s="141"/>
      <c r="B64" s="140"/>
      <c r="C64" s="476"/>
      <c r="D64" s="126" t="s">
        <v>26</v>
      </c>
      <c r="E64" s="126" t="s">
        <v>289</v>
      </c>
      <c r="F64" s="184" t="s">
        <v>76</v>
      </c>
      <c r="G64" s="360" t="s">
        <v>77</v>
      </c>
      <c r="H64" s="148" t="s">
        <v>3774</v>
      </c>
      <c r="I64" s="195" t="s">
        <v>1595</v>
      </c>
      <c r="J64" s="195" t="s">
        <v>45</v>
      </c>
      <c r="K64" s="538">
        <v>711</v>
      </c>
      <c r="L64" s="379">
        <v>46188</v>
      </c>
      <c r="M64" s="148"/>
      <c r="N64" s="317"/>
      <c r="O64" s="286"/>
    </row>
    <row r="65" spans="1:15" ht="13.2" x14ac:dyDescent="0.25">
      <c r="A65" s="171" t="s">
        <v>3775</v>
      </c>
      <c r="B65" s="170" t="s">
        <v>298</v>
      </c>
      <c r="C65" s="492">
        <v>395</v>
      </c>
      <c r="D65" s="154" t="s">
        <v>26</v>
      </c>
      <c r="E65" s="154" t="s">
        <v>299</v>
      </c>
      <c r="F65" s="185" t="s">
        <v>97</v>
      </c>
      <c r="G65" s="299" t="s">
        <v>300</v>
      </c>
      <c r="H65" s="185" t="s">
        <v>531</v>
      </c>
      <c r="I65" s="151" t="s">
        <v>1682</v>
      </c>
      <c r="J65" s="151" t="s">
        <v>71</v>
      </c>
      <c r="K65" s="333">
        <v>443</v>
      </c>
      <c r="L65" s="380">
        <v>45404</v>
      </c>
      <c r="M65" s="153" t="s">
        <v>3776</v>
      </c>
      <c r="N65" s="179">
        <v>1444</v>
      </c>
      <c r="O65" s="182">
        <v>45610</v>
      </c>
    </row>
    <row r="66" spans="1:15" ht="13.2" x14ac:dyDescent="0.25">
      <c r="A66" s="342"/>
      <c r="B66" s="343"/>
      <c r="C66" s="477"/>
      <c r="D66" s="302" t="s">
        <v>26</v>
      </c>
      <c r="E66" s="302" t="s">
        <v>299</v>
      </c>
      <c r="F66" s="301" t="s">
        <v>84</v>
      </c>
      <c r="G66" s="362" t="s">
        <v>77</v>
      </c>
      <c r="H66" s="301" t="s">
        <v>3777</v>
      </c>
      <c r="I66" s="205" t="s">
        <v>44</v>
      </c>
      <c r="J66" s="205" t="s">
        <v>71</v>
      </c>
      <c r="K66" s="322">
        <v>891</v>
      </c>
      <c r="L66" s="379">
        <v>45866</v>
      </c>
      <c r="M66" s="249"/>
      <c r="N66" s="385"/>
      <c r="O66" s="391"/>
    </row>
    <row r="67" spans="1:15" ht="22.8" x14ac:dyDescent="0.25">
      <c r="A67" s="171" t="s">
        <v>3778</v>
      </c>
      <c r="B67" s="170" t="s">
        <v>311</v>
      </c>
      <c r="C67" s="491">
        <v>396</v>
      </c>
      <c r="D67" s="154" t="s">
        <v>26</v>
      </c>
      <c r="E67" s="167" t="s">
        <v>312</v>
      </c>
      <c r="F67" s="185" t="s">
        <v>135</v>
      </c>
      <c r="G67" s="299" t="s">
        <v>136</v>
      </c>
      <c r="H67" s="185" t="s">
        <v>313</v>
      </c>
      <c r="I67" s="151" t="s">
        <v>44</v>
      </c>
      <c r="J67" s="151" t="s">
        <v>71</v>
      </c>
      <c r="K67" s="333">
        <v>41</v>
      </c>
      <c r="L67" s="380">
        <v>42027</v>
      </c>
      <c r="M67" s="153" t="s">
        <v>304</v>
      </c>
      <c r="N67" s="179">
        <v>363</v>
      </c>
      <c r="O67" s="182">
        <v>46099</v>
      </c>
    </row>
    <row r="68" spans="1:15" ht="13.2" x14ac:dyDescent="0.25">
      <c r="A68" s="141"/>
      <c r="B68" s="140"/>
      <c r="C68" s="476"/>
      <c r="D68" s="126" t="s">
        <v>26</v>
      </c>
      <c r="E68" s="130" t="s">
        <v>312</v>
      </c>
      <c r="F68" s="184" t="s">
        <v>76</v>
      </c>
      <c r="G68" s="360" t="s">
        <v>77</v>
      </c>
      <c r="H68" s="184" t="s">
        <v>304</v>
      </c>
      <c r="I68" s="205" t="s">
        <v>1595</v>
      </c>
      <c r="J68" s="126" t="s">
        <v>71</v>
      </c>
      <c r="K68" s="322">
        <v>362</v>
      </c>
      <c r="L68" s="379">
        <v>46099</v>
      </c>
      <c r="M68" s="148"/>
      <c r="N68" s="317"/>
      <c r="O68" s="286"/>
    </row>
    <row r="69" spans="1:15" ht="13.2" x14ac:dyDescent="0.25">
      <c r="A69" s="171" t="s">
        <v>3779</v>
      </c>
      <c r="B69" s="170" t="s">
        <v>331</v>
      </c>
      <c r="C69" s="491">
        <v>270</v>
      </c>
      <c r="D69" s="154" t="s">
        <v>26</v>
      </c>
      <c r="E69" s="167" t="s">
        <v>332</v>
      </c>
      <c r="F69" s="185" t="s">
        <v>135</v>
      </c>
      <c r="G69" s="299" t="s">
        <v>136</v>
      </c>
      <c r="H69" s="185" t="s">
        <v>3780</v>
      </c>
      <c r="I69" s="151" t="s">
        <v>1682</v>
      </c>
      <c r="J69" s="151" t="s">
        <v>71</v>
      </c>
      <c r="K69" s="179">
        <v>892</v>
      </c>
      <c r="L69" s="182">
        <v>45866</v>
      </c>
      <c r="M69" s="153" t="s">
        <v>1418</v>
      </c>
      <c r="N69" s="179">
        <v>1043</v>
      </c>
      <c r="O69" s="182">
        <v>45523</v>
      </c>
    </row>
    <row r="70" spans="1:15" ht="13.2" x14ac:dyDescent="0.25">
      <c r="A70" s="141"/>
      <c r="B70" s="140"/>
      <c r="C70" s="476"/>
      <c r="D70" s="126" t="s">
        <v>26</v>
      </c>
      <c r="E70" s="130" t="s">
        <v>332</v>
      </c>
      <c r="F70" s="184" t="s">
        <v>76</v>
      </c>
      <c r="G70" s="360" t="s">
        <v>77</v>
      </c>
      <c r="H70" s="184" t="s">
        <v>1418</v>
      </c>
      <c r="I70" s="205" t="s">
        <v>44</v>
      </c>
      <c r="J70" s="205" t="s">
        <v>71</v>
      </c>
      <c r="K70" s="322">
        <v>881</v>
      </c>
      <c r="L70" s="379">
        <v>45488</v>
      </c>
      <c r="M70" s="148"/>
      <c r="N70" s="317"/>
      <c r="O70" s="286"/>
    </row>
    <row r="71" spans="1:15" ht="13.2" x14ac:dyDescent="0.25">
      <c r="A71" s="171" t="s">
        <v>3781</v>
      </c>
      <c r="B71" s="150" t="s">
        <v>342</v>
      </c>
      <c r="C71" s="493">
        <v>227</v>
      </c>
      <c r="D71" s="151" t="s">
        <v>26</v>
      </c>
      <c r="E71" s="151" t="s">
        <v>343</v>
      </c>
      <c r="F71" s="153" t="s">
        <v>135</v>
      </c>
      <c r="G71" s="299" t="s">
        <v>136</v>
      </c>
      <c r="H71" s="153" t="s">
        <v>344</v>
      </c>
      <c r="I71" s="151" t="s">
        <v>44</v>
      </c>
      <c r="J71" s="151" t="s">
        <v>71</v>
      </c>
      <c r="K71" s="179">
        <v>687</v>
      </c>
      <c r="L71" s="182">
        <v>41792</v>
      </c>
      <c r="M71" s="153" t="s">
        <v>346</v>
      </c>
      <c r="N71" s="179">
        <v>1377</v>
      </c>
      <c r="O71" s="182">
        <v>45264</v>
      </c>
    </row>
    <row r="72" spans="1:15" ht="13.2" x14ac:dyDescent="0.25">
      <c r="A72" s="141"/>
      <c r="B72" s="140"/>
      <c r="C72" s="476"/>
      <c r="D72" s="126" t="s">
        <v>26</v>
      </c>
      <c r="E72" s="126" t="s">
        <v>343</v>
      </c>
      <c r="F72" s="184" t="s">
        <v>76</v>
      </c>
      <c r="G72" s="360" t="s">
        <v>77</v>
      </c>
      <c r="H72" s="184" t="s">
        <v>346</v>
      </c>
      <c r="I72" s="205" t="s">
        <v>44</v>
      </c>
      <c r="J72" s="126" t="s">
        <v>281</v>
      </c>
      <c r="K72" s="322">
        <v>1656</v>
      </c>
      <c r="L72" s="379">
        <v>45659</v>
      </c>
      <c r="M72" s="148"/>
      <c r="N72" s="317"/>
      <c r="O72" s="286"/>
    </row>
    <row r="73" spans="1:15" ht="13.2" x14ac:dyDescent="0.25">
      <c r="A73" s="171" t="s">
        <v>3782</v>
      </c>
      <c r="B73" s="170" t="s">
        <v>3783</v>
      </c>
      <c r="C73" s="492">
        <v>397</v>
      </c>
      <c r="D73" s="154" t="s">
        <v>26</v>
      </c>
      <c r="E73" s="167" t="s">
        <v>351</v>
      </c>
      <c r="F73" s="185" t="s">
        <v>352</v>
      </c>
      <c r="G73" s="299" t="s">
        <v>300</v>
      </c>
      <c r="H73" s="185" t="s">
        <v>3784</v>
      </c>
      <c r="I73" s="151" t="s">
        <v>32</v>
      </c>
      <c r="J73" s="151" t="s">
        <v>33</v>
      </c>
      <c r="K73" s="179">
        <v>294</v>
      </c>
      <c r="L73" s="182">
        <v>46090</v>
      </c>
      <c r="M73" s="153" t="s">
        <v>3785</v>
      </c>
      <c r="N73" s="179">
        <v>492</v>
      </c>
      <c r="O73" s="182">
        <v>44742</v>
      </c>
    </row>
    <row r="74" spans="1:15" ht="13.2" x14ac:dyDescent="0.25">
      <c r="A74" s="141"/>
      <c r="B74" s="140"/>
      <c r="C74" s="476"/>
      <c r="D74" s="126" t="s">
        <v>26</v>
      </c>
      <c r="E74" s="130" t="s">
        <v>351</v>
      </c>
      <c r="F74" s="184" t="s">
        <v>84</v>
      </c>
      <c r="G74" s="360" t="s">
        <v>77</v>
      </c>
      <c r="H74" s="184" t="s">
        <v>126</v>
      </c>
      <c r="I74" s="205"/>
      <c r="J74" s="205"/>
      <c r="K74" s="322"/>
      <c r="L74" s="379"/>
      <c r="M74" s="148"/>
      <c r="N74" s="317"/>
      <c r="O74" s="286"/>
    </row>
    <row r="75" spans="1:15" ht="13.2" x14ac:dyDescent="0.25">
      <c r="A75" s="141"/>
      <c r="B75" s="140"/>
      <c r="C75" s="476"/>
      <c r="D75" s="126" t="s">
        <v>26</v>
      </c>
      <c r="E75" s="130" t="s">
        <v>351</v>
      </c>
      <c r="F75" s="184" t="s">
        <v>84</v>
      </c>
      <c r="G75" s="360" t="s">
        <v>77</v>
      </c>
      <c r="H75" s="184" t="s">
        <v>3711</v>
      </c>
      <c r="I75" s="205"/>
      <c r="J75" s="205"/>
      <c r="K75" s="322"/>
      <c r="L75" s="379"/>
      <c r="M75" s="148"/>
      <c r="N75" s="317"/>
      <c r="O75" s="286"/>
    </row>
    <row r="76" spans="1:15" ht="13.2" x14ac:dyDescent="0.25">
      <c r="A76" s="171" t="s">
        <v>3786</v>
      </c>
      <c r="B76" s="170" t="s">
        <v>3787</v>
      </c>
      <c r="C76" s="492">
        <v>554</v>
      </c>
      <c r="D76" s="154" t="s">
        <v>26</v>
      </c>
      <c r="E76" s="167" t="s">
        <v>3788</v>
      </c>
      <c r="F76" s="185" t="s">
        <v>352</v>
      </c>
      <c r="G76" s="299" t="s">
        <v>300</v>
      </c>
      <c r="H76" s="153" t="s">
        <v>3789</v>
      </c>
      <c r="I76" s="151" t="s">
        <v>32</v>
      </c>
      <c r="J76" s="151" t="s">
        <v>33</v>
      </c>
      <c r="K76" s="179">
        <v>14</v>
      </c>
      <c r="L76" s="182">
        <v>46030</v>
      </c>
      <c r="M76" s="153" t="s">
        <v>1380</v>
      </c>
      <c r="N76" s="179">
        <v>472</v>
      </c>
      <c r="O76" s="182">
        <v>44455</v>
      </c>
    </row>
    <row r="77" spans="1:15" ht="13.2" x14ac:dyDescent="0.25">
      <c r="A77" s="141"/>
      <c r="B77" s="140"/>
      <c r="C77" s="476"/>
      <c r="D77" s="126" t="s">
        <v>26</v>
      </c>
      <c r="E77" s="130" t="s">
        <v>3788</v>
      </c>
      <c r="F77" s="184" t="s">
        <v>84</v>
      </c>
      <c r="G77" s="360" t="s">
        <v>77</v>
      </c>
      <c r="H77" s="148" t="s">
        <v>3790</v>
      </c>
      <c r="I77" s="205" t="s">
        <v>1595</v>
      </c>
      <c r="J77" s="205" t="s">
        <v>71</v>
      </c>
      <c r="K77" s="317">
        <v>199</v>
      </c>
      <c r="L77" s="286">
        <v>46073</v>
      </c>
      <c r="M77" s="148"/>
      <c r="N77" s="317"/>
      <c r="O77" s="286"/>
    </row>
    <row r="78" spans="1:15" ht="13.2" x14ac:dyDescent="0.25">
      <c r="A78" s="141"/>
      <c r="B78" s="140"/>
      <c r="C78" s="476"/>
      <c r="D78" s="126" t="s">
        <v>26</v>
      </c>
      <c r="E78" s="130" t="s">
        <v>3788</v>
      </c>
      <c r="F78" s="184" t="s">
        <v>76</v>
      </c>
      <c r="G78" s="360" t="s">
        <v>77</v>
      </c>
      <c r="H78" s="148" t="s">
        <v>3791</v>
      </c>
      <c r="I78" s="205" t="s">
        <v>44</v>
      </c>
      <c r="J78" s="205" t="s">
        <v>71</v>
      </c>
      <c r="K78" s="317">
        <v>21</v>
      </c>
      <c r="L78" s="286">
        <v>43472</v>
      </c>
      <c r="M78" s="148"/>
      <c r="N78" s="317"/>
      <c r="O78" s="286"/>
    </row>
    <row r="79" spans="1:15" ht="13.2" x14ac:dyDescent="0.25">
      <c r="A79" s="193"/>
      <c r="B79" s="140"/>
      <c r="C79" s="476"/>
      <c r="D79" s="126" t="s">
        <v>26</v>
      </c>
      <c r="E79" s="130" t="s">
        <v>3788</v>
      </c>
      <c r="F79" s="184" t="s">
        <v>76</v>
      </c>
      <c r="G79" s="360" t="s">
        <v>77</v>
      </c>
      <c r="H79" s="148" t="s">
        <v>126</v>
      </c>
      <c r="I79" s="205"/>
      <c r="J79" s="205"/>
      <c r="K79" s="317"/>
      <c r="L79" s="286"/>
      <c r="M79" s="148"/>
      <c r="N79" s="317"/>
      <c r="O79" s="286"/>
    </row>
    <row r="80" spans="1:15" ht="22.8" x14ac:dyDescent="0.25">
      <c r="A80" s="149" t="s">
        <v>3792</v>
      </c>
      <c r="B80" s="150" t="s">
        <v>3793</v>
      </c>
      <c r="C80" s="493">
        <v>493</v>
      </c>
      <c r="D80" s="167" t="s">
        <v>26</v>
      </c>
      <c r="E80" s="167" t="s">
        <v>1194</v>
      </c>
      <c r="F80" s="187" t="s">
        <v>135</v>
      </c>
      <c r="G80" s="299" t="s">
        <v>136</v>
      </c>
      <c r="H80" s="185" t="s">
        <v>1380</v>
      </c>
      <c r="I80" s="151" t="s">
        <v>44</v>
      </c>
      <c r="J80" s="154" t="s">
        <v>71</v>
      </c>
      <c r="K80" s="179">
        <v>471</v>
      </c>
      <c r="L80" s="182">
        <v>44455</v>
      </c>
      <c r="M80" s="161" t="s">
        <v>126</v>
      </c>
      <c r="N80" s="179"/>
      <c r="O80" s="182"/>
    </row>
    <row r="81" spans="1:15" ht="13.2" x14ac:dyDescent="0.25">
      <c r="A81" s="136"/>
      <c r="B81" s="125"/>
      <c r="C81" s="183"/>
      <c r="D81" s="130" t="s">
        <v>26</v>
      </c>
      <c r="E81" s="130" t="s">
        <v>1194</v>
      </c>
      <c r="F81" s="186" t="s">
        <v>76</v>
      </c>
      <c r="G81" s="360" t="s">
        <v>77</v>
      </c>
      <c r="H81" s="448" t="s">
        <v>3794</v>
      </c>
      <c r="I81" s="205" t="s">
        <v>44</v>
      </c>
      <c r="J81" s="205" t="s">
        <v>71</v>
      </c>
      <c r="K81" s="317">
        <v>1226</v>
      </c>
      <c r="L81" s="286">
        <v>44925</v>
      </c>
      <c r="M81" s="146"/>
      <c r="N81" s="317"/>
      <c r="O81" s="286"/>
    </row>
    <row r="82" spans="1:15" ht="13.2" x14ac:dyDescent="0.25">
      <c r="A82" s="149" t="s">
        <v>3795</v>
      </c>
      <c r="B82" s="150" t="s">
        <v>3796</v>
      </c>
      <c r="C82" s="493">
        <v>555</v>
      </c>
      <c r="D82" s="167" t="s">
        <v>26</v>
      </c>
      <c r="E82" s="167" t="s">
        <v>3797</v>
      </c>
      <c r="F82" s="187" t="s">
        <v>135</v>
      </c>
      <c r="G82" s="299" t="s">
        <v>136</v>
      </c>
      <c r="H82" s="153" t="s">
        <v>3798</v>
      </c>
      <c r="I82" s="151" t="s">
        <v>3799</v>
      </c>
      <c r="J82" s="161" t="s">
        <v>3714</v>
      </c>
      <c r="K82" s="179">
        <v>198</v>
      </c>
      <c r="L82" s="182">
        <v>46073</v>
      </c>
      <c r="M82" s="161" t="s">
        <v>126</v>
      </c>
      <c r="N82" s="179"/>
      <c r="O82" s="182"/>
    </row>
    <row r="83" spans="1:15" ht="13.2" x14ac:dyDescent="0.25">
      <c r="A83" s="136"/>
      <c r="B83" s="125"/>
      <c r="C83" s="183"/>
      <c r="D83" s="130" t="s">
        <v>26</v>
      </c>
      <c r="E83" s="130" t="s">
        <v>3797</v>
      </c>
      <c r="F83" s="186" t="s">
        <v>76</v>
      </c>
      <c r="G83" s="360" t="s">
        <v>77</v>
      </c>
      <c r="H83" s="148" t="s">
        <v>1350</v>
      </c>
      <c r="I83" s="126" t="s">
        <v>1595</v>
      </c>
      <c r="J83" s="126" t="s">
        <v>71</v>
      </c>
      <c r="K83" s="317">
        <v>1427</v>
      </c>
      <c r="L83" s="286">
        <v>45987</v>
      </c>
      <c r="M83" s="146"/>
      <c r="N83" s="317"/>
      <c r="O83" s="286"/>
    </row>
    <row r="84" spans="1:15" ht="13.2" x14ac:dyDescent="0.25">
      <c r="A84" s="171" t="s">
        <v>3800</v>
      </c>
      <c r="B84" s="170" t="s">
        <v>3801</v>
      </c>
      <c r="C84" s="492">
        <v>556</v>
      </c>
      <c r="D84" s="154" t="s">
        <v>26</v>
      </c>
      <c r="E84" s="167" t="s">
        <v>3802</v>
      </c>
      <c r="F84" s="185" t="s">
        <v>67</v>
      </c>
      <c r="G84" s="299" t="s">
        <v>547</v>
      </c>
      <c r="H84" s="508" t="s">
        <v>211</v>
      </c>
      <c r="I84" s="151" t="s">
        <v>44</v>
      </c>
      <c r="J84" s="151" t="s">
        <v>71</v>
      </c>
      <c r="K84" s="179">
        <v>1442</v>
      </c>
      <c r="L84" s="182">
        <v>45992</v>
      </c>
      <c r="M84" s="508" t="s">
        <v>1364</v>
      </c>
      <c r="N84" s="179">
        <v>71</v>
      </c>
      <c r="O84" s="182">
        <v>46049</v>
      </c>
    </row>
    <row r="85" spans="1:15" ht="13.2" x14ac:dyDescent="0.25">
      <c r="A85" s="141"/>
      <c r="B85" s="140"/>
      <c r="C85" s="476"/>
      <c r="D85" s="126"/>
      <c r="E85" s="130" t="s">
        <v>3802</v>
      </c>
      <c r="F85" s="184" t="s">
        <v>107</v>
      </c>
      <c r="G85" s="360" t="s">
        <v>98</v>
      </c>
      <c r="H85" s="186" t="s">
        <v>1364</v>
      </c>
      <c r="I85" s="205" t="s">
        <v>44</v>
      </c>
      <c r="J85" s="126" t="s">
        <v>80</v>
      </c>
      <c r="K85" s="317">
        <v>1729</v>
      </c>
      <c r="L85" s="286">
        <v>43445</v>
      </c>
      <c r="M85" s="148"/>
      <c r="N85" s="317"/>
      <c r="O85" s="286"/>
    </row>
    <row r="86" spans="1:15" ht="13.2" x14ac:dyDescent="0.25">
      <c r="A86" s="141"/>
      <c r="B86" s="140"/>
      <c r="C86" s="476"/>
      <c r="D86" s="126"/>
      <c r="E86" s="130" t="s">
        <v>3802</v>
      </c>
      <c r="F86" s="184" t="s">
        <v>84</v>
      </c>
      <c r="G86" s="360" t="s">
        <v>77</v>
      </c>
      <c r="H86" s="148" t="s">
        <v>2628</v>
      </c>
      <c r="I86" s="205" t="s">
        <v>1595</v>
      </c>
      <c r="J86" s="205" t="s">
        <v>71</v>
      </c>
      <c r="K86" s="317">
        <v>417</v>
      </c>
      <c r="L86" s="286">
        <v>46114</v>
      </c>
      <c r="M86" s="148"/>
      <c r="N86" s="317"/>
      <c r="O86" s="286"/>
    </row>
    <row r="87" spans="1:15" ht="13.2" x14ac:dyDescent="0.25">
      <c r="A87" s="171" t="s">
        <v>3803</v>
      </c>
      <c r="B87" s="170" t="s">
        <v>3804</v>
      </c>
      <c r="C87" s="491">
        <v>557</v>
      </c>
      <c r="D87" s="154" t="s">
        <v>26</v>
      </c>
      <c r="E87" s="167" t="s">
        <v>3805</v>
      </c>
      <c r="F87" s="185" t="s">
        <v>135</v>
      </c>
      <c r="G87" s="299" t="s">
        <v>136</v>
      </c>
      <c r="H87" s="153" t="s">
        <v>3806</v>
      </c>
      <c r="I87" s="151" t="s">
        <v>44</v>
      </c>
      <c r="J87" s="151" t="s">
        <v>71</v>
      </c>
      <c r="K87" s="179">
        <v>485</v>
      </c>
      <c r="L87" s="182">
        <v>45411</v>
      </c>
      <c r="M87" s="153" t="s">
        <v>3807</v>
      </c>
      <c r="N87" s="179">
        <v>869</v>
      </c>
      <c r="O87" s="182">
        <v>45148</v>
      </c>
    </row>
    <row r="88" spans="1:15" s="457" customFormat="1" ht="13.2" x14ac:dyDescent="0.25">
      <c r="A88" s="141"/>
      <c r="B88" s="140"/>
      <c r="C88" s="476"/>
      <c r="D88" s="126"/>
      <c r="E88" s="130" t="s">
        <v>3805</v>
      </c>
      <c r="F88" s="184" t="s">
        <v>76</v>
      </c>
      <c r="G88" s="360" t="s">
        <v>77</v>
      </c>
      <c r="H88" s="148" t="s">
        <v>3807</v>
      </c>
      <c r="I88" s="205" t="s">
        <v>44</v>
      </c>
      <c r="J88" s="205" t="s">
        <v>71</v>
      </c>
      <c r="K88" s="317">
        <v>868</v>
      </c>
      <c r="L88" s="286">
        <v>45148</v>
      </c>
      <c r="M88" s="148"/>
      <c r="N88" s="317"/>
      <c r="O88" s="286"/>
    </row>
    <row r="89" spans="1:15" ht="13.2" x14ac:dyDescent="0.25">
      <c r="A89" s="171" t="s">
        <v>3808</v>
      </c>
      <c r="B89" s="170" t="s">
        <v>3809</v>
      </c>
      <c r="C89" s="491">
        <v>558</v>
      </c>
      <c r="D89" s="154" t="s">
        <v>26</v>
      </c>
      <c r="E89" s="167" t="s">
        <v>3810</v>
      </c>
      <c r="F89" s="185" t="s">
        <v>135</v>
      </c>
      <c r="G89" s="299" t="s">
        <v>136</v>
      </c>
      <c r="H89" s="153" t="s">
        <v>1347</v>
      </c>
      <c r="I89" s="151" t="s">
        <v>44</v>
      </c>
      <c r="J89" s="151" t="s">
        <v>71</v>
      </c>
      <c r="K89" s="179">
        <v>40</v>
      </c>
      <c r="L89" s="182">
        <v>43472</v>
      </c>
      <c r="M89" s="153" t="s">
        <v>3811</v>
      </c>
      <c r="N89" s="179">
        <v>1332</v>
      </c>
      <c r="O89" s="182">
        <v>45961</v>
      </c>
    </row>
    <row r="90" spans="1:15" ht="13.8" x14ac:dyDescent="0.3">
      <c r="A90" s="141"/>
      <c r="B90" s="140"/>
      <c r="C90" s="476"/>
      <c r="D90" s="126"/>
      <c r="E90" s="130" t="s">
        <v>3810</v>
      </c>
      <c r="F90" s="184" t="s">
        <v>76</v>
      </c>
      <c r="G90" s="360" t="s">
        <v>77</v>
      </c>
      <c r="H90" s="540" t="s">
        <v>3811</v>
      </c>
      <c r="I90" s="205" t="s">
        <v>1595</v>
      </c>
      <c r="J90" s="205" t="s">
        <v>71</v>
      </c>
      <c r="K90" s="317">
        <v>1331</v>
      </c>
      <c r="L90" s="286">
        <v>45961</v>
      </c>
      <c r="M90" s="148"/>
      <c r="N90" s="317"/>
      <c r="O90" s="286"/>
    </row>
    <row r="91" spans="1:15" ht="13.2" x14ac:dyDescent="0.25">
      <c r="A91" s="171" t="s">
        <v>3812</v>
      </c>
      <c r="B91" s="170" t="s">
        <v>3813</v>
      </c>
      <c r="C91" s="491">
        <v>559</v>
      </c>
      <c r="D91" s="154" t="s">
        <v>26</v>
      </c>
      <c r="E91" s="167" t="s">
        <v>3814</v>
      </c>
      <c r="F91" s="185" t="s">
        <v>135</v>
      </c>
      <c r="G91" s="299" t="s">
        <v>136</v>
      </c>
      <c r="H91" s="153" t="s">
        <v>1486</v>
      </c>
      <c r="I91" s="151" t="s">
        <v>44</v>
      </c>
      <c r="J91" s="151" t="s">
        <v>45</v>
      </c>
      <c r="K91" s="179">
        <v>42</v>
      </c>
      <c r="L91" s="182">
        <v>43472</v>
      </c>
      <c r="M91" s="153" t="s">
        <v>3815</v>
      </c>
      <c r="N91" s="179">
        <v>483</v>
      </c>
      <c r="O91" s="182">
        <v>46128</v>
      </c>
    </row>
    <row r="92" spans="1:15" ht="13.2" x14ac:dyDescent="0.25">
      <c r="A92" s="141"/>
      <c r="B92" s="140"/>
      <c r="C92" s="476"/>
      <c r="D92" s="126"/>
      <c r="E92" s="130" t="s">
        <v>3814</v>
      </c>
      <c r="F92" s="184" t="s">
        <v>76</v>
      </c>
      <c r="G92" s="360" t="s">
        <v>77</v>
      </c>
      <c r="H92" s="148" t="s">
        <v>3816</v>
      </c>
      <c r="I92" s="205" t="s">
        <v>1595</v>
      </c>
      <c r="J92" s="205" t="s">
        <v>281</v>
      </c>
      <c r="K92" s="317">
        <v>482</v>
      </c>
      <c r="L92" s="286">
        <v>46128</v>
      </c>
      <c r="M92" s="148"/>
      <c r="N92" s="317"/>
      <c r="O92" s="286"/>
    </row>
    <row r="93" spans="1:15" ht="13.2" x14ac:dyDescent="0.25">
      <c r="A93" s="171" t="s">
        <v>3817</v>
      </c>
      <c r="B93" s="170" t="s">
        <v>3818</v>
      </c>
      <c r="C93" s="491">
        <v>560</v>
      </c>
      <c r="D93" s="154" t="s">
        <v>26</v>
      </c>
      <c r="E93" s="167" t="s">
        <v>3819</v>
      </c>
      <c r="F93" s="185" t="s">
        <v>135</v>
      </c>
      <c r="G93" s="299" t="s">
        <v>136</v>
      </c>
      <c r="H93" s="508" t="s">
        <v>1401</v>
      </c>
      <c r="I93" s="151" t="s">
        <v>1595</v>
      </c>
      <c r="J93" s="151" t="s">
        <v>71</v>
      </c>
      <c r="K93" s="179">
        <v>704</v>
      </c>
      <c r="L93" s="182">
        <v>45807</v>
      </c>
      <c r="M93" s="153" t="s">
        <v>3820</v>
      </c>
      <c r="N93" s="179">
        <v>707</v>
      </c>
      <c r="O93" s="182">
        <v>45807</v>
      </c>
    </row>
    <row r="94" spans="1:15" ht="13.2" x14ac:dyDescent="0.25">
      <c r="A94" s="141"/>
      <c r="B94" s="140"/>
      <c r="C94" s="476"/>
      <c r="D94" s="126"/>
      <c r="E94" s="130" t="s">
        <v>3819</v>
      </c>
      <c r="F94" s="184" t="s">
        <v>76</v>
      </c>
      <c r="G94" s="360" t="s">
        <v>77</v>
      </c>
      <c r="H94" s="148" t="s">
        <v>3820</v>
      </c>
      <c r="I94" s="205" t="s">
        <v>44</v>
      </c>
      <c r="J94" s="126" t="s">
        <v>80</v>
      </c>
      <c r="K94" s="317">
        <v>1443</v>
      </c>
      <c r="L94" s="286">
        <v>45608</v>
      </c>
      <c r="M94" s="148"/>
      <c r="N94" s="317"/>
      <c r="O94" s="286"/>
    </row>
    <row r="95" spans="1:15" ht="13.2" x14ac:dyDescent="0.25">
      <c r="A95" s="171" t="s">
        <v>3821</v>
      </c>
      <c r="B95" s="150" t="s">
        <v>3822</v>
      </c>
      <c r="C95" s="493">
        <v>418</v>
      </c>
      <c r="D95" s="151" t="s">
        <v>26</v>
      </c>
      <c r="E95" s="151" t="s">
        <v>3823</v>
      </c>
      <c r="F95" s="153" t="s">
        <v>97</v>
      </c>
      <c r="G95" s="299" t="s">
        <v>225</v>
      </c>
      <c r="H95" s="185" t="s">
        <v>3824</v>
      </c>
      <c r="I95" s="151" t="s">
        <v>3709</v>
      </c>
      <c r="J95" s="151" t="s">
        <v>401</v>
      </c>
      <c r="K95" s="179">
        <v>1229</v>
      </c>
      <c r="L95" s="182">
        <v>45937</v>
      </c>
      <c r="M95" s="153" t="s">
        <v>3825</v>
      </c>
      <c r="N95" s="179">
        <v>345</v>
      </c>
      <c r="O95" s="182">
        <v>46097</v>
      </c>
    </row>
    <row r="96" spans="1:15" ht="13.2" x14ac:dyDescent="0.25">
      <c r="A96" s="136"/>
      <c r="B96" s="125"/>
      <c r="C96" s="183"/>
      <c r="D96" s="205" t="s">
        <v>26</v>
      </c>
      <c r="E96" s="205" t="s">
        <v>3823</v>
      </c>
      <c r="F96" s="148" t="s">
        <v>107</v>
      </c>
      <c r="G96" s="360" t="s">
        <v>98</v>
      </c>
      <c r="H96" s="186" t="s">
        <v>2714</v>
      </c>
      <c r="I96" s="205" t="s">
        <v>44</v>
      </c>
      <c r="J96" s="205" t="s">
        <v>45</v>
      </c>
      <c r="K96" s="322">
        <v>384</v>
      </c>
      <c r="L96" s="379">
        <v>43959</v>
      </c>
      <c r="M96" s="148"/>
      <c r="N96" s="317"/>
      <c r="O96" s="286"/>
    </row>
    <row r="97" spans="1:15" ht="13.2" x14ac:dyDescent="0.25">
      <c r="A97" s="136"/>
      <c r="B97" s="433"/>
      <c r="C97" s="478"/>
      <c r="D97" s="426" t="s">
        <v>26</v>
      </c>
      <c r="E97" s="426" t="s">
        <v>3823</v>
      </c>
      <c r="F97" s="425" t="s">
        <v>107</v>
      </c>
      <c r="G97" s="424" t="s">
        <v>98</v>
      </c>
      <c r="H97" s="509" t="s">
        <v>3826</v>
      </c>
      <c r="I97" s="205" t="s">
        <v>3709</v>
      </c>
      <c r="J97" s="147" t="s">
        <v>401</v>
      </c>
      <c r="K97" s="442">
        <v>1424</v>
      </c>
      <c r="L97" s="443">
        <v>45620</v>
      </c>
      <c r="M97" s="425"/>
      <c r="N97" s="427"/>
      <c r="O97" s="428"/>
    </row>
    <row r="98" spans="1:15" ht="13.2" x14ac:dyDescent="0.25">
      <c r="A98" s="160" t="s">
        <v>3827</v>
      </c>
      <c r="B98" s="150" t="s">
        <v>3828</v>
      </c>
      <c r="C98" s="493">
        <v>490</v>
      </c>
      <c r="D98" s="151" t="s">
        <v>26</v>
      </c>
      <c r="E98" s="151" t="s">
        <v>3829</v>
      </c>
      <c r="F98" s="153" t="s">
        <v>135</v>
      </c>
      <c r="G98" s="486" t="s">
        <v>136</v>
      </c>
      <c r="H98" s="487" t="s">
        <v>1096</v>
      </c>
      <c r="I98" s="177" t="s">
        <v>44</v>
      </c>
      <c r="J98" s="151" t="s">
        <v>281</v>
      </c>
      <c r="K98" s="179">
        <v>1243</v>
      </c>
      <c r="L98" s="182">
        <v>45229</v>
      </c>
      <c r="M98" s="153" t="s">
        <v>3830</v>
      </c>
      <c r="N98" s="179">
        <v>567</v>
      </c>
      <c r="O98" s="182">
        <v>45425</v>
      </c>
    </row>
    <row r="99" spans="1:15" ht="13.2" x14ac:dyDescent="0.25">
      <c r="A99" s="446"/>
      <c r="B99" s="125"/>
      <c r="C99" s="203"/>
      <c r="D99" s="147" t="s">
        <v>26</v>
      </c>
      <c r="E99" s="147" t="s">
        <v>3829</v>
      </c>
      <c r="F99" s="326" t="s">
        <v>84</v>
      </c>
      <c r="G99" s="430" t="s">
        <v>77</v>
      </c>
      <c r="H99" s="326" t="s">
        <v>3830</v>
      </c>
      <c r="I99" s="147" t="s">
        <v>44</v>
      </c>
      <c r="J99" s="147" t="s">
        <v>71</v>
      </c>
      <c r="K99" s="444">
        <v>170</v>
      </c>
      <c r="L99" s="445">
        <v>44279</v>
      </c>
      <c r="M99" s="326"/>
      <c r="N99" s="431"/>
      <c r="O99" s="432"/>
    </row>
    <row r="100" spans="1:15" ht="13.2" x14ac:dyDescent="0.25">
      <c r="A100" s="324"/>
      <c r="B100" s="325"/>
      <c r="C100" s="203"/>
      <c r="D100" s="147" t="s">
        <v>26</v>
      </c>
      <c r="E100" s="147" t="s">
        <v>3829</v>
      </c>
      <c r="F100" s="326" t="s">
        <v>84</v>
      </c>
      <c r="G100" s="430" t="s">
        <v>77</v>
      </c>
      <c r="H100" s="326" t="s">
        <v>3831</v>
      </c>
      <c r="I100" s="205" t="s">
        <v>44</v>
      </c>
      <c r="J100" s="147" t="s">
        <v>71</v>
      </c>
      <c r="K100" s="444">
        <v>1395</v>
      </c>
      <c r="L100" s="445">
        <v>45597</v>
      </c>
      <c r="M100" s="326"/>
      <c r="N100" s="431"/>
      <c r="O100" s="432"/>
    </row>
    <row r="101" spans="1:15" ht="13.2" x14ac:dyDescent="0.25">
      <c r="A101" s="136"/>
      <c r="B101" s="125"/>
      <c r="C101" s="183"/>
      <c r="D101" s="205" t="s">
        <v>26</v>
      </c>
      <c r="E101" s="205" t="s">
        <v>3829</v>
      </c>
      <c r="F101" s="148" t="s">
        <v>76</v>
      </c>
      <c r="G101" s="360" t="s">
        <v>77</v>
      </c>
      <c r="H101" s="448" t="s">
        <v>2594</v>
      </c>
      <c r="I101" s="205" t="s">
        <v>1682</v>
      </c>
      <c r="J101" s="126" t="s">
        <v>3832</v>
      </c>
      <c r="K101" s="322">
        <v>494</v>
      </c>
      <c r="L101" s="379">
        <v>45762</v>
      </c>
      <c r="M101" s="148"/>
      <c r="N101" s="317"/>
      <c r="O101" s="286"/>
    </row>
    <row r="102" spans="1:15" ht="13.2" x14ac:dyDescent="0.25">
      <c r="A102" s="136"/>
      <c r="B102" s="125"/>
      <c r="C102" s="183"/>
      <c r="D102" s="205" t="s">
        <v>26</v>
      </c>
      <c r="E102" s="205" t="s">
        <v>3829</v>
      </c>
      <c r="F102" s="148" t="s">
        <v>76</v>
      </c>
      <c r="G102" s="360" t="s">
        <v>77</v>
      </c>
      <c r="H102" s="507" t="s">
        <v>3833</v>
      </c>
      <c r="I102" s="205" t="s">
        <v>44</v>
      </c>
      <c r="J102" s="205" t="s">
        <v>80</v>
      </c>
      <c r="K102" s="317">
        <v>1068</v>
      </c>
      <c r="L102" s="286">
        <v>45525</v>
      </c>
      <c r="M102" s="148"/>
      <c r="N102" s="317"/>
      <c r="O102" s="286"/>
    </row>
    <row r="103" spans="1:15" ht="22.8" x14ac:dyDescent="0.25">
      <c r="A103" s="149" t="s">
        <v>3834</v>
      </c>
      <c r="B103" s="150" t="s">
        <v>3835</v>
      </c>
      <c r="C103" s="493">
        <v>491</v>
      </c>
      <c r="D103" s="151" t="s">
        <v>26</v>
      </c>
      <c r="E103" s="151" t="s">
        <v>3836</v>
      </c>
      <c r="F103" s="153" t="s">
        <v>135</v>
      </c>
      <c r="G103" s="299" t="s">
        <v>136</v>
      </c>
      <c r="H103" s="153" t="s">
        <v>1100</v>
      </c>
      <c r="I103" s="151" t="s">
        <v>44</v>
      </c>
      <c r="J103" s="151" t="s">
        <v>45</v>
      </c>
      <c r="K103" s="156">
        <v>436</v>
      </c>
      <c r="L103" s="182">
        <v>44732</v>
      </c>
      <c r="M103" s="161" t="s">
        <v>3837</v>
      </c>
      <c r="N103" s="179">
        <v>1360</v>
      </c>
      <c r="O103" s="182">
        <v>45254</v>
      </c>
    </row>
    <row r="104" spans="1:15" ht="13.2" x14ac:dyDescent="0.25">
      <c r="A104" s="206"/>
      <c r="B104" s="125"/>
      <c r="C104" s="183"/>
      <c r="D104" s="205" t="s">
        <v>26</v>
      </c>
      <c r="E104" s="205" t="s">
        <v>3836</v>
      </c>
      <c r="F104" s="148" t="s">
        <v>84</v>
      </c>
      <c r="G104" s="360" t="s">
        <v>77</v>
      </c>
      <c r="H104" s="184" t="s">
        <v>3837</v>
      </c>
      <c r="I104" s="205" t="s">
        <v>44</v>
      </c>
      <c r="J104" s="205" t="s">
        <v>3838</v>
      </c>
      <c r="K104" s="385">
        <v>1359</v>
      </c>
      <c r="L104" s="391">
        <v>45254</v>
      </c>
      <c r="M104" s="249"/>
      <c r="N104" s="385"/>
      <c r="O104" s="391"/>
    </row>
    <row r="105" spans="1:15" ht="13.2" x14ac:dyDescent="0.25">
      <c r="A105" s="136"/>
      <c r="B105" s="125"/>
      <c r="C105" s="183"/>
      <c r="D105" s="205" t="s">
        <v>26</v>
      </c>
      <c r="E105" s="205" t="s">
        <v>3836</v>
      </c>
      <c r="F105" s="148" t="s">
        <v>375</v>
      </c>
      <c r="G105" s="360" t="s">
        <v>77</v>
      </c>
      <c r="H105" s="184" t="s">
        <v>3839</v>
      </c>
      <c r="I105" s="205" t="s">
        <v>44</v>
      </c>
      <c r="J105" s="205" t="s">
        <v>80</v>
      </c>
      <c r="K105" s="322">
        <v>493</v>
      </c>
      <c r="L105" s="379">
        <v>44467</v>
      </c>
      <c r="M105" s="148"/>
      <c r="N105" s="317"/>
      <c r="O105" s="286"/>
    </row>
    <row r="106" spans="1:15" ht="13.2" x14ac:dyDescent="0.25">
      <c r="A106" s="136"/>
      <c r="B106" s="125"/>
      <c r="C106" s="183"/>
      <c r="D106" s="205" t="s">
        <v>26</v>
      </c>
      <c r="E106" s="205" t="s">
        <v>3836</v>
      </c>
      <c r="F106" s="148" t="s">
        <v>76</v>
      </c>
      <c r="G106" s="360" t="s">
        <v>77</v>
      </c>
      <c r="H106" s="184" t="s">
        <v>3840</v>
      </c>
      <c r="I106" s="205" t="s">
        <v>1595</v>
      </c>
      <c r="J106" s="205" t="s">
        <v>45</v>
      </c>
      <c r="K106" s="322">
        <v>284</v>
      </c>
      <c r="L106" s="379">
        <v>46087</v>
      </c>
      <c r="M106" s="148"/>
      <c r="N106" s="317"/>
      <c r="O106" s="286"/>
    </row>
    <row r="107" spans="1:15" ht="13.2" x14ac:dyDescent="0.25">
      <c r="A107" s="136"/>
      <c r="B107" s="125"/>
      <c r="C107" s="183"/>
      <c r="D107" s="205" t="s">
        <v>26</v>
      </c>
      <c r="E107" s="205" t="s">
        <v>3836</v>
      </c>
      <c r="F107" s="148" t="s">
        <v>76</v>
      </c>
      <c r="G107" s="360" t="s">
        <v>77</v>
      </c>
      <c r="H107" s="184" t="s">
        <v>1693</v>
      </c>
      <c r="I107" s="205" t="s">
        <v>44</v>
      </c>
      <c r="J107" s="205" t="s">
        <v>80</v>
      </c>
      <c r="K107" s="322">
        <v>251</v>
      </c>
      <c r="L107" s="379">
        <v>45002</v>
      </c>
      <c r="M107" s="148"/>
      <c r="N107" s="317"/>
      <c r="O107" s="286"/>
    </row>
    <row r="108" spans="1:15" ht="22.8" x14ac:dyDescent="0.25">
      <c r="A108" s="149" t="s">
        <v>3841</v>
      </c>
      <c r="B108" s="251" t="s">
        <v>3842</v>
      </c>
      <c r="C108" s="494">
        <v>537</v>
      </c>
      <c r="D108" s="151" t="s">
        <v>26</v>
      </c>
      <c r="E108" s="151" t="s">
        <v>3843</v>
      </c>
      <c r="F108" s="153" t="s">
        <v>135</v>
      </c>
      <c r="G108" s="299" t="s">
        <v>136</v>
      </c>
      <c r="H108" s="508" t="s">
        <v>3825</v>
      </c>
      <c r="I108" s="151" t="s">
        <v>1595</v>
      </c>
      <c r="J108" s="151" t="s">
        <v>71</v>
      </c>
      <c r="K108" s="179">
        <v>344</v>
      </c>
      <c r="L108" s="182">
        <v>46097</v>
      </c>
      <c r="M108" s="153" t="s">
        <v>1086</v>
      </c>
      <c r="N108" s="179">
        <v>1412</v>
      </c>
      <c r="O108" s="182">
        <v>45279</v>
      </c>
    </row>
    <row r="109" spans="1:15" ht="13.2" x14ac:dyDescent="0.25">
      <c r="A109" s="136"/>
      <c r="B109" s="125"/>
      <c r="C109" s="183"/>
      <c r="D109" s="205" t="s">
        <v>26</v>
      </c>
      <c r="E109" s="205" t="s">
        <v>3843</v>
      </c>
      <c r="F109" s="148" t="s">
        <v>84</v>
      </c>
      <c r="G109" s="360" t="s">
        <v>77</v>
      </c>
      <c r="H109" s="148" t="s">
        <v>1086</v>
      </c>
      <c r="I109" s="205" t="s">
        <v>44</v>
      </c>
      <c r="J109" s="205" t="s">
        <v>281</v>
      </c>
      <c r="K109" s="322">
        <v>375</v>
      </c>
      <c r="L109" s="379">
        <v>45390</v>
      </c>
      <c r="M109" s="148"/>
      <c r="N109" s="317"/>
      <c r="O109" s="286"/>
    </row>
    <row r="110" spans="1:15" ht="13.2" x14ac:dyDescent="0.25">
      <c r="A110" s="136"/>
      <c r="B110" s="125"/>
      <c r="C110" s="183"/>
      <c r="D110" s="205" t="s">
        <v>26</v>
      </c>
      <c r="E110" s="205" t="s">
        <v>3843</v>
      </c>
      <c r="F110" s="148" t="s">
        <v>84</v>
      </c>
      <c r="G110" s="360" t="s">
        <v>77</v>
      </c>
      <c r="H110" s="507" t="s">
        <v>3844</v>
      </c>
      <c r="I110" s="504" t="s">
        <v>1595</v>
      </c>
      <c r="J110" s="502" t="s">
        <v>71</v>
      </c>
      <c r="K110" s="322">
        <v>1533</v>
      </c>
      <c r="L110" s="379">
        <v>45629</v>
      </c>
      <c r="M110" s="148"/>
      <c r="N110" s="317"/>
      <c r="O110" s="286"/>
    </row>
    <row r="111" spans="1:15" ht="13.2" x14ac:dyDescent="0.25">
      <c r="A111" s="136"/>
      <c r="B111" s="125"/>
      <c r="C111" s="183"/>
      <c r="D111" s="205" t="s">
        <v>26</v>
      </c>
      <c r="E111" s="205" t="s">
        <v>3843</v>
      </c>
      <c r="F111" s="148" t="s">
        <v>375</v>
      </c>
      <c r="G111" s="360" t="s">
        <v>77</v>
      </c>
      <c r="H111" s="148" t="s">
        <v>3845</v>
      </c>
      <c r="I111" s="205" t="s">
        <v>44</v>
      </c>
      <c r="J111" s="205" t="s">
        <v>71</v>
      </c>
      <c r="K111" s="322">
        <v>1245</v>
      </c>
      <c r="L111" s="379">
        <v>45229</v>
      </c>
      <c r="M111" s="148"/>
      <c r="N111" s="317"/>
      <c r="O111" s="286"/>
    </row>
    <row r="112" spans="1:15" ht="13.2" x14ac:dyDescent="0.25">
      <c r="A112" s="149" t="s">
        <v>88</v>
      </c>
      <c r="B112" s="251" t="s">
        <v>363</v>
      </c>
      <c r="C112" s="494">
        <v>5</v>
      </c>
      <c r="D112" s="151" t="s">
        <v>26</v>
      </c>
      <c r="E112" s="151" t="s">
        <v>364</v>
      </c>
      <c r="F112" s="153" t="s">
        <v>91</v>
      </c>
      <c r="G112" s="299" t="s">
        <v>365</v>
      </c>
      <c r="H112" s="153" t="s">
        <v>3846</v>
      </c>
      <c r="I112" s="151" t="s">
        <v>3847</v>
      </c>
      <c r="J112" s="151" t="s">
        <v>3719</v>
      </c>
      <c r="K112" s="179">
        <v>179</v>
      </c>
      <c r="L112" s="182">
        <v>46084</v>
      </c>
      <c r="M112" s="153" t="s">
        <v>3848</v>
      </c>
      <c r="N112" s="179">
        <v>850</v>
      </c>
      <c r="O112" s="182">
        <v>46224</v>
      </c>
    </row>
    <row r="113" spans="1:15" ht="13.2" x14ac:dyDescent="0.25">
      <c r="A113" s="133"/>
      <c r="B113" s="125"/>
      <c r="C113" s="183"/>
      <c r="D113" s="205" t="s">
        <v>26</v>
      </c>
      <c r="E113" s="205" t="s">
        <v>364</v>
      </c>
      <c r="F113" s="148" t="s">
        <v>107</v>
      </c>
      <c r="G113" s="360" t="s">
        <v>98</v>
      </c>
      <c r="H113" s="148" t="s">
        <v>421</v>
      </c>
      <c r="I113" s="205" t="s">
        <v>44</v>
      </c>
      <c r="J113" s="205" t="s">
        <v>45</v>
      </c>
      <c r="K113" s="317">
        <v>903</v>
      </c>
      <c r="L113" s="286">
        <v>42474</v>
      </c>
      <c r="M113" s="148"/>
      <c r="N113" s="317"/>
      <c r="O113" s="286"/>
    </row>
    <row r="114" spans="1:15" ht="13.2" x14ac:dyDescent="0.25">
      <c r="A114" s="133"/>
      <c r="B114" s="125"/>
      <c r="C114" s="183"/>
      <c r="D114" s="205" t="s">
        <v>26</v>
      </c>
      <c r="E114" s="205" t="s">
        <v>364</v>
      </c>
      <c r="F114" s="148" t="s">
        <v>84</v>
      </c>
      <c r="G114" s="360" t="s">
        <v>77</v>
      </c>
      <c r="H114" s="448" t="s">
        <v>3849</v>
      </c>
      <c r="I114" s="458" t="s">
        <v>372</v>
      </c>
      <c r="J114" s="517" t="s">
        <v>3719</v>
      </c>
      <c r="K114" s="518">
        <v>378</v>
      </c>
      <c r="L114" s="465">
        <v>46104</v>
      </c>
      <c r="M114" s="148"/>
      <c r="N114" s="317"/>
      <c r="O114" s="286"/>
    </row>
    <row r="115" spans="1:15" ht="13.2" x14ac:dyDescent="0.25">
      <c r="A115" s="133"/>
      <c r="B115" s="125"/>
      <c r="C115" s="183"/>
      <c r="D115" s="205" t="s">
        <v>26</v>
      </c>
      <c r="E115" s="205" t="s">
        <v>364</v>
      </c>
      <c r="F115" s="184" t="s">
        <v>102</v>
      </c>
      <c r="G115" s="360" t="s">
        <v>98</v>
      </c>
      <c r="H115" s="148" t="s">
        <v>390</v>
      </c>
      <c r="I115" s="205" t="s">
        <v>32</v>
      </c>
      <c r="J115" s="205" t="s">
        <v>33</v>
      </c>
      <c r="K115" s="317">
        <v>1095</v>
      </c>
      <c r="L115" s="286">
        <v>43621</v>
      </c>
      <c r="M115" s="148"/>
      <c r="N115" s="317"/>
      <c r="O115" s="286"/>
    </row>
    <row r="116" spans="1:15" ht="13.2" x14ac:dyDescent="0.25">
      <c r="A116" s="133"/>
      <c r="B116" s="125"/>
      <c r="C116" s="183"/>
      <c r="D116" s="205" t="s">
        <v>26</v>
      </c>
      <c r="E116" s="205" t="s">
        <v>364</v>
      </c>
      <c r="F116" s="184" t="s">
        <v>375</v>
      </c>
      <c r="G116" s="360" t="s">
        <v>77</v>
      </c>
      <c r="H116" s="148" t="s">
        <v>385</v>
      </c>
      <c r="I116" s="205" t="s">
        <v>44</v>
      </c>
      <c r="J116" s="205" t="s">
        <v>153</v>
      </c>
      <c r="K116" s="317">
        <v>1096</v>
      </c>
      <c r="L116" s="286">
        <v>43621</v>
      </c>
      <c r="M116" s="148"/>
      <c r="N116" s="317"/>
      <c r="O116" s="286"/>
    </row>
    <row r="117" spans="1:15" ht="13.2" x14ac:dyDescent="0.25">
      <c r="A117" s="133"/>
      <c r="B117" s="125"/>
      <c r="C117" s="183"/>
      <c r="D117" s="205" t="s">
        <v>26</v>
      </c>
      <c r="E117" s="205" t="s">
        <v>364</v>
      </c>
      <c r="F117" s="184" t="s">
        <v>375</v>
      </c>
      <c r="G117" s="360" t="s">
        <v>77</v>
      </c>
      <c r="H117" s="184" t="s">
        <v>2584</v>
      </c>
      <c r="I117" s="205" t="s">
        <v>44</v>
      </c>
      <c r="J117" s="205" t="s">
        <v>45</v>
      </c>
      <c r="K117" s="317">
        <v>1303</v>
      </c>
      <c r="L117" s="286">
        <v>43669</v>
      </c>
      <c r="M117" s="148"/>
      <c r="N117" s="317"/>
      <c r="O117" s="286"/>
    </row>
    <row r="118" spans="1:15" ht="13.2" x14ac:dyDescent="0.25">
      <c r="A118" s="133"/>
      <c r="B118" s="125"/>
      <c r="C118" s="183"/>
      <c r="D118" s="205" t="s">
        <v>26</v>
      </c>
      <c r="E118" s="205" t="s">
        <v>364</v>
      </c>
      <c r="F118" s="184" t="s">
        <v>375</v>
      </c>
      <c r="G118" s="360" t="s">
        <v>77</v>
      </c>
      <c r="H118" s="148" t="s">
        <v>3850</v>
      </c>
      <c r="I118" s="205" t="s">
        <v>44</v>
      </c>
      <c r="J118" s="126" t="s">
        <v>80</v>
      </c>
      <c r="K118" s="317">
        <v>339</v>
      </c>
      <c r="L118" s="286">
        <v>43514</v>
      </c>
      <c r="M118" s="148"/>
      <c r="N118" s="317"/>
      <c r="O118" s="286"/>
    </row>
    <row r="119" spans="1:15" ht="13.2" x14ac:dyDescent="0.25">
      <c r="A119" s="133"/>
      <c r="B119" s="125"/>
      <c r="C119" s="183"/>
      <c r="D119" s="205" t="s">
        <v>26</v>
      </c>
      <c r="E119" s="205" t="s">
        <v>364</v>
      </c>
      <c r="F119" s="148" t="s">
        <v>375</v>
      </c>
      <c r="G119" s="360" t="s">
        <v>77</v>
      </c>
      <c r="H119" s="148" t="s">
        <v>416</v>
      </c>
      <c r="I119" s="458" t="s">
        <v>372</v>
      </c>
      <c r="J119" s="517" t="s">
        <v>373</v>
      </c>
      <c r="K119" s="518">
        <v>1657</v>
      </c>
      <c r="L119" s="465">
        <v>45659</v>
      </c>
      <c r="M119" s="148"/>
      <c r="N119" s="317"/>
      <c r="O119" s="286"/>
    </row>
    <row r="120" spans="1:15" ht="13.2" x14ac:dyDescent="0.25">
      <c r="A120" s="133"/>
      <c r="B120" s="125"/>
      <c r="C120" s="183"/>
      <c r="D120" s="205" t="s">
        <v>26</v>
      </c>
      <c r="E120" s="205" t="s">
        <v>364</v>
      </c>
      <c r="F120" s="184" t="s">
        <v>76</v>
      </c>
      <c r="G120" s="362" t="s">
        <v>77</v>
      </c>
      <c r="H120" s="148" t="s">
        <v>409</v>
      </c>
      <c r="I120" s="205" t="s">
        <v>372</v>
      </c>
      <c r="J120" s="205" t="s">
        <v>373</v>
      </c>
      <c r="K120" s="317">
        <v>776</v>
      </c>
      <c r="L120" s="286">
        <v>44200</v>
      </c>
      <c r="M120" s="148"/>
      <c r="N120" s="317"/>
      <c r="O120" s="286"/>
    </row>
    <row r="121" spans="1:15" ht="13.2" x14ac:dyDescent="0.25">
      <c r="A121" s="133"/>
      <c r="B121" s="125"/>
      <c r="C121" s="183"/>
      <c r="D121" s="205" t="s">
        <v>26</v>
      </c>
      <c r="E121" s="205" t="s">
        <v>364</v>
      </c>
      <c r="F121" s="184" t="s">
        <v>76</v>
      </c>
      <c r="G121" s="362" t="s">
        <v>77</v>
      </c>
      <c r="H121" s="148" t="s">
        <v>3851</v>
      </c>
      <c r="I121" s="196" t="s">
        <v>1682</v>
      </c>
      <c r="J121" s="196" t="s">
        <v>80</v>
      </c>
      <c r="K121" s="317">
        <v>552</v>
      </c>
      <c r="L121" s="286">
        <v>46146</v>
      </c>
      <c r="M121" s="148"/>
      <c r="N121" s="317"/>
      <c r="O121" s="286"/>
    </row>
    <row r="122" spans="1:15" ht="13.2" x14ac:dyDescent="0.25">
      <c r="A122" s="133"/>
      <c r="B122" s="125"/>
      <c r="C122" s="183"/>
      <c r="D122" s="205" t="s">
        <v>26</v>
      </c>
      <c r="E122" s="205" t="s">
        <v>364</v>
      </c>
      <c r="F122" s="184" t="s">
        <v>76</v>
      </c>
      <c r="G122" s="362" t="s">
        <v>77</v>
      </c>
      <c r="H122" s="148" t="s">
        <v>3852</v>
      </c>
      <c r="I122" s="205" t="s">
        <v>3853</v>
      </c>
      <c r="J122" s="205" t="s">
        <v>373</v>
      </c>
      <c r="K122" s="135">
        <v>611</v>
      </c>
      <c r="L122" s="286">
        <v>44518</v>
      </c>
      <c r="M122" s="148"/>
      <c r="N122" s="317"/>
      <c r="O122" s="286"/>
    </row>
    <row r="123" spans="1:15" ht="13.2" x14ac:dyDescent="0.25">
      <c r="A123" s="521"/>
      <c r="B123" s="433"/>
      <c r="C123" s="183"/>
      <c r="D123" s="205" t="s">
        <v>26</v>
      </c>
      <c r="E123" s="205" t="s">
        <v>364</v>
      </c>
      <c r="F123" s="184" t="s">
        <v>76</v>
      </c>
      <c r="G123" s="362" t="s">
        <v>77</v>
      </c>
      <c r="H123" s="148" t="s">
        <v>3854</v>
      </c>
      <c r="I123" s="205" t="s">
        <v>3855</v>
      </c>
      <c r="J123" s="205" t="s">
        <v>373</v>
      </c>
      <c r="K123" s="317">
        <v>1658</v>
      </c>
      <c r="L123" s="286">
        <v>45659</v>
      </c>
      <c r="M123" s="148"/>
      <c r="N123" s="317"/>
      <c r="O123" s="286"/>
    </row>
    <row r="124" spans="1:15" ht="13.8" x14ac:dyDescent="0.3">
      <c r="A124" s="525" t="s">
        <v>132</v>
      </c>
      <c r="B124" s="520" t="s">
        <v>394</v>
      </c>
      <c r="C124" s="524">
        <v>221</v>
      </c>
      <c r="D124" s="519" t="s">
        <v>26</v>
      </c>
      <c r="E124" s="519" t="s">
        <v>395</v>
      </c>
      <c r="F124" s="519" t="s">
        <v>135</v>
      </c>
      <c r="G124" s="526" t="s">
        <v>136</v>
      </c>
      <c r="H124" s="519" t="s">
        <v>3856</v>
      </c>
      <c r="I124" s="519" t="s">
        <v>372</v>
      </c>
      <c r="J124" s="519" t="s">
        <v>373</v>
      </c>
      <c r="K124" s="537">
        <v>1125</v>
      </c>
      <c r="L124" s="536">
        <v>43622</v>
      </c>
      <c r="M124" s="526" t="s">
        <v>3711</v>
      </c>
      <c r="N124" s="519"/>
      <c r="O124" s="519"/>
    </row>
    <row r="125" spans="1:15" ht="13.2" x14ac:dyDescent="0.25">
      <c r="A125" s="522" t="s">
        <v>148</v>
      </c>
      <c r="B125" s="523" t="s">
        <v>407</v>
      </c>
      <c r="C125" s="493">
        <v>222</v>
      </c>
      <c r="D125" s="151" t="s">
        <v>26</v>
      </c>
      <c r="E125" s="151" t="s">
        <v>408</v>
      </c>
      <c r="F125" s="153" t="s">
        <v>135</v>
      </c>
      <c r="G125" s="299" t="s">
        <v>136</v>
      </c>
      <c r="H125" s="153" t="s">
        <v>3848</v>
      </c>
      <c r="I125" s="151" t="s">
        <v>3857</v>
      </c>
      <c r="J125" s="151" t="s">
        <v>373</v>
      </c>
      <c r="K125" s="179">
        <v>774</v>
      </c>
      <c r="L125" s="182">
        <v>46205</v>
      </c>
      <c r="M125" s="151"/>
      <c r="N125" s="179"/>
      <c r="O125" s="182"/>
    </row>
    <row r="126" spans="1:15" ht="13.2" x14ac:dyDescent="0.25">
      <c r="A126" s="160" t="s">
        <v>156</v>
      </c>
      <c r="B126" s="150" t="s">
        <v>414</v>
      </c>
      <c r="C126" s="493">
        <v>223</v>
      </c>
      <c r="D126" s="151" t="s">
        <v>26</v>
      </c>
      <c r="E126" s="154" t="s">
        <v>415</v>
      </c>
      <c r="F126" s="153" t="s">
        <v>135</v>
      </c>
      <c r="G126" s="299" t="s">
        <v>136</v>
      </c>
      <c r="H126" s="153" t="s">
        <v>3858</v>
      </c>
      <c r="I126" s="151" t="s">
        <v>3857</v>
      </c>
      <c r="J126" s="151" t="s">
        <v>373</v>
      </c>
      <c r="K126" s="179">
        <v>1135</v>
      </c>
      <c r="L126" s="182">
        <v>45537</v>
      </c>
      <c r="M126" s="153"/>
      <c r="N126" s="179"/>
      <c r="O126" s="182"/>
    </row>
    <row r="127" spans="1:15" ht="13.2" x14ac:dyDescent="0.25">
      <c r="A127" s="160" t="s">
        <v>177</v>
      </c>
      <c r="B127" s="150" t="s">
        <v>430</v>
      </c>
      <c r="C127" s="493">
        <v>265</v>
      </c>
      <c r="D127" s="151" t="s">
        <v>26</v>
      </c>
      <c r="E127" s="167" t="s">
        <v>431</v>
      </c>
      <c r="F127" s="153" t="s">
        <v>135</v>
      </c>
      <c r="G127" s="299" t="s">
        <v>136</v>
      </c>
      <c r="H127" s="153" t="s">
        <v>3859</v>
      </c>
      <c r="I127" s="151" t="s">
        <v>3860</v>
      </c>
      <c r="J127" s="151" t="s">
        <v>373</v>
      </c>
      <c r="K127" s="179">
        <v>374</v>
      </c>
      <c r="L127" s="182">
        <v>45390</v>
      </c>
      <c r="M127" s="153" t="s">
        <v>3852</v>
      </c>
      <c r="N127" s="179">
        <v>254</v>
      </c>
      <c r="O127" s="182">
        <v>44678</v>
      </c>
    </row>
    <row r="128" spans="1:15" ht="13.2" x14ac:dyDescent="0.25">
      <c r="A128" s="133"/>
      <c r="B128" s="125"/>
      <c r="C128" s="183"/>
      <c r="D128" s="205" t="s">
        <v>26</v>
      </c>
      <c r="E128" s="130" t="s">
        <v>431</v>
      </c>
      <c r="F128" s="148" t="s">
        <v>107</v>
      </c>
      <c r="G128" s="360" t="s">
        <v>98</v>
      </c>
      <c r="H128" s="148" t="s">
        <v>435</v>
      </c>
      <c r="I128" s="205" t="s">
        <v>44</v>
      </c>
      <c r="J128" s="205" t="s">
        <v>80</v>
      </c>
      <c r="K128" s="317">
        <v>904</v>
      </c>
      <c r="L128" s="286">
        <v>42474</v>
      </c>
      <c r="M128" s="148"/>
      <c r="N128" s="317"/>
      <c r="O128" s="286"/>
    </row>
    <row r="129" spans="1:15" ht="39.75" customHeight="1" x14ac:dyDescent="0.25">
      <c r="A129" s="160" t="s">
        <v>362</v>
      </c>
      <c r="B129" s="150" t="s">
        <v>438</v>
      </c>
      <c r="C129" s="490">
        <v>9</v>
      </c>
      <c r="D129" s="151" t="s">
        <v>26</v>
      </c>
      <c r="E129" s="151" t="s">
        <v>439</v>
      </c>
      <c r="F129" s="153" t="s">
        <v>67</v>
      </c>
      <c r="G129" s="299" t="s">
        <v>440</v>
      </c>
      <c r="H129" s="185" t="s">
        <v>3861</v>
      </c>
      <c r="I129" s="151" t="s">
        <v>3862</v>
      </c>
      <c r="J129" s="154" t="s">
        <v>3863</v>
      </c>
      <c r="K129" s="156">
        <v>22</v>
      </c>
      <c r="L129" s="182">
        <v>45495</v>
      </c>
      <c r="M129" s="153" t="s">
        <v>441</v>
      </c>
      <c r="N129" s="179">
        <v>1513</v>
      </c>
      <c r="O129" s="182">
        <v>45625</v>
      </c>
    </row>
    <row r="130" spans="1:15" ht="13.2" x14ac:dyDescent="0.25">
      <c r="A130" s="133"/>
      <c r="B130" s="125"/>
      <c r="C130" s="183"/>
      <c r="D130" s="205" t="s">
        <v>26</v>
      </c>
      <c r="E130" s="205" t="s">
        <v>439</v>
      </c>
      <c r="F130" s="148" t="s">
        <v>107</v>
      </c>
      <c r="G130" s="360" t="s">
        <v>98</v>
      </c>
      <c r="H130" s="249" t="s">
        <v>441</v>
      </c>
      <c r="I130" s="205" t="s">
        <v>44</v>
      </c>
      <c r="J130" s="205" t="s">
        <v>3864</v>
      </c>
      <c r="K130" s="317">
        <v>1375</v>
      </c>
      <c r="L130" s="286">
        <v>45595</v>
      </c>
      <c r="M130" s="148"/>
      <c r="N130" s="317"/>
      <c r="O130" s="286"/>
    </row>
    <row r="131" spans="1:15" ht="13.2" x14ac:dyDescent="0.25">
      <c r="A131" s="133"/>
      <c r="B131" s="374"/>
      <c r="C131" s="479"/>
      <c r="D131" s="375" t="s">
        <v>26</v>
      </c>
      <c r="E131" s="375" t="s">
        <v>439</v>
      </c>
      <c r="F131" s="376" t="s">
        <v>84</v>
      </c>
      <c r="G131" s="377" t="s">
        <v>77</v>
      </c>
      <c r="H131" s="249" t="s">
        <v>3056</v>
      </c>
      <c r="I131" s="205" t="s">
        <v>1682</v>
      </c>
      <c r="J131" s="205" t="s">
        <v>71</v>
      </c>
      <c r="K131" s="317">
        <v>94</v>
      </c>
      <c r="L131" s="286">
        <v>46055</v>
      </c>
      <c r="M131" s="148"/>
      <c r="N131" s="317"/>
      <c r="O131" s="286"/>
    </row>
    <row r="132" spans="1:15" ht="13.2" x14ac:dyDescent="0.25">
      <c r="A132" s="160" t="s">
        <v>437</v>
      </c>
      <c r="B132" s="150" t="s">
        <v>451</v>
      </c>
      <c r="C132" s="490">
        <v>8</v>
      </c>
      <c r="D132" s="151" t="s">
        <v>26</v>
      </c>
      <c r="E132" s="151" t="s">
        <v>3865</v>
      </c>
      <c r="F132" s="153" t="s">
        <v>67</v>
      </c>
      <c r="G132" s="299" t="s">
        <v>453</v>
      </c>
      <c r="H132" s="153" t="s">
        <v>3866</v>
      </c>
      <c r="I132" s="151" t="s">
        <v>44</v>
      </c>
      <c r="J132" s="161" t="s">
        <v>45</v>
      </c>
      <c r="K132" s="381">
        <v>486</v>
      </c>
      <c r="L132" s="182">
        <v>45450</v>
      </c>
      <c r="M132" s="153" t="s">
        <v>2718</v>
      </c>
      <c r="N132" s="179">
        <v>946</v>
      </c>
      <c r="O132" s="182">
        <v>45503</v>
      </c>
    </row>
    <row r="133" spans="1:15" ht="13.2" x14ac:dyDescent="0.25">
      <c r="A133" s="133"/>
      <c r="B133" s="125"/>
      <c r="C133" s="183"/>
      <c r="D133" s="205" t="s">
        <v>26</v>
      </c>
      <c r="E133" s="205" t="s">
        <v>3865</v>
      </c>
      <c r="F133" s="148" t="s">
        <v>107</v>
      </c>
      <c r="G133" s="360" t="s">
        <v>98</v>
      </c>
      <c r="H133" s="530" t="s">
        <v>2718</v>
      </c>
      <c r="I133" s="511" t="s">
        <v>44</v>
      </c>
      <c r="J133" s="512" t="s">
        <v>45</v>
      </c>
      <c r="K133" s="502">
        <v>929</v>
      </c>
      <c r="L133" s="503">
        <v>45499</v>
      </c>
      <c r="M133" s="148"/>
      <c r="N133" s="317"/>
      <c r="O133" s="286"/>
    </row>
    <row r="134" spans="1:15" ht="13.2" x14ac:dyDescent="0.25">
      <c r="A134" s="133"/>
      <c r="B134" s="125"/>
      <c r="C134" s="183"/>
      <c r="D134" s="205" t="s">
        <v>26</v>
      </c>
      <c r="E134" s="205" t="s">
        <v>3865</v>
      </c>
      <c r="F134" s="148" t="s">
        <v>84</v>
      </c>
      <c r="G134" s="360" t="s">
        <v>77</v>
      </c>
      <c r="H134" s="507" t="s">
        <v>3867</v>
      </c>
      <c r="I134" s="502" t="s">
        <v>44</v>
      </c>
      <c r="J134" s="502" t="s">
        <v>80</v>
      </c>
      <c r="K134" s="502">
        <v>925</v>
      </c>
      <c r="L134" s="503">
        <v>45499</v>
      </c>
      <c r="M134" s="148"/>
      <c r="N134" s="317"/>
      <c r="O134" s="286"/>
    </row>
    <row r="135" spans="1:15" ht="13.2" x14ac:dyDescent="0.25">
      <c r="A135" s="133"/>
      <c r="B135" s="125"/>
      <c r="C135" s="183"/>
      <c r="D135" s="205" t="s">
        <v>26</v>
      </c>
      <c r="E135" s="205" t="s">
        <v>3865</v>
      </c>
      <c r="F135" s="148" t="s">
        <v>84</v>
      </c>
      <c r="G135" s="360" t="s">
        <v>77</v>
      </c>
      <c r="H135" s="148" t="s">
        <v>2483</v>
      </c>
      <c r="I135" s="205" t="s">
        <v>44</v>
      </c>
      <c r="J135" s="205" t="s">
        <v>45</v>
      </c>
      <c r="K135" s="382">
        <v>1068</v>
      </c>
      <c r="L135" s="286">
        <v>44873</v>
      </c>
      <c r="M135" s="148"/>
      <c r="N135" s="317"/>
      <c r="O135" s="286"/>
    </row>
    <row r="136" spans="1:15" ht="13.2" x14ac:dyDescent="0.25">
      <c r="A136" s="133"/>
      <c r="B136" s="125"/>
      <c r="C136" s="183"/>
      <c r="D136" s="205" t="s">
        <v>26</v>
      </c>
      <c r="E136" s="205" t="s">
        <v>3865</v>
      </c>
      <c r="F136" s="148" t="s">
        <v>84</v>
      </c>
      <c r="G136" s="360" t="s">
        <v>77</v>
      </c>
      <c r="H136" s="148" t="s">
        <v>1536</v>
      </c>
      <c r="I136" s="205" t="s">
        <v>44</v>
      </c>
      <c r="J136" s="205" t="s">
        <v>71</v>
      </c>
      <c r="K136" s="317">
        <v>530</v>
      </c>
      <c r="L136" s="286">
        <v>45071</v>
      </c>
      <c r="M136" s="148"/>
      <c r="N136" s="317"/>
      <c r="O136" s="286"/>
    </row>
    <row r="137" spans="1:15" ht="13.2" x14ac:dyDescent="0.25">
      <c r="A137" s="160" t="s">
        <v>450</v>
      </c>
      <c r="B137" s="150" t="s">
        <v>483</v>
      </c>
      <c r="C137" s="490">
        <v>16</v>
      </c>
      <c r="D137" s="151" t="s">
        <v>26</v>
      </c>
      <c r="E137" s="151" t="s">
        <v>484</v>
      </c>
      <c r="F137" s="153" t="s">
        <v>67</v>
      </c>
      <c r="G137" s="299" t="s">
        <v>485</v>
      </c>
      <c r="H137" s="153" t="s">
        <v>486</v>
      </c>
      <c r="I137" s="151" t="s">
        <v>44</v>
      </c>
      <c r="J137" s="161" t="s">
        <v>45</v>
      </c>
      <c r="K137" s="179">
        <v>328</v>
      </c>
      <c r="L137" s="182">
        <v>44970</v>
      </c>
      <c r="M137" s="153" t="s">
        <v>2647</v>
      </c>
      <c r="N137" s="179">
        <v>1548</v>
      </c>
      <c r="O137" s="182">
        <v>45635</v>
      </c>
    </row>
    <row r="138" spans="1:15" ht="13.2" x14ac:dyDescent="0.25">
      <c r="A138" s="136"/>
      <c r="B138" s="125"/>
      <c r="C138" s="183"/>
      <c r="D138" s="205" t="s">
        <v>26</v>
      </c>
      <c r="E138" s="205" t="s">
        <v>484</v>
      </c>
      <c r="F138" s="148" t="s">
        <v>107</v>
      </c>
      <c r="G138" s="360" t="s">
        <v>98</v>
      </c>
      <c r="H138" s="148" t="s">
        <v>2647</v>
      </c>
      <c r="I138" s="205" t="s">
        <v>1682</v>
      </c>
      <c r="J138" s="148" t="s">
        <v>45</v>
      </c>
      <c r="K138" s="317">
        <v>1204</v>
      </c>
      <c r="L138" s="286">
        <v>45560</v>
      </c>
      <c r="M138" s="148"/>
      <c r="N138" s="317"/>
      <c r="O138" s="286"/>
    </row>
    <row r="139" spans="1:15" ht="13.2" x14ac:dyDescent="0.25">
      <c r="A139" s="133"/>
      <c r="B139" s="125"/>
      <c r="C139" s="183"/>
      <c r="D139" s="205" t="s">
        <v>26</v>
      </c>
      <c r="E139" s="205" t="s">
        <v>484</v>
      </c>
      <c r="F139" s="148" t="s">
        <v>84</v>
      </c>
      <c r="G139" s="360" t="s">
        <v>77</v>
      </c>
      <c r="H139" s="148" t="s">
        <v>3868</v>
      </c>
      <c r="I139" s="289" t="s">
        <v>44</v>
      </c>
      <c r="J139" s="196" t="s">
        <v>45</v>
      </c>
      <c r="K139" s="385">
        <v>397</v>
      </c>
      <c r="L139" s="391">
        <v>45736</v>
      </c>
      <c r="M139" s="145"/>
      <c r="N139" s="317"/>
      <c r="O139" s="286"/>
    </row>
    <row r="140" spans="1:15" ht="13.2" x14ac:dyDescent="0.25">
      <c r="A140" s="133"/>
      <c r="B140" s="125"/>
      <c r="C140" s="183"/>
      <c r="D140" s="205" t="s">
        <v>26</v>
      </c>
      <c r="E140" s="205" t="s">
        <v>484</v>
      </c>
      <c r="F140" s="148" t="s">
        <v>84</v>
      </c>
      <c r="G140" s="360" t="s">
        <v>77</v>
      </c>
      <c r="H140" s="148" t="s">
        <v>1606</v>
      </c>
      <c r="I140" s="289" t="s">
        <v>44</v>
      </c>
      <c r="J140" s="196" t="s">
        <v>45</v>
      </c>
      <c r="K140" s="317">
        <v>494</v>
      </c>
      <c r="L140" s="286">
        <v>44743</v>
      </c>
      <c r="M140" s="148"/>
      <c r="N140" s="317"/>
      <c r="O140" s="286"/>
    </row>
    <row r="141" spans="1:15" ht="13.2" x14ac:dyDescent="0.25">
      <c r="A141" s="133"/>
      <c r="B141" s="125"/>
      <c r="C141" s="183"/>
      <c r="D141" s="205" t="s">
        <v>26</v>
      </c>
      <c r="E141" s="205" t="s">
        <v>484</v>
      </c>
      <c r="F141" s="148" t="s">
        <v>84</v>
      </c>
      <c r="G141" s="360" t="s">
        <v>77</v>
      </c>
      <c r="H141" s="148" t="s">
        <v>500</v>
      </c>
      <c r="I141" s="205" t="s">
        <v>44</v>
      </c>
      <c r="J141" s="205" t="s">
        <v>71</v>
      </c>
      <c r="K141" s="317">
        <v>747</v>
      </c>
      <c r="L141" s="286">
        <v>44189</v>
      </c>
      <c r="M141" s="148"/>
      <c r="N141" s="317"/>
      <c r="O141" s="286"/>
    </row>
    <row r="142" spans="1:15" ht="13.2" x14ac:dyDescent="0.25">
      <c r="A142" s="171" t="s">
        <v>482</v>
      </c>
      <c r="B142" s="150" t="s">
        <v>3869</v>
      </c>
      <c r="C142" s="168"/>
      <c r="D142" s="151"/>
      <c r="E142" s="151"/>
      <c r="F142" s="153"/>
      <c r="G142" s="299"/>
      <c r="H142" s="153"/>
      <c r="I142" s="151"/>
      <c r="J142" s="151"/>
      <c r="K142" s="179"/>
      <c r="L142" s="182"/>
      <c r="M142" s="153"/>
      <c r="N142" s="179"/>
      <c r="O142" s="182"/>
    </row>
    <row r="143" spans="1:15" ht="13.2" x14ac:dyDescent="0.25">
      <c r="A143" s="171" t="s">
        <v>3870</v>
      </c>
      <c r="B143" s="150" t="s">
        <v>2439</v>
      </c>
      <c r="C143" s="490">
        <v>102</v>
      </c>
      <c r="D143" s="151" t="s">
        <v>26</v>
      </c>
      <c r="E143" s="151" t="s">
        <v>2440</v>
      </c>
      <c r="F143" s="153" t="s">
        <v>67</v>
      </c>
      <c r="G143" s="299" t="s">
        <v>547</v>
      </c>
      <c r="H143" s="153" t="s">
        <v>2445</v>
      </c>
      <c r="I143" s="151" t="s">
        <v>44</v>
      </c>
      <c r="J143" s="151" t="s">
        <v>45</v>
      </c>
      <c r="K143" s="179">
        <v>388</v>
      </c>
      <c r="L143" s="182">
        <v>44417</v>
      </c>
      <c r="M143" s="153" t="s">
        <v>425</v>
      </c>
      <c r="N143" s="179">
        <v>287</v>
      </c>
      <c r="O143" s="182">
        <v>46090</v>
      </c>
    </row>
    <row r="144" spans="1:15" ht="13.2" x14ac:dyDescent="0.25">
      <c r="A144" s="141"/>
      <c r="B144" s="125"/>
      <c r="C144" s="183"/>
      <c r="D144" s="205" t="s">
        <v>26</v>
      </c>
      <c r="E144" s="205" t="s">
        <v>2440</v>
      </c>
      <c r="F144" s="148" t="s">
        <v>84</v>
      </c>
      <c r="G144" s="360" t="s">
        <v>77</v>
      </c>
      <c r="H144" s="148" t="s">
        <v>2503</v>
      </c>
      <c r="I144" s="205" t="s">
        <v>44</v>
      </c>
      <c r="J144" s="205" t="s">
        <v>45</v>
      </c>
      <c r="K144" s="317">
        <v>486</v>
      </c>
      <c r="L144" s="286">
        <v>46129</v>
      </c>
      <c r="M144" s="148"/>
      <c r="N144" s="317"/>
      <c r="O144" s="286"/>
    </row>
    <row r="145" spans="1:15" ht="13.2" x14ac:dyDescent="0.25">
      <c r="A145" s="171" t="s">
        <v>3871</v>
      </c>
      <c r="B145" s="150" t="s">
        <v>3872</v>
      </c>
      <c r="C145" s="493">
        <v>607</v>
      </c>
      <c r="D145" s="151" t="s">
        <v>26</v>
      </c>
      <c r="E145" s="151" t="s">
        <v>3873</v>
      </c>
      <c r="F145" s="153" t="s">
        <v>135</v>
      </c>
      <c r="G145" s="299" t="s">
        <v>136</v>
      </c>
      <c r="H145" s="153" t="s">
        <v>159</v>
      </c>
      <c r="I145" s="151" t="s">
        <v>44</v>
      </c>
      <c r="J145" s="154" t="s">
        <v>80</v>
      </c>
      <c r="K145" s="333">
        <v>1482</v>
      </c>
      <c r="L145" s="380">
        <v>43398</v>
      </c>
      <c r="M145" s="153" t="s">
        <v>3874</v>
      </c>
      <c r="N145" s="179">
        <v>444</v>
      </c>
      <c r="O145" s="182">
        <v>43987</v>
      </c>
    </row>
    <row r="146" spans="1:15" ht="13.2" x14ac:dyDescent="0.25">
      <c r="A146" s="141"/>
      <c r="B146" s="125"/>
      <c r="C146" s="183"/>
      <c r="D146" s="205" t="s">
        <v>26</v>
      </c>
      <c r="E146" s="205" t="s">
        <v>3873</v>
      </c>
      <c r="F146" s="148" t="s">
        <v>375</v>
      </c>
      <c r="G146" s="360" t="s">
        <v>77</v>
      </c>
      <c r="H146" s="148" t="s">
        <v>3875</v>
      </c>
      <c r="I146" s="205" t="s">
        <v>44</v>
      </c>
      <c r="J146" s="205" t="s">
        <v>80</v>
      </c>
      <c r="K146" s="317">
        <v>890</v>
      </c>
      <c r="L146" s="286">
        <v>45863</v>
      </c>
      <c r="M146" s="148"/>
      <c r="N146" s="317"/>
      <c r="O146" s="286"/>
    </row>
    <row r="147" spans="1:15" ht="13.2" x14ac:dyDescent="0.25">
      <c r="A147" s="171" t="s">
        <v>3876</v>
      </c>
      <c r="B147" s="150" t="s">
        <v>2465</v>
      </c>
      <c r="C147" s="493">
        <v>465</v>
      </c>
      <c r="D147" s="151" t="s">
        <v>26</v>
      </c>
      <c r="E147" s="151" t="s">
        <v>2466</v>
      </c>
      <c r="F147" s="153" t="s">
        <v>135</v>
      </c>
      <c r="G147" s="299" t="s">
        <v>136</v>
      </c>
      <c r="H147" s="153" t="s">
        <v>3877</v>
      </c>
      <c r="I147" s="151" t="s">
        <v>44</v>
      </c>
      <c r="J147" s="153" t="s">
        <v>45</v>
      </c>
      <c r="K147" s="179">
        <v>1360</v>
      </c>
      <c r="L147" s="182">
        <v>43684</v>
      </c>
      <c r="M147" s="153" t="s">
        <v>3878</v>
      </c>
      <c r="N147" s="179">
        <v>1496</v>
      </c>
      <c r="O147" s="182">
        <v>43720</v>
      </c>
    </row>
    <row r="148" spans="1:15" ht="13.2" x14ac:dyDescent="0.25">
      <c r="A148" s="141"/>
      <c r="B148" s="140"/>
      <c r="C148" s="476"/>
      <c r="D148" s="126" t="s">
        <v>26</v>
      </c>
      <c r="E148" s="130" t="s">
        <v>2466</v>
      </c>
      <c r="F148" s="184" t="s">
        <v>375</v>
      </c>
      <c r="G148" s="360" t="s">
        <v>77</v>
      </c>
      <c r="H148" s="148" t="s">
        <v>3878</v>
      </c>
      <c r="I148" s="205" t="s">
        <v>44</v>
      </c>
      <c r="J148" s="205" t="s">
        <v>80</v>
      </c>
      <c r="K148" s="317">
        <v>1574</v>
      </c>
      <c r="L148" s="286">
        <v>43734</v>
      </c>
      <c r="M148" s="148"/>
      <c r="N148" s="317"/>
      <c r="O148" s="286"/>
    </row>
    <row r="149" spans="1:15" ht="13.2" x14ac:dyDescent="0.25">
      <c r="A149" s="171" t="s">
        <v>3879</v>
      </c>
      <c r="B149" s="150" t="s">
        <v>2478</v>
      </c>
      <c r="C149" s="493">
        <v>467</v>
      </c>
      <c r="D149" s="151" t="s">
        <v>26</v>
      </c>
      <c r="E149" s="151" t="s">
        <v>2479</v>
      </c>
      <c r="F149" s="153" t="s">
        <v>135</v>
      </c>
      <c r="G149" s="299" t="s">
        <v>136</v>
      </c>
      <c r="H149" s="153" t="s">
        <v>425</v>
      </c>
      <c r="I149" s="151" t="s">
        <v>44</v>
      </c>
      <c r="J149" s="151" t="s">
        <v>45</v>
      </c>
      <c r="K149" s="179">
        <v>45</v>
      </c>
      <c r="L149" s="182">
        <v>45306</v>
      </c>
      <c r="M149" s="153" t="s">
        <v>3880</v>
      </c>
      <c r="N149" s="179">
        <v>75</v>
      </c>
      <c r="O149" s="182">
        <v>43859</v>
      </c>
    </row>
    <row r="150" spans="1:15" ht="13.2" x14ac:dyDescent="0.25">
      <c r="A150" s="141"/>
      <c r="B150" s="140"/>
      <c r="C150" s="476"/>
      <c r="D150" s="126" t="s">
        <v>26</v>
      </c>
      <c r="E150" s="130" t="s">
        <v>2479</v>
      </c>
      <c r="F150" s="184" t="s">
        <v>142</v>
      </c>
      <c r="G150" s="360" t="s">
        <v>77</v>
      </c>
      <c r="H150" s="148" t="s">
        <v>3881</v>
      </c>
      <c r="I150" s="205" t="s">
        <v>44</v>
      </c>
      <c r="J150" s="205" t="s">
        <v>3882</v>
      </c>
      <c r="K150" s="135">
        <v>236</v>
      </c>
      <c r="L150" s="286">
        <v>44319</v>
      </c>
      <c r="M150" s="148"/>
      <c r="N150" s="317"/>
      <c r="O150" s="286"/>
    </row>
    <row r="151" spans="1:15" ht="13.2" x14ac:dyDescent="0.25">
      <c r="A151" s="141"/>
      <c r="B151" s="140"/>
      <c r="C151" s="476"/>
      <c r="D151" s="126" t="s">
        <v>26</v>
      </c>
      <c r="E151" s="130" t="s">
        <v>2479</v>
      </c>
      <c r="F151" s="184" t="s">
        <v>375</v>
      </c>
      <c r="G151" s="360" t="s">
        <v>77</v>
      </c>
      <c r="H151" s="148" t="s">
        <v>2489</v>
      </c>
      <c r="I151" s="205" t="s">
        <v>44</v>
      </c>
      <c r="J151" s="205" t="s">
        <v>45</v>
      </c>
      <c r="K151" s="317">
        <v>1835</v>
      </c>
      <c r="L151" s="286">
        <v>42643</v>
      </c>
      <c r="M151" s="148"/>
      <c r="N151" s="317"/>
      <c r="O151" s="286"/>
    </row>
    <row r="152" spans="1:15" ht="13.2" x14ac:dyDescent="0.25">
      <c r="A152" s="141"/>
      <c r="B152" s="140"/>
      <c r="C152" s="476"/>
      <c r="D152" s="126" t="s">
        <v>26</v>
      </c>
      <c r="E152" s="130" t="s">
        <v>2479</v>
      </c>
      <c r="F152" s="184" t="s">
        <v>375</v>
      </c>
      <c r="G152" s="360" t="s">
        <v>77</v>
      </c>
      <c r="H152" s="148" t="s">
        <v>3883</v>
      </c>
      <c r="I152" s="205" t="s">
        <v>44</v>
      </c>
      <c r="J152" s="205" t="s">
        <v>80</v>
      </c>
      <c r="K152" s="317">
        <v>16</v>
      </c>
      <c r="L152" s="286">
        <v>43843</v>
      </c>
      <c r="M152" s="148"/>
      <c r="N152" s="317"/>
      <c r="O152" s="286"/>
    </row>
    <row r="153" spans="1:15" ht="13.2" x14ac:dyDescent="0.25">
      <c r="A153" s="141"/>
      <c r="B153" s="140"/>
      <c r="C153" s="476"/>
      <c r="D153" s="126" t="s">
        <v>26</v>
      </c>
      <c r="E153" s="130" t="s">
        <v>2479</v>
      </c>
      <c r="F153" s="184" t="s">
        <v>375</v>
      </c>
      <c r="G153" s="360" t="s">
        <v>77</v>
      </c>
      <c r="H153" s="148" t="s">
        <v>3884</v>
      </c>
      <c r="I153" s="205" t="s">
        <v>44</v>
      </c>
      <c r="J153" s="205" t="s">
        <v>45</v>
      </c>
      <c r="K153" s="317">
        <v>1227</v>
      </c>
      <c r="L153" s="286">
        <v>43647</v>
      </c>
      <c r="M153" s="148"/>
      <c r="N153" s="317"/>
      <c r="O153" s="286"/>
    </row>
    <row r="154" spans="1:15" ht="13.2" x14ac:dyDescent="0.25">
      <c r="A154" s="171" t="s">
        <v>3885</v>
      </c>
      <c r="B154" s="150" t="s">
        <v>2501</v>
      </c>
      <c r="C154" s="493">
        <v>182</v>
      </c>
      <c r="D154" s="151" t="s">
        <v>26</v>
      </c>
      <c r="E154" s="151" t="s">
        <v>2502</v>
      </c>
      <c r="F154" s="153" t="s">
        <v>124</v>
      </c>
      <c r="G154" s="299" t="s">
        <v>571</v>
      </c>
      <c r="H154" s="153" t="s">
        <v>283</v>
      </c>
      <c r="I154" s="151" t="s">
        <v>44</v>
      </c>
      <c r="J154" s="151" t="s">
        <v>45</v>
      </c>
      <c r="K154" s="333">
        <v>499</v>
      </c>
      <c r="L154" s="380">
        <v>44018</v>
      </c>
      <c r="M154" s="153" t="s">
        <v>3886</v>
      </c>
      <c r="N154" s="179">
        <v>709</v>
      </c>
      <c r="O154" s="182">
        <v>44557</v>
      </c>
    </row>
    <row r="155" spans="1:15" ht="13.2" x14ac:dyDescent="0.25">
      <c r="A155" s="141"/>
      <c r="B155" s="140"/>
      <c r="C155" s="476"/>
      <c r="D155" s="126" t="s">
        <v>26</v>
      </c>
      <c r="E155" s="130" t="s">
        <v>2502</v>
      </c>
      <c r="F155" s="184" t="s">
        <v>84</v>
      </c>
      <c r="G155" s="360" t="s">
        <v>77</v>
      </c>
      <c r="H155" s="148" t="s">
        <v>3886</v>
      </c>
      <c r="I155" s="205" t="s">
        <v>44</v>
      </c>
      <c r="J155" s="205" t="s">
        <v>45</v>
      </c>
      <c r="K155" s="317">
        <v>708</v>
      </c>
      <c r="L155" s="286">
        <v>44557</v>
      </c>
      <c r="M155" s="148"/>
      <c r="N155" s="317"/>
      <c r="O155" s="286"/>
    </row>
    <row r="156" spans="1:15" ht="22.8" x14ac:dyDescent="0.25">
      <c r="A156" s="141"/>
      <c r="B156" s="140"/>
      <c r="C156" s="476"/>
      <c r="D156" s="126" t="s">
        <v>26</v>
      </c>
      <c r="E156" s="130" t="s">
        <v>2502</v>
      </c>
      <c r="F156" s="184" t="s">
        <v>375</v>
      </c>
      <c r="G156" s="360" t="s">
        <v>77</v>
      </c>
      <c r="H156" s="400" t="s">
        <v>3887</v>
      </c>
      <c r="I156" s="205" t="s">
        <v>1682</v>
      </c>
      <c r="J156" s="205" t="s">
        <v>45</v>
      </c>
      <c r="K156" s="317">
        <v>1239</v>
      </c>
      <c r="L156" s="286">
        <v>45940</v>
      </c>
      <c r="M156" s="148"/>
      <c r="N156" s="317"/>
      <c r="O156" s="286"/>
    </row>
    <row r="157" spans="1:15" ht="13.2" x14ac:dyDescent="0.25">
      <c r="A157" s="141"/>
      <c r="B157" s="140"/>
      <c r="C157" s="476"/>
      <c r="D157" s="126" t="s">
        <v>26</v>
      </c>
      <c r="E157" s="130" t="s">
        <v>2502</v>
      </c>
      <c r="F157" s="184" t="s">
        <v>375</v>
      </c>
      <c r="G157" s="360" t="s">
        <v>77</v>
      </c>
      <c r="H157" s="148" t="s">
        <v>3888</v>
      </c>
      <c r="I157" s="205"/>
      <c r="J157" s="205"/>
      <c r="K157" s="317"/>
      <c r="L157" s="286"/>
      <c r="M157" s="148"/>
      <c r="N157" s="317"/>
      <c r="O157" s="286"/>
    </row>
    <row r="158" spans="1:15" ht="13.2" x14ac:dyDescent="0.25">
      <c r="A158" s="171" t="s">
        <v>3889</v>
      </c>
      <c r="B158" s="170" t="s">
        <v>3890</v>
      </c>
      <c r="C158" s="491">
        <v>608</v>
      </c>
      <c r="D158" s="154" t="s">
        <v>26</v>
      </c>
      <c r="E158" s="167" t="s">
        <v>2520</v>
      </c>
      <c r="F158" s="185" t="s">
        <v>124</v>
      </c>
      <c r="G158" s="299" t="s">
        <v>571</v>
      </c>
      <c r="H158" s="153" t="s">
        <v>2535</v>
      </c>
      <c r="I158" s="205" t="s">
        <v>44</v>
      </c>
      <c r="J158" s="205" t="s">
        <v>80</v>
      </c>
      <c r="K158" s="317">
        <v>490</v>
      </c>
      <c r="L158" s="286">
        <v>44013</v>
      </c>
      <c r="M158" s="153" t="s">
        <v>3891</v>
      </c>
      <c r="N158" s="179">
        <v>387</v>
      </c>
      <c r="O158" s="182">
        <v>44713</v>
      </c>
    </row>
    <row r="159" spans="1:15" ht="13.2" x14ac:dyDescent="0.25">
      <c r="A159" s="141"/>
      <c r="B159" s="140"/>
      <c r="C159" s="476"/>
      <c r="D159" s="126" t="s">
        <v>26</v>
      </c>
      <c r="E159" s="130" t="s">
        <v>2520</v>
      </c>
      <c r="F159" s="184" t="s">
        <v>375</v>
      </c>
      <c r="G159" s="360" t="s">
        <v>77</v>
      </c>
      <c r="H159" s="148" t="s">
        <v>3892</v>
      </c>
      <c r="I159" s="205" t="s">
        <v>44</v>
      </c>
      <c r="J159" s="205" t="s">
        <v>45</v>
      </c>
      <c r="K159" s="317">
        <v>146</v>
      </c>
      <c r="L159" s="286">
        <v>43480</v>
      </c>
      <c r="M159" s="148"/>
      <c r="N159" s="317"/>
      <c r="O159" s="286"/>
    </row>
    <row r="160" spans="1:15" ht="13.2" x14ac:dyDescent="0.25">
      <c r="A160" s="141"/>
      <c r="B160" s="140"/>
      <c r="C160" s="476"/>
      <c r="D160" s="126" t="s">
        <v>26</v>
      </c>
      <c r="E160" s="130" t="s">
        <v>2520</v>
      </c>
      <c r="F160" s="184" t="s">
        <v>375</v>
      </c>
      <c r="G160" s="360" t="s">
        <v>77</v>
      </c>
      <c r="H160" s="148" t="s">
        <v>3893</v>
      </c>
      <c r="I160" s="205" t="s">
        <v>1682</v>
      </c>
      <c r="J160" s="205" t="s">
        <v>45</v>
      </c>
      <c r="K160" s="317">
        <v>242</v>
      </c>
      <c r="L160" s="286">
        <v>45702</v>
      </c>
      <c r="M160" s="148"/>
      <c r="N160" s="317"/>
      <c r="O160" s="286"/>
    </row>
    <row r="161" spans="1:15" ht="13.2" x14ac:dyDescent="0.25">
      <c r="A161" s="141"/>
      <c r="B161" s="140"/>
      <c r="C161" s="476"/>
      <c r="D161" s="126" t="s">
        <v>26</v>
      </c>
      <c r="E161" s="130" t="s">
        <v>2520</v>
      </c>
      <c r="F161" s="184" t="s">
        <v>375</v>
      </c>
      <c r="G161" s="360" t="s">
        <v>77</v>
      </c>
      <c r="H161" s="148" t="s">
        <v>3894</v>
      </c>
      <c r="I161" s="205" t="s">
        <v>44</v>
      </c>
      <c r="J161" s="205" t="s">
        <v>80</v>
      </c>
      <c r="K161" s="317">
        <v>433</v>
      </c>
      <c r="L161" s="286">
        <v>45049</v>
      </c>
      <c r="M161" s="148"/>
      <c r="N161" s="317"/>
      <c r="O161" s="286"/>
    </row>
    <row r="162" spans="1:15" ht="13.2" x14ac:dyDescent="0.25">
      <c r="A162" s="141"/>
      <c r="B162" s="140"/>
      <c r="C162" s="476"/>
      <c r="D162" s="126" t="s">
        <v>26</v>
      </c>
      <c r="E162" s="130" t="s">
        <v>2520</v>
      </c>
      <c r="F162" s="184" t="s">
        <v>375</v>
      </c>
      <c r="G162" s="360" t="s">
        <v>77</v>
      </c>
      <c r="H162" s="148" t="s">
        <v>3895</v>
      </c>
      <c r="I162" s="205" t="s">
        <v>1682</v>
      </c>
      <c r="J162" s="205" t="s">
        <v>45</v>
      </c>
      <c r="K162" s="317">
        <v>958</v>
      </c>
      <c r="L162" s="286">
        <v>45509</v>
      </c>
      <c r="M162" s="148"/>
      <c r="N162" s="317"/>
      <c r="O162" s="286"/>
    </row>
    <row r="163" spans="1:15" ht="13.2" x14ac:dyDescent="0.25">
      <c r="A163" s="171" t="s">
        <v>3896</v>
      </c>
      <c r="B163" s="150" t="s">
        <v>2541</v>
      </c>
      <c r="C163" s="493">
        <v>180</v>
      </c>
      <c r="D163" s="151" t="s">
        <v>26</v>
      </c>
      <c r="E163" s="151" t="s">
        <v>2542</v>
      </c>
      <c r="F163" s="185" t="s">
        <v>124</v>
      </c>
      <c r="G163" s="299" t="s">
        <v>571</v>
      </c>
      <c r="H163" s="153" t="s">
        <v>2548</v>
      </c>
      <c r="I163" s="151" t="s">
        <v>44</v>
      </c>
      <c r="J163" s="151" t="s">
        <v>45</v>
      </c>
      <c r="K163" s="179">
        <v>413</v>
      </c>
      <c r="L163" s="182">
        <v>44427</v>
      </c>
      <c r="M163" s="153" t="s">
        <v>2545</v>
      </c>
      <c r="N163" s="179">
        <v>934</v>
      </c>
      <c r="O163" s="182">
        <v>40373</v>
      </c>
    </row>
    <row r="164" spans="1:15" ht="13.2" x14ac:dyDescent="0.25">
      <c r="A164" s="141"/>
      <c r="B164" s="140"/>
      <c r="C164" s="476"/>
      <c r="D164" s="126" t="s">
        <v>26</v>
      </c>
      <c r="E164" s="130" t="s">
        <v>2542</v>
      </c>
      <c r="F164" s="184" t="s">
        <v>375</v>
      </c>
      <c r="G164" s="360" t="s">
        <v>77</v>
      </c>
      <c r="H164" s="148" t="s">
        <v>3897</v>
      </c>
      <c r="I164" s="205" t="s">
        <v>44</v>
      </c>
      <c r="J164" s="205" t="s">
        <v>80</v>
      </c>
      <c r="K164" s="317">
        <v>504</v>
      </c>
      <c r="L164" s="286">
        <v>44470</v>
      </c>
      <c r="M164" s="148"/>
      <c r="N164" s="317"/>
      <c r="O164" s="286"/>
    </row>
    <row r="165" spans="1:15" ht="13.2" x14ac:dyDescent="0.25">
      <c r="A165" s="141"/>
      <c r="B165" s="140"/>
      <c r="C165" s="476"/>
      <c r="D165" s="126" t="s">
        <v>26</v>
      </c>
      <c r="E165" s="130" t="s">
        <v>2542</v>
      </c>
      <c r="F165" s="184" t="s">
        <v>375</v>
      </c>
      <c r="G165" s="360" t="s">
        <v>77</v>
      </c>
      <c r="H165" s="148" t="s">
        <v>3898</v>
      </c>
      <c r="I165" s="205" t="s">
        <v>44</v>
      </c>
      <c r="J165" s="205" t="s">
        <v>45</v>
      </c>
      <c r="K165" s="317">
        <v>506</v>
      </c>
      <c r="L165" s="286">
        <v>44470</v>
      </c>
      <c r="M165" s="148"/>
      <c r="N165" s="317"/>
      <c r="O165" s="286"/>
    </row>
    <row r="166" spans="1:15" ht="13.2" x14ac:dyDescent="0.25">
      <c r="A166" s="141"/>
      <c r="B166" s="140"/>
      <c r="C166" s="476"/>
      <c r="D166" s="126" t="s">
        <v>26</v>
      </c>
      <c r="E166" s="130" t="s">
        <v>2542</v>
      </c>
      <c r="F166" s="184" t="s">
        <v>375</v>
      </c>
      <c r="G166" s="360" t="s">
        <v>77</v>
      </c>
      <c r="H166" s="148" t="s">
        <v>2545</v>
      </c>
      <c r="I166" s="205" t="s">
        <v>44</v>
      </c>
      <c r="J166" s="205" t="s">
        <v>45</v>
      </c>
      <c r="K166" s="317">
        <v>892</v>
      </c>
      <c r="L166" s="286">
        <v>41792</v>
      </c>
      <c r="M166" s="148"/>
      <c r="N166" s="317"/>
      <c r="O166" s="286"/>
    </row>
    <row r="167" spans="1:15" ht="13.2" x14ac:dyDescent="0.25">
      <c r="A167" s="141"/>
      <c r="B167" s="140"/>
      <c r="C167" s="476"/>
      <c r="D167" s="126" t="s">
        <v>26</v>
      </c>
      <c r="E167" s="130" t="s">
        <v>3899</v>
      </c>
      <c r="F167" s="184" t="s">
        <v>375</v>
      </c>
      <c r="G167" s="360" t="s">
        <v>77</v>
      </c>
      <c r="H167" s="148" t="s">
        <v>3900</v>
      </c>
      <c r="I167" s="205" t="s">
        <v>44</v>
      </c>
      <c r="J167" s="205" t="s">
        <v>80</v>
      </c>
      <c r="K167" s="317">
        <v>283</v>
      </c>
      <c r="L167" s="286">
        <v>43907</v>
      </c>
      <c r="M167" s="148"/>
      <c r="N167" s="317"/>
      <c r="O167" s="286"/>
    </row>
    <row r="168" spans="1:15" ht="13.2" x14ac:dyDescent="0.25">
      <c r="A168" s="171" t="s">
        <v>3901</v>
      </c>
      <c r="B168" s="150" t="s">
        <v>2559</v>
      </c>
      <c r="C168" s="493">
        <v>407</v>
      </c>
      <c r="D168" s="151" t="s">
        <v>26</v>
      </c>
      <c r="E168" s="151" t="s">
        <v>2560</v>
      </c>
      <c r="F168" s="153" t="s">
        <v>124</v>
      </c>
      <c r="G168" s="299" t="s">
        <v>571</v>
      </c>
      <c r="H168" s="153" t="s">
        <v>2561</v>
      </c>
      <c r="I168" s="151" t="s">
        <v>44</v>
      </c>
      <c r="J168" s="151" t="s">
        <v>45</v>
      </c>
      <c r="K168" s="179">
        <v>814</v>
      </c>
      <c r="L168" s="182">
        <v>41404</v>
      </c>
      <c r="M168" s="153" t="s">
        <v>3902</v>
      </c>
      <c r="N168" s="179">
        <v>1155</v>
      </c>
      <c r="O168" s="182">
        <v>45546</v>
      </c>
    </row>
    <row r="169" spans="1:15" ht="13.2" x14ac:dyDescent="0.25">
      <c r="A169" s="141"/>
      <c r="B169" s="125"/>
      <c r="C169" s="183"/>
      <c r="D169" s="205" t="s">
        <v>26</v>
      </c>
      <c r="E169" s="205" t="s">
        <v>2560</v>
      </c>
      <c r="F169" s="148" t="s">
        <v>3076</v>
      </c>
      <c r="G169" s="360" t="s">
        <v>77</v>
      </c>
      <c r="H169" s="148" t="s">
        <v>3903</v>
      </c>
      <c r="I169" s="205" t="s">
        <v>32</v>
      </c>
      <c r="J169" s="205" t="s">
        <v>33</v>
      </c>
      <c r="K169" s="317">
        <v>514</v>
      </c>
      <c r="L169" s="286">
        <v>44475</v>
      </c>
      <c r="M169" s="148"/>
      <c r="N169" s="317"/>
      <c r="O169" s="286"/>
    </row>
    <row r="170" spans="1:15" ht="13.2" x14ac:dyDescent="0.25">
      <c r="A170" s="141"/>
      <c r="B170" s="140"/>
      <c r="C170" s="476"/>
      <c r="D170" s="126" t="s">
        <v>26</v>
      </c>
      <c r="E170" s="130" t="s">
        <v>2560</v>
      </c>
      <c r="F170" s="184" t="s">
        <v>375</v>
      </c>
      <c r="G170" s="360" t="s">
        <v>77</v>
      </c>
      <c r="H170" s="148" t="s">
        <v>2570</v>
      </c>
      <c r="I170" s="205" t="s">
        <v>44</v>
      </c>
      <c r="J170" s="205" t="s">
        <v>45</v>
      </c>
      <c r="K170" s="317">
        <v>893</v>
      </c>
      <c r="L170" s="286">
        <v>41792</v>
      </c>
      <c r="M170" s="148"/>
      <c r="N170" s="317"/>
      <c r="O170" s="286"/>
    </row>
    <row r="171" spans="1:15" ht="13.2" x14ac:dyDescent="0.25">
      <c r="A171" s="141"/>
      <c r="B171" s="140"/>
      <c r="C171" s="476"/>
      <c r="D171" s="126" t="s">
        <v>26</v>
      </c>
      <c r="E171" s="130" t="s">
        <v>2560</v>
      </c>
      <c r="F171" s="184" t="s">
        <v>375</v>
      </c>
      <c r="G171" s="360" t="s">
        <v>77</v>
      </c>
      <c r="H171" s="148" t="s">
        <v>3904</v>
      </c>
      <c r="I171" s="205" t="s">
        <v>1682</v>
      </c>
      <c r="J171" s="148" t="s">
        <v>3832</v>
      </c>
      <c r="K171" s="317">
        <v>1551</v>
      </c>
      <c r="L171" s="286">
        <v>45636</v>
      </c>
      <c r="M171" s="148"/>
      <c r="N171" s="317"/>
      <c r="O171" s="286"/>
    </row>
    <row r="172" spans="1:15" ht="13.2" x14ac:dyDescent="0.25">
      <c r="A172" s="141"/>
      <c r="B172" s="140"/>
      <c r="C172" s="476"/>
      <c r="D172" s="126" t="s">
        <v>26</v>
      </c>
      <c r="E172" s="130" t="s">
        <v>2560</v>
      </c>
      <c r="F172" s="184" t="s">
        <v>375</v>
      </c>
      <c r="G172" s="360" t="s">
        <v>77</v>
      </c>
      <c r="H172" s="148" t="s">
        <v>2574</v>
      </c>
      <c r="I172" s="205" t="s">
        <v>44</v>
      </c>
      <c r="J172" s="205" t="s">
        <v>45</v>
      </c>
      <c r="K172" s="317">
        <v>1628</v>
      </c>
      <c r="L172" s="286">
        <v>43427</v>
      </c>
      <c r="M172" s="148"/>
      <c r="N172" s="317"/>
      <c r="O172" s="286"/>
    </row>
    <row r="173" spans="1:15" ht="13.2" x14ac:dyDescent="0.25">
      <c r="A173" s="141"/>
      <c r="B173" s="140"/>
      <c r="C173" s="476"/>
      <c r="D173" s="126" t="s">
        <v>26</v>
      </c>
      <c r="E173" s="130" t="s">
        <v>2560</v>
      </c>
      <c r="F173" s="184" t="s">
        <v>375</v>
      </c>
      <c r="G173" s="360" t="s">
        <v>77</v>
      </c>
      <c r="H173" s="148" t="s">
        <v>3902</v>
      </c>
      <c r="I173" s="205" t="s">
        <v>44</v>
      </c>
      <c r="J173" s="205" t="s">
        <v>80</v>
      </c>
      <c r="K173" s="317">
        <v>1154</v>
      </c>
      <c r="L173" s="286">
        <v>45546</v>
      </c>
      <c r="M173" s="148"/>
      <c r="N173" s="317"/>
      <c r="O173" s="286"/>
    </row>
    <row r="174" spans="1:15" ht="13.2" x14ac:dyDescent="0.25">
      <c r="A174" s="419"/>
      <c r="B174" s="420"/>
      <c r="C174" s="480"/>
      <c r="D174" s="421" t="s">
        <v>26</v>
      </c>
      <c r="E174" s="422" t="s">
        <v>2560</v>
      </c>
      <c r="F174" s="423" t="s">
        <v>375</v>
      </c>
      <c r="G174" s="424" t="s">
        <v>77</v>
      </c>
      <c r="H174" s="425" t="s">
        <v>3905</v>
      </c>
      <c r="I174" s="426" t="s">
        <v>44</v>
      </c>
      <c r="J174" s="426" t="s">
        <v>80</v>
      </c>
      <c r="K174" s="427">
        <v>1665</v>
      </c>
      <c r="L174" s="428">
        <v>43752</v>
      </c>
      <c r="M174" s="425"/>
      <c r="N174" s="427"/>
      <c r="O174" s="428"/>
    </row>
    <row r="175" spans="1:15" ht="13.2" x14ac:dyDescent="0.25">
      <c r="A175" s="171" t="s">
        <v>3906</v>
      </c>
      <c r="B175" s="150" t="s">
        <v>3907</v>
      </c>
      <c r="C175" s="490">
        <v>412</v>
      </c>
      <c r="D175" s="151" t="s">
        <v>26</v>
      </c>
      <c r="E175" s="151" t="s">
        <v>2583</v>
      </c>
      <c r="F175" s="153" t="s">
        <v>67</v>
      </c>
      <c r="G175" s="299" t="s">
        <v>547</v>
      </c>
      <c r="H175" s="153" t="s">
        <v>3908</v>
      </c>
      <c r="I175" s="151" t="s">
        <v>3709</v>
      </c>
      <c r="J175" s="151" t="s">
        <v>401</v>
      </c>
      <c r="K175" s="179">
        <v>1258</v>
      </c>
      <c r="L175" s="182">
        <v>45945</v>
      </c>
      <c r="M175" s="153" t="s">
        <v>3909</v>
      </c>
      <c r="N175" s="179">
        <v>1466</v>
      </c>
      <c r="O175" s="182">
        <v>45617</v>
      </c>
    </row>
    <row r="176" spans="1:15" ht="13.2" x14ac:dyDescent="0.25">
      <c r="A176" s="429"/>
      <c r="B176" s="325"/>
      <c r="C176" s="203"/>
      <c r="D176" s="147" t="s">
        <v>26</v>
      </c>
      <c r="E176" s="147" t="s">
        <v>2583</v>
      </c>
      <c r="F176" s="326" t="s">
        <v>107</v>
      </c>
      <c r="G176" s="430" t="s">
        <v>98</v>
      </c>
      <c r="H176" s="326" t="s">
        <v>3910</v>
      </c>
      <c r="I176" s="147" t="s">
        <v>3911</v>
      </c>
      <c r="J176" s="147" t="s">
        <v>401</v>
      </c>
      <c r="K176" s="431">
        <v>848</v>
      </c>
      <c r="L176" s="432">
        <v>46224</v>
      </c>
      <c r="M176" s="326"/>
      <c r="N176" s="431"/>
      <c r="O176" s="432"/>
    </row>
    <row r="177" spans="1:15" ht="13.2" x14ac:dyDescent="0.25">
      <c r="A177" s="141"/>
      <c r="B177" s="125"/>
      <c r="C177" s="183"/>
      <c r="D177" s="205" t="s">
        <v>26</v>
      </c>
      <c r="E177" s="205" t="s">
        <v>2583</v>
      </c>
      <c r="F177" s="148" t="s">
        <v>84</v>
      </c>
      <c r="G177" s="360" t="s">
        <v>77</v>
      </c>
      <c r="H177" s="148" t="s">
        <v>3912</v>
      </c>
      <c r="I177" s="205" t="s">
        <v>44</v>
      </c>
      <c r="J177" s="205" t="s">
        <v>45</v>
      </c>
      <c r="K177" s="317">
        <v>536</v>
      </c>
      <c r="L177" s="286">
        <v>44042</v>
      </c>
      <c r="M177" s="148"/>
      <c r="N177" s="317"/>
      <c r="O177" s="286"/>
    </row>
    <row r="178" spans="1:15" s="457" customFormat="1" ht="13.2" x14ac:dyDescent="0.25">
      <c r="A178" s="141"/>
      <c r="B178" s="125"/>
      <c r="C178" s="183"/>
      <c r="D178" s="205" t="s">
        <v>26</v>
      </c>
      <c r="E178" s="205" t="s">
        <v>2583</v>
      </c>
      <c r="F178" s="148" t="s">
        <v>76</v>
      </c>
      <c r="G178" s="360" t="s">
        <v>77</v>
      </c>
      <c r="H178" s="148" t="s">
        <v>3913</v>
      </c>
      <c r="I178" s="205" t="s">
        <v>1595</v>
      </c>
      <c r="J178" s="205" t="s">
        <v>3832</v>
      </c>
      <c r="K178" s="317">
        <v>546</v>
      </c>
      <c r="L178" s="286">
        <v>45775</v>
      </c>
      <c r="M178" s="148"/>
      <c r="N178" s="317"/>
      <c r="O178" s="286"/>
    </row>
    <row r="179" spans="1:15" ht="13.2" x14ac:dyDescent="0.25">
      <c r="A179" s="171" t="s">
        <v>3914</v>
      </c>
      <c r="B179" s="170" t="s">
        <v>2600</v>
      </c>
      <c r="C179" s="491">
        <v>414</v>
      </c>
      <c r="D179" s="154" t="s">
        <v>26</v>
      </c>
      <c r="E179" s="167" t="s">
        <v>2601</v>
      </c>
      <c r="F179" s="185" t="s">
        <v>135</v>
      </c>
      <c r="G179" s="299" t="s">
        <v>136</v>
      </c>
      <c r="H179" s="508" t="s">
        <v>3915</v>
      </c>
      <c r="I179" s="151" t="s">
        <v>1682</v>
      </c>
      <c r="J179" s="154" t="s">
        <v>45</v>
      </c>
      <c r="K179" s="333">
        <v>364</v>
      </c>
      <c r="L179" s="380">
        <v>46099</v>
      </c>
      <c r="M179" s="153" t="s">
        <v>3916</v>
      </c>
      <c r="N179" s="179">
        <v>236</v>
      </c>
      <c r="O179" s="182">
        <v>45701</v>
      </c>
    </row>
    <row r="180" spans="1:15" ht="13.2" x14ac:dyDescent="0.25">
      <c r="A180" s="141"/>
      <c r="B180" s="125"/>
      <c r="C180" s="183"/>
      <c r="D180" s="205" t="s">
        <v>26</v>
      </c>
      <c r="E180" s="130" t="s">
        <v>2601</v>
      </c>
      <c r="F180" s="148" t="s">
        <v>76</v>
      </c>
      <c r="G180" s="360" t="s">
        <v>77</v>
      </c>
      <c r="H180" s="507" t="s">
        <v>3916</v>
      </c>
      <c r="I180" s="205" t="s">
        <v>1682</v>
      </c>
      <c r="J180" s="205" t="s">
        <v>3832</v>
      </c>
      <c r="K180" s="317">
        <v>383</v>
      </c>
      <c r="L180" s="286">
        <v>45733</v>
      </c>
      <c r="M180" s="148"/>
      <c r="N180" s="317"/>
      <c r="O180" s="286"/>
    </row>
    <row r="181" spans="1:15" ht="13.2" x14ac:dyDescent="0.25">
      <c r="A181" s="171" t="s">
        <v>3917</v>
      </c>
      <c r="B181" s="150" t="s">
        <v>2606</v>
      </c>
      <c r="C181" s="493">
        <v>416</v>
      </c>
      <c r="D181" s="151" t="s">
        <v>26</v>
      </c>
      <c r="E181" s="151" t="s">
        <v>2607</v>
      </c>
      <c r="F181" s="153" t="s">
        <v>124</v>
      </c>
      <c r="G181" s="299" t="s">
        <v>571</v>
      </c>
      <c r="H181" s="153" t="s">
        <v>2640</v>
      </c>
      <c r="I181" s="151" t="s">
        <v>44</v>
      </c>
      <c r="J181" s="151" t="s">
        <v>45</v>
      </c>
      <c r="K181" s="179">
        <v>457</v>
      </c>
      <c r="L181" s="182">
        <v>43537</v>
      </c>
      <c r="M181" s="365" t="s">
        <v>3711</v>
      </c>
      <c r="N181" s="179"/>
      <c r="O181" s="182"/>
    </row>
    <row r="182" spans="1:15" ht="13.2" x14ac:dyDescent="0.25">
      <c r="A182" s="141"/>
      <c r="B182" s="125"/>
      <c r="C182" s="183"/>
      <c r="D182" s="205" t="s">
        <v>26</v>
      </c>
      <c r="E182" s="205" t="s">
        <v>2607</v>
      </c>
      <c r="F182" s="148" t="s">
        <v>375</v>
      </c>
      <c r="G182" s="360" t="s">
        <v>77</v>
      </c>
      <c r="H182" s="558" t="s">
        <v>3711</v>
      </c>
      <c r="I182" s="205"/>
      <c r="J182" s="205"/>
      <c r="K182" s="317"/>
      <c r="L182" s="286"/>
      <c r="M182" s="205"/>
      <c r="N182" s="317"/>
      <c r="O182" s="286"/>
    </row>
    <row r="183" spans="1:15" ht="13.2" x14ac:dyDescent="0.25">
      <c r="A183" s="141"/>
      <c r="B183" s="125"/>
      <c r="C183" s="183"/>
      <c r="D183" s="205" t="s">
        <v>26</v>
      </c>
      <c r="E183" s="205" t="s">
        <v>2607</v>
      </c>
      <c r="F183" s="148" t="s">
        <v>243</v>
      </c>
      <c r="G183" s="360" t="s">
        <v>77</v>
      </c>
      <c r="H183" s="148" t="s">
        <v>3918</v>
      </c>
      <c r="I183" s="205" t="s">
        <v>44</v>
      </c>
      <c r="J183" s="205" t="s">
        <v>3832</v>
      </c>
      <c r="K183" s="317">
        <v>129</v>
      </c>
      <c r="L183" s="286">
        <v>43475</v>
      </c>
      <c r="M183" s="148"/>
      <c r="N183" s="317"/>
      <c r="O183" s="286"/>
    </row>
    <row r="184" spans="1:15" ht="13.2" x14ac:dyDescent="0.25">
      <c r="A184" s="141"/>
      <c r="B184" s="125"/>
      <c r="C184" s="183"/>
      <c r="D184" s="205" t="s">
        <v>26</v>
      </c>
      <c r="E184" s="205" t="s">
        <v>2607</v>
      </c>
      <c r="F184" s="148" t="s">
        <v>243</v>
      </c>
      <c r="G184" s="360" t="s">
        <v>77</v>
      </c>
      <c r="H184" s="559" t="s">
        <v>3919</v>
      </c>
      <c r="I184" s="205" t="s">
        <v>1595</v>
      </c>
      <c r="J184" s="126" t="s">
        <v>80</v>
      </c>
      <c r="K184" s="317">
        <v>793</v>
      </c>
      <c r="L184" s="286">
        <v>46212</v>
      </c>
      <c r="M184" s="148"/>
      <c r="N184" s="317"/>
      <c r="O184" s="286"/>
    </row>
    <row r="185" spans="1:15" ht="13.2" x14ac:dyDescent="0.25">
      <c r="A185" s="141"/>
      <c r="B185" s="140"/>
      <c r="C185" s="476"/>
      <c r="D185" s="205" t="s">
        <v>26</v>
      </c>
      <c r="E185" s="205" t="s">
        <v>2607</v>
      </c>
      <c r="F185" s="148" t="s">
        <v>76</v>
      </c>
      <c r="G185" s="360" t="s">
        <v>77</v>
      </c>
      <c r="H185" s="148" t="s">
        <v>2613</v>
      </c>
      <c r="I185" s="205" t="s">
        <v>44</v>
      </c>
      <c r="J185" s="205" t="s">
        <v>45</v>
      </c>
      <c r="K185" s="317">
        <v>115</v>
      </c>
      <c r="L185" s="286">
        <v>44253</v>
      </c>
      <c r="M185" s="148"/>
      <c r="N185" s="317"/>
      <c r="O185" s="286"/>
    </row>
    <row r="186" spans="1:15" ht="13.2" x14ac:dyDescent="0.25">
      <c r="A186" s="171" t="s">
        <v>3920</v>
      </c>
      <c r="B186" s="150" t="s">
        <v>3921</v>
      </c>
      <c r="C186" s="493">
        <v>609</v>
      </c>
      <c r="D186" s="151" t="s">
        <v>26</v>
      </c>
      <c r="E186" s="151" t="s">
        <v>3922</v>
      </c>
      <c r="F186" s="153" t="s">
        <v>135</v>
      </c>
      <c r="G186" s="299" t="s">
        <v>136</v>
      </c>
      <c r="H186" s="153" t="s">
        <v>3923</v>
      </c>
      <c r="I186" s="153" t="s">
        <v>44</v>
      </c>
      <c r="J186" s="153" t="s">
        <v>80</v>
      </c>
      <c r="K186" s="179">
        <v>434</v>
      </c>
      <c r="L186" s="182">
        <v>45049</v>
      </c>
      <c r="M186" s="153" t="s">
        <v>3924</v>
      </c>
      <c r="N186" s="179">
        <v>573</v>
      </c>
      <c r="O186" s="182">
        <v>45059</v>
      </c>
    </row>
    <row r="187" spans="1:15" ht="13.2" x14ac:dyDescent="0.25">
      <c r="A187" s="141"/>
      <c r="B187" s="125"/>
      <c r="C187" s="183"/>
      <c r="D187" s="205" t="s">
        <v>26</v>
      </c>
      <c r="E187" s="205" t="s">
        <v>3922</v>
      </c>
      <c r="F187" s="148" t="s">
        <v>76</v>
      </c>
      <c r="G187" s="360" t="s">
        <v>77</v>
      </c>
      <c r="H187" s="148" t="s">
        <v>3925</v>
      </c>
      <c r="I187" s="205" t="s">
        <v>44</v>
      </c>
      <c r="J187" s="205" t="s">
        <v>80</v>
      </c>
      <c r="K187" s="317">
        <v>1696</v>
      </c>
      <c r="L187" s="286">
        <v>43441</v>
      </c>
      <c r="M187" s="148"/>
      <c r="N187" s="317"/>
      <c r="O187" s="286"/>
    </row>
    <row r="188" spans="1:15" ht="13.2" x14ac:dyDescent="0.25">
      <c r="A188" s="141"/>
      <c r="B188" s="125"/>
      <c r="C188" s="183"/>
      <c r="D188" s="205" t="s">
        <v>26</v>
      </c>
      <c r="E188" s="205" t="s">
        <v>3922</v>
      </c>
      <c r="F188" s="148" t="s">
        <v>76</v>
      </c>
      <c r="G188" s="360" t="s">
        <v>77</v>
      </c>
      <c r="H188" s="148" t="s">
        <v>3924</v>
      </c>
      <c r="I188" s="205" t="s">
        <v>44</v>
      </c>
      <c r="J188" s="205" t="s">
        <v>80</v>
      </c>
      <c r="K188" s="317">
        <v>1145</v>
      </c>
      <c r="L188" s="286">
        <v>45210</v>
      </c>
      <c r="M188" s="148"/>
      <c r="N188" s="317"/>
      <c r="O188" s="286"/>
    </row>
    <row r="189" spans="1:15" ht="22.8" x14ac:dyDescent="0.25">
      <c r="A189" s="141"/>
      <c r="B189" s="125"/>
      <c r="C189" s="183"/>
      <c r="D189" s="205" t="s">
        <v>26</v>
      </c>
      <c r="E189" s="205" t="s">
        <v>3922</v>
      </c>
      <c r="F189" s="148" t="s">
        <v>76</v>
      </c>
      <c r="G189" s="360" t="s">
        <v>77</v>
      </c>
      <c r="H189" s="400" t="s">
        <v>3926</v>
      </c>
      <c r="I189" s="205" t="s">
        <v>1682</v>
      </c>
      <c r="J189" s="205" t="s">
        <v>80</v>
      </c>
      <c r="K189" s="317">
        <v>1526</v>
      </c>
      <c r="L189" s="286">
        <v>45628</v>
      </c>
      <c r="M189" s="148"/>
      <c r="N189" s="317"/>
      <c r="O189" s="286"/>
    </row>
    <row r="190" spans="1:15" ht="13.2" x14ac:dyDescent="0.25">
      <c r="A190" s="171" t="s">
        <v>3927</v>
      </c>
      <c r="B190" s="150" t="s">
        <v>3928</v>
      </c>
      <c r="C190" s="493">
        <v>610</v>
      </c>
      <c r="D190" s="151" t="s">
        <v>26</v>
      </c>
      <c r="E190" s="151" t="s">
        <v>3929</v>
      </c>
      <c r="F190" s="153" t="s">
        <v>135</v>
      </c>
      <c r="G190" s="299" t="s">
        <v>136</v>
      </c>
      <c r="H190" s="153" t="s">
        <v>3930</v>
      </c>
      <c r="I190" s="151" t="s">
        <v>44</v>
      </c>
      <c r="J190" s="151" t="s">
        <v>80</v>
      </c>
      <c r="K190" s="179">
        <v>445</v>
      </c>
      <c r="L190" s="182">
        <v>45405</v>
      </c>
      <c r="M190" s="153" t="s">
        <v>3931</v>
      </c>
      <c r="N190" s="179">
        <v>1474</v>
      </c>
      <c r="O190" s="182">
        <v>43712</v>
      </c>
    </row>
    <row r="191" spans="1:15" ht="13.2" x14ac:dyDescent="0.25">
      <c r="A191" s="141"/>
      <c r="B191" s="125"/>
      <c r="C191" s="183"/>
      <c r="D191" s="205" t="s">
        <v>26</v>
      </c>
      <c r="E191" s="205" t="s">
        <v>3929</v>
      </c>
      <c r="F191" s="148" t="s">
        <v>76</v>
      </c>
      <c r="G191" s="360" t="s">
        <v>77</v>
      </c>
      <c r="H191" s="148" t="s">
        <v>3931</v>
      </c>
      <c r="I191" s="205" t="s">
        <v>44</v>
      </c>
      <c r="J191" s="205" t="s">
        <v>3832</v>
      </c>
      <c r="K191" s="317">
        <v>1464</v>
      </c>
      <c r="L191" s="286">
        <v>42616</v>
      </c>
      <c r="M191" s="148"/>
      <c r="N191" s="317"/>
      <c r="O191" s="286"/>
    </row>
    <row r="192" spans="1:15" ht="22.8" x14ac:dyDescent="0.25">
      <c r="A192" s="171" t="s">
        <v>3932</v>
      </c>
      <c r="B192" s="150" t="s">
        <v>3933</v>
      </c>
      <c r="C192" s="493">
        <v>615</v>
      </c>
      <c r="D192" s="151" t="s">
        <v>26</v>
      </c>
      <c r="E192" s="151" t="s">
        <v>3934</v>
      </c>
      <c r="F192" s="153" t="s">
        <v>135</v>
      </c>
      <c r="G192" s="299" t="s">
        <v>136</v>
      </c>
      <c r="H192" s="153" t="s">
        <v>2624</v>
      </c>
      <c r="I192" s="153" t="s">
        <v>44</v>
      </c>
      <c r="J192" s="153" t="s">
        <v>45</v>
      </c>
      <c r="K192" s="179">
        <v>121</v>
      </c>
      <c r="L192" s="182">
        <v>44256</v>
      </c>
      <c r="M192" s="153" t="s">
        <v>3935</v>
      </c>
      <c r="N192" s="179">
        <v>809</v>
      </c>
      <c r="O192" s="182">
        <v>44200</v>
      </c>
    </row>
    <row r="193" spans="1:15" ht="13.2" x14ac:dyDescent="0.25">
      <c r="A193" s="141"/>
      <c r="B193" s="125"/>
      <c r="C193" s="183"/>
      <c r="D193" s="205" t="s">
        <v>26</v>
      </c>
      <c r="E193" s="205" t="s">
        <v>3934</v>
      </c>
      <c r="F193" s="148" t="s">
        <v>76</v>
      </c>
      <c r="G193" s="362" t="s">
        <v>77</v>
      </c>
      <c r="H193" s="148" t="s">
        <v>2626</v>
      </c>
      <c r="I193" s="205" t="s">
        <v>1682</v>
      </c>
      <c r="J193" s="205" t="s">
        <v>80</v>
      </c>
      <c r="K193" s="317">
        <v>197</v>
      </c>
      <c r="L193" s="286">
        <v>44299</v>
      </c>
      <c r="M193" s="148"/>
      <c r="N193" s="317"/>
      <c r="O193" s="286"/>
    </row>
    <row r="194" spans="1:15" ht="13.2" x14ac:dyDescent="0.25">
      <c r="A194" s="171" t="s">
        <v>3936</v>
      </c>
      <c r="B194" s="170" t="s">
        <v>2645</v>
      </c>
      <c r="C194" s="492">
        <v>526</v>
      </c>
      <c r="D194" s="154" t="s">
        <v>26</v>
      </c>
      <c r="E194" s="154" t="s">
        <v>2646</v>
      </c>
      <c r="F194" s="185" t="s">
        <v>67</v>
      </c>
      <c r="G194" s="299" t="s">
        <v>547</v>
      </c>
      <c r="H194" s="185" t="s">
        <v>3937</v>
      </c>
      <c r="I194" s="151" t="s">
        <v>3938</v>
      </c>
      <c r="J194" s="154" t="s">
        <v>3714</v>
      </c>
      <c r="K194" s="333">
        <v>1343</v>
      </c>
      <c r="L194" s="380">
        <v>45964</v>
      </c>
      <c r="M194" s="153" t="s">
        <v>3939</v>
      </c>
      <c r="N194" s="179">
        <v>503</v>
      </c>
      <c r="O194" s="182">
        <v>46134</v>
      </c>
    </row>
    <row r="195" spans="1:15" s="140" customFormat="1" ht="15.6" customHeight="1" x14ac:dyDescent="0.25">
      <c r="C195" s="476"/>
      <c r="D195" s="140" t="s">
        <v>26</v>
      </c>
      <c r="E195" s="140" t="s">
        <v>2646</v>
      </c>
      <c r="F195" s="140" t="s">
        <v>84</v>
      </c>
      <c r="G195" s="140" t="s">
        <v>77</v>
      </c>
      <c r="H195" s="140" t="s">
        <v>1564</v>
      </c>
      <c r="I195" s="140" t="s">
        <v>44</v>
      </c>
      <c r="J195" s="140" t="s">
        <v>71</v>
      </c>
      <c r="K195" s="140">
        <v>598</v>
      </c>
      <c r="L195" s="485">
        <v>45089</v>
      </c>
    </row>
    <row r="196" spans="1:15" ht="22.8" x14ac:dyDescent="0.25">
      <c r="A196" s="149" t="s">
        <v>3940</v>
      </c>
      <c r="B196" s="150" t="s">
        <v>2656</v>
      </c>
      <c r="C196" s="493">
        <v>527</v>
      </c>
      <c r="D196" s="151" t="s">
        <v>26</v>
      </c>
      <c r="E196" s="151" t="s">
        <v>2657</v>
      </c>
      <c r="F196" s="153" t="s">
        <v>135</v>
      </c>
      <c r="G196" s="299" t="s">
        <v>136</v>
      </c>
      <c r="H196" s="185" t="s">
        <v>2521</v>
      </c>
      <c r="I196" s="151" t="s">
        <v>44</v>
      </c>
      <c r="J196" s="167" t="s">
        <v>45</v>
      </c>
      <c r="K196" s="384">
        <v>394</v>
      </c>
      <c r="L196" s="393">
        <v>45041</v>
      </c>
      <c r="M196" s="153" t="s">
        <v>3941</v>
      </c>
      <c r="N196" s="179">
        <v>676</v>
      </c>
      <c r="O196" s="182">
        <v>45104</v>
      </c>
    </row>
    <row r="197" spans="1:15" ht="22.8" x14ac:dyDescent="0.25">
      <c r="A197" s="171" t="s">
        <v>3942</v>
      </c>
      <c r="B197" s="170" t="s">
        <v>2674</v>
      </c>
      <c r="C197" s="491">
        <v>417</v>
      </c>
      <c r="D197" s="151" t="s">
        <v>26</v>
      </c>
      <c r="E197" s="151" t="s">
        <v>2675</v>
      </c>
      <c r="F197" s="153" t="s">
        <v>135</v>
      </c>
      <c r="G197" s="299" t="s">
        <v>136</v>
      </c>
      <c r="H197" s="153" t="s">
        <v>2676</v>
      </c>
      <c r="I197" s="151" t="s">
        <v>44</v>
      </c>
      <c r="J197" s="151" t="s">
        <v>45</v>
      </c>
      <c r="K197" s="179">
        <v>1089</v>
      </c>
      <c r="L197" s="182">
        <v>42919</v>
      </c>
      <c r="M197" s="153" t="s">
        <v>1121</v>
      </c>
      <c r="N197" s="179">
        <v>752</v>
      </c>
      <c r="O197" s="182">
        <v>45112</v>
      </c>
    </row>
    <row r="198" spans="1:15" s="140" customFormat="1" ht="11.4" x14ac:dyDescent="0.25">
      <c r="C198" s="476"/>
      <c r="D198" s="140" t="s">
        <v>26</v>
      </c>
      <c r="E198" s="140" t="s">
        <v>2675</v>
      </c>
      <c r="F198" s="140" t="s">
        <v>76</v>
      </c>
      <c r="G198" s="140" t="s">
        <v>77</v>
      </c>
      <c r="H198" s="140" t="s">
        <v>3943</v>
      </c>
      <c r="I198" s="140" t="s">
        <v>44</v>
      </c>
      <c r="J198" s="140" t="s">
        <v>71</v>
      </c>
      <c r="K198" s="140">
        <v>1189</v>
      </c>
      <c r="L198" s="485">
        <v>44909</v>
      </c>
    </row>
    <row r="199" spans="1:15" ht="13.2" x14ac:dyDescent="0.25">
      <c r="A199" s="171" t="s">
        <v>3944</v>
      </c>
      <c r="B199" s="170" t="s">
        <v>3945</v>
      </c>
      <c r="C199" s="491">
        <v>243</v>
      </c>
      <c r="D199" s="154" t="s">
        <v>26</v>
      </c>
      <c r="E199" s="154" t="s">
        <v>3946</v>
      </c>
      <c r="F199" s="185" t="s">
        <v>124</v>
      </c>
      <c r="G199" s="299" t="s">
        <v>571</v>
      </c>
      <c r="H199" s="187" t="s">
        <v>3939</v>
      </c>
      <c r="I199" s="154" t="s">
        <v>3947</v>
      </c>
      <c r="J199" s="154" t="s">
        <v>33</v>
      </c>
      <c r="K199" s="333">
        <v>124</v>
      </c>
      <c r="L199" s="380">
        <v>44256</v>
      </c>
      <c r="M199" s="226" t="s">
        <v>3948</v>
      </c>
      <c r="N199" s="179">
        <v>67</v>
      </c>
      <c r="O199" s="182">
        <v>45671</v>
      </c>
    </row>
    <row r="200" spans="1:15" ht="13.2" x14ac:dyDescent="0.25">
      <c r="A200" s="141"/>
      <c r="B200" s="140"/>
      <c r="C200" s="476"/>
      <c r="D200" s="205" t="s">
        <v>26</v>
      </c>
      <c r="E200" s="205" t="s">
        <v>3946</v>
      </c>
      <c r="F200" s="148" t="s">
        <v>76</v>
      </c>
      <c r="G200" s="360" t="s">
        <v>77</v>
      </c>
      <c r="H200" s="148" t="s">
        <v>3948</v>
      </c>
      <c r="I200" s="205" t="s">
        <v>1682</v>
      </c>
      <c r="J200" s="205" t="s">
        <v>80</v>
      </c>
      <c r="K200" s="317">
        <v>262</v>
      </c>
      <c r="L200" s="286">
        <v>45708</v>
      </c>
      <c r="M200" s="148"/>
      <c r="N200" s="317"/>
      <c r="O200" s="286"/>
    </row>
    <row r="201" spans="1:15" ht="13.2" x14ac:dyDescent="0.25">
      <c r="A201" s="171" t="s">
        <v>3949</v>
      </c>
      <c r="B201" s="170" t="s">
        <v>2696</v>
      </c>
      <c r="C201" s="491">
        <v>187</v>
      </c>
      <c r="D201" s="154" t="s">
        <v>26</v>
      </c>
      <c r="E201" s="154" t="s">
        <v>2697</v>
      </c>
      <c r="F201" s="185" t="s">
        <v>124</v>
      </c>
      <c r="G201" s="299" t="s">
        <v>571</v>
      </c>
      <c r="H201" s="226" t="s">
        <v>3950</v>
      </c>
      <c r="I201" s="151" t="s">
        <v>3951</v>
      </c>
      <c r="J201" s="154" t="s">
        <v>3952</v>
      </c>
      <c r="K201" s="333">
        <v>36</v>
      </c>
      <c r="L201" s="380">
        <v>44218</v>
      </c>
      <c r="M201" s="153" t="s">
        <v>3953</v>
      </c>
      <c r="N201" s="179">
        <v>336</v>
      </c>
      <c r="O201" s="182">
        <v>45029</v>
      </c>
    </row>
    <row r="202" spans="1:15" ht="13.2" x14ac:dyDescent="0.25">
      <c r="A202" s="141"/>
      <c r="B202" s="140"/>
      <c r="C202" s="476"/>
      <c r="D202" s="205" t="s">
        <v>26</v>
      </c>
      <c r="E202" s="205" t="s">
        <v>2697</v>
      </c>
      <c r="F202" s="148" t="s">
        <v>76</v>
      </c>
      <c r="G202" s="360" t="s">
        <v>77</v>
      </c>
      <c r="H202" s="184" t="s">
        <v>3953</v>
      </c>
      <c r="I202" s="205" t="s">
        <v>44</v>
      </c>
      <c r="J202" s="126" t="s">
        <v>45</v>
      </c>
      <c r="K202" s="322">
        <v>364</v>
      </c>
      <c r="L202" s="379">
        <v>45034</v>
      </c>
      <c r="M202" s="148"/>
      <c r="N202" s="317"/>
      <c r="O202" s="286"/>
    </row>
    <row r="203" spans="1:15" ht="13.2" x14ac:dyDescent="0.25">
      <c r="A203" s="366" t="s">
        <v>3954</v>
      </c>
      <c r="B203" s="367" t="s">
        <v>3955</v>
      </c>
      <c r="C203" s="495">
        <v>604</v>
      </c>
      <c r="D203" s="368" t="s">
        <v>26</v>
      </c>
      <c r="E203" s="368" t="s">
        <v>3956</v>
      </c>
      <c r="F203" s="369" t="s">
        <v>135</v>
      </c>
      <c r="G203" s="370" t="s">
        <v>136</v>
      </c>
      <c r="H203" s="369" t="s">
        <v>2671</v>
      </c>
      <c r="I203" s="161" t="s">
        <v>44</v>
      </c>
      <c r="J203" s="368" t="s">
        <v>45</v>
      </c>
      <c r="K203" s="383">
        <v>1102</v>
      </c>
      <c r="L203" s="394">
        <v>43621</v>
      </c>
      <c r="M203" s="226" t="s">
        <v>3957</v>
      </c>
      <c r="N203" s="401">
        <v>1051</v>
      </c>
      <c r="O203" s="403">
        <v>44869</v>
      </c>
    </row>
    <row r="204" spans="1:15" ht="13.2" x14ac:dyDescent="0.25">
      <c r="A204" s="171" t="s">
        <v>3958</v>
      </c>
      <c r="B204" s="170" t="s">
        <v>2702</v>
      </c>
      <c r="C204" s="492">
        <v>409</v>
      </c>
      <c r="D204" s="154" t="s">
        <v>26</v>
      </c>
      <c r="E204" s="167" t="s">
        <v>2703</v>
      </c>
      <c r="F204" s="185" t="s">
        <v>67</v>
      </c>
      <c r="G204" s="299" t="s">
        <v>547</v>
      </c>
      <c r="H204" s="153" t="s">
        <v>1195</v>
      </c>
      <c r="I204" s="151" t="s">
        <v>1197</v>
      </c>
      <c r="J204" s="151" t="s">
        <v>55</v>
      </c>
      <c r="K204" s="179">
        <v>449</v>
      </c>
      <c r="L204" s="182">
        <v>44445</v>
      </c>
      <c r="M204" s="153" t="s">
        <v>1222</v>
      </c>
      <c r="N204" s="179">
        <v>229</v>
      </c>
      <c r="O204" s="182">
        <v>44664</v>
      </c>
    </row>
    <row r="205" spans="1:15" ht="13.2" x14ac:dyDescent="0.25">
      <c r="A205" s="193"/>
      <c r="B205" s="140"/>
      <c r="C205" s="476"/>
      <c r="D205" s="126" t="s">
        <v>26</v>
      </c>
      <c r="E205" s="130" t="s">
        <v>2703</v>
      </c>
      <c r="F205" s="184" t="s">
        <v>84</v>
      </c>
      <c r="G205" s="360" t="s">
        <v>77</v>
      </c>
      <c r="H205" s="148" t="s">
        <v>2686</v>
      </c>
      <c r="I205" s="205" t="s">
        <v>44</v>
      </c>
      <c r="J205" s="205" t="s">
        <v>45</v>
      </c>
      <c r="K205" s="317">
        <v>272</v>
      </c>
      <c r="L205" s="286">
        <v>44335</v>
      </c>
      <c r="M205" s="148"/>
      <c r="N205" s="317"/>
      <c r="O205" s="286"/>
    </row>
    <row r="206" spans="1:15" ht="22.8" x14ac:dyDescent="0.25">
      <c r="A206" s="149" t="s">
        <v>3959</v>
      </c>
      <c r="B206" s="150" t="s">
        <v>2712</v>
      </c>
      <c r="C206" s="493">
        <v>529</v>
      </c>
      <c r="D206" s="167" t="s">
        <v>26</v>
      </c>
      <c r="E206" s="167" t="s">
        <v>2713</v>
      </c>
      <c r="F206" s="187" t="s">
        <v>135</v>
      </c>
      <c r="G206" s="299" t="s">
        <v>136</v>
      </c>
      <c r="H206" s="187" t="s">
        <v>3960</v>
      </c>
      <c r="I206" s="151" t="s">
        <v>44</v>
      </c>
      <c r="J206" s="151" t="s">
        <v>3961</v>
      </c>
      <c r="K206" s="179">
        <v>337</v>
      </c>
      <c r="L206" s="182">
        <v>44697</v>
      </c>
      <c r="M206" s="505" t="s">
        <v>3962</v>
      </c>
      <c r="N206" s="179">
        <v>561</v>
      </c>
      <c r="O206" s="182">
        <v>45420</v>
      </c>
    </row>
    <row r="207" spans="1:15" ht="13.2" x14ac:dyDescent="0.25">
      <c r="A207" s="136"/>
      <c r="B207" s="125"/>
      <c r="C207" s="183"/>
      <c r="D207" s="130" t="s">
        <v>26</v>
      </c>
      <c r="E207" s="130" t="s">
        <v>2713</v>
      </c>
      <c r="F207" s="186" t="s">
        <v>84</v>
      </c>
      <c r="G207" s="360" t="s">
        <v>77</v>
      </c>
      <c r="H207" s="148" t="s">
        <v>3962</v>
      </c>
      <c r="I207" s="205" t="s">
        <v>1595</v>
      </c>
      <c r="J207" s="205" t="s">
        <v>80</v>
      </c>
      <c r="K207" s="317">
        <v>1059</v>
      </c>
      <c r="L207" s="286">
        <v>45903</v>
      </c>
      <c r="M207" s="146"/>
      <c r="N207" s="317"/>
      <c r="O207" s="286"/>
    </row>
    <row r="208" spans="1:15" ht="13.2" x14ac:dyDescent="0.25">
      <c r="A208" s="171" t="s">
        <v>3963</v>
      </c>
      <c r="B208" s="170" t="s">
        <v>2722</v>
      </c>
      <c r="C208" s="491">
        <v>530</v>
      </c>
      <c r="D208" s="154" t="s">
        <v>26</v>
      </c>
      <c r="E208" s="167" t="s">
        <v>2723</v>
      </c>
      <c r="F208" s="185" t="s">
        <v>124</v>
      </c>
      <c r="G208" s="299" t="s">
        <v>571</v>
      </c>
      <c r="H208" s="153" t="s">
        <v>1222</v>
      </c>
      <c r="I208" s="151" t="s">
        <v>44</v>
      </c>
      <c r="J208" s="151" t="s">
        <v>45</v>
      </c>
      <c r="K208" s="156">
        <v>525</v>
      </c>
      <c r="L208" s="182">
        <v>44477</v>
      </c>
      <c r="M208" s="153" t="s">
        <v>2733</v>
      </c>
      <c r="N208" s="179">
        <v>668</v>
      </c>
      <c r="O208" s="182">
        <v>44791</v>
      </c>
    </row>
    <row r="209" spans="1:15" ht="13.2" x14ac:dyDescent="0.25">
      <c r="A209" s="141"/>
      <c r="B209" s="140"/>
      <c r="C209" s="476"/>
      <c r="D209" s="126" t="s">
        <v>26</v>
      </c>
      <c r="E209" s="130" t="s">
        <v>2723</v>
      </c>
      <c r="F209" s="184" t="s">
        <v>84</v>
      </c>
      <c r="G209" s="186" t="s">
        <v>77</v>
      </c>
      <c r="H209" s="148" t="s">
        <v>3964</v>
      </c>
      <c r="I209" s="205" t="s">
        <v>44</v>
      </c>
      <c r="J209" s="205" t="s">
        <v>45</v>
      </c>
      <c r="K209" s="317">
        <v>332</v>
      </c>
      <c r="L209" s="286">
        <v>45376</v>
      </c>
      <c r="M209" s="148"/>
      <c r="N209" s="317"/>
      <c r="O209" s="286"/>
    </row>
    <row r="210" spans="1:15" ht="13.2" x14ac:dyDescent="0.25">
      <c r="A210" s="141"/>
      <c r="B210" s="140"/>
      <c r="C210" s="476"/>
      <c r="D210" s="126" t="s">
        <v>26</v>
      </c>
      <c r="E210" s="130" t="s">
        <v>2723</v>
      </c>
      <c r="F210" s="184" t="s">
        <v>84</v>
      </c>
      <c r="G210" s="186" t="s">
        <v>77</v>
      </c>
      <c r="H210" s="148" t="s">
        <v>2733</v>
      </c>
      <c r="I210" s="130" t="s">
        <v>44</v>
      </c>
      <c r="J210" s="205" t="s">
        <v>80</v>
      </c>
      <c r="K210" s="317">
        <v>287</v>
      </c>
      <c r="L210" s="286">
        <v>42405</v>
      </c>
      <c r="M210" s="148"/>
      <c r="N210" s="317"/>
      <c r="O210" s="286"/>
    </row>
    <row r="211" spans="1:15" ht="13.2" x14ac:dyDescent="0.25">
      <c r="A211" s="141"/>
      <c r="B211" s="140"/>
      <c r="C211" s="476"/>
      <c r="D211" s="126" t="s">
        <v>26</v>
      </c>
      <c r="E211" s="130" t="s">
        <v>2723</v>
      </c>
      <c r="F211" s="184" t="s">
        <v>84</v>
      </c>
      <c r="G211" s="186" t="s">
        <v>77</v>
      </c>
      <c r="H211" s="148" t="s">
        <v>3965</v>
      </c>
      <c r="I211" s="205" t="s">
        <v>44</v>
      </c>
      <c r="J211" s="205" t="s">
        <v>45</v>
      </c>
      <c r="K211" s="317">
        <v>334</v>
      </c>
      <c r="L211" s="286">
        <v>45029</v>
      </c>
      <c r="M211" s="148"/>
      <c r="N211" s="317"/>
      <c r="O211" s="286"/>
    </row>
    <row r="212" spans="1:15" ht="28.5" customHeight="1" x14ac:dyDescent="0.25">
      <c r="A212" s="171" t="s">
        <v>3966</v>
      </c>
      <c r="B212" s="170" t="s">
        <v>3967</v>
      </c>
      <c r="C212" s="491">
        <v>626</v>
      </c>
      <c r="D212" s="154" t="s">
        <v>514</v>
      </c>
      <c r="E212" s="167" t="s">
        <v>3968</v>
      </c>
      <c r="F212" s="185" t="s">
        <v>135</v>
      </c>
      <c r="G212" s="299" t="s">
        <v>136</v>
      </c>
      <c r="H212" s="153" t="s">
        <v>3969</v>
      </c>
      <c r="I212" s="151" t="s">
        <v>44</v>
      </c>
      <c r="J212" s="151" t="s">
        <v>45</v>
      </c>
      <c r="K212" s="156">
        <v>438</v>
      </c>
      <c r="L212" s="182">
        <v>44732</v>
      </c>
      <c r="M212" s="508" t="s">
        <v>3970</v>
      </c>
      <c r="N212" s="179">
        <v>736</v>
      </c>
      <c r="O212" s="182">
        <v>45817</v>
      </c>
    </row>
    <row r="213" spans="1:15" ht="13.2" x14ac:dyDescent="0.25">
      <c r="A213" s="141"/>
      <c r="B213" s="140"/>
      <c r="C213" s="476"/>
      <c r="D213" s="126" t="s">
        <v>514</v>
      </c>
      <c r="E213" s="130" t="s">
        <v>3968</v>
      </c>
      <c r="F213" s="184" t="s">
        <v>84</v>
      </c>
      <c r="G213" s="186" t="s">
        <v>77</v>
      </c>
      <c r="H213" s="148" t="s">
        <v>3970</v>
      </c>
      <c r="I213" s="205" t="s">
        <v>1595</v>
      </c>
      <c r="J213" s="205" t="s">
        <v>45</v>
      </c>
      <c r="K213" s="317">
        <v>735</v>
      </c>
      <c r="L213" s="286">
        <v>45817</v>
      </c>
      <c r="M213" s="148"/>
      <c r="N213" s="317"/>
      <c r="O213" s="286"/>
    </row>
    <row r="214" spans="1:15" ht="13.2" x14ac:dyDescent="0.25">
      <c r="A214" s="171" t="s">
        <v>512</v>
      </c>
      <c r="B214" s="150" t="s">
        <v>3971</v>
      </c>
      <c r="C214" s="168">
        <v>562</v>
      </c>
      <c r="D214" s="151" t="s">
        <v>514</v>
      </c>
      <c r="E214" s="151" t="s">
        <v>3972</v>
      </c>
      <c r="F214" s="153" t="s">
        <v>42</v>
      </c>
      <c r="G214" s="299" t="s">
        <v>2760</v>
      </c>
      <c r="H214" s="519" t="s">
        <v>536</v>
      </c>
      <c r="I214" s="552" t="s">
        <v>3973</v>
      </c>
      <c r="J214" s="154" t="s">
        <v>71</v>
      </c>
      <c r="K214" s="270" t="s">
        <v>3974</v>
      </c>
      <c r="L214" s="182">
        <v>45631</v>
      </c>
      <c r="M214" s="299" t="s">
        <v>3711</v>
      </c>
      <c r="N214" s="179"/>
      <c r="O214" s="182"/>
    </row>
    <row r="215" spans="1:15" ht="13.2" x14ac:dyDescent="0.25">
      <c r="A215" s="206"/>
      <c r="B215" s="346"/>
      <c r="C215" s="475"/>
      <c r="D215" s="289"/>
      <c r="E215" s="196" t="s">
        <v>3972</v>
      </c>
      <c r="F215" s="211" t="s">
        <v>91</v>
      </c>
      <c r="G215" s="362" t="s">
        <v>516</v>
      </c>
      <c r="H215" s="211" t="s">
        <v>3975</v>
      </c>
      <c r="I215" s="513" t="s">
        <v>3973</v>
      </c>
      <c r="J215" s="547" t="s">
        <v>71</v>
      </c>
      <c r="K215" s="385" t="s">
        <v>3976</v>
      </c>
      <c r="L215" s="391">
        <v>46062</v>
      </c>
      <c r="M215" s="145"/>
      <c r="N215" s="385"/>
      <c r="O215" s="391"/>
    </row>
    <row r="216" spans="1:15" ht="13.2" x14ac:dyDescent="0.25">
      <c r="A216" s="206"/>
      <c r="B216" s="346"/>
      <c r="C216" s="475"/>
      <c r="D216" s="289"/>
      <c r="E216" s="196" t="s">
        <v>3972</v>
      </c>
      <c r="F216" s="211" t="s">
        <v>520</v>
      </c>
      <c r="G216" s="362" t="s">
        <v>98</v>
      </c>
      <c r="H216" s="548" t="s">
        <v>3977</v>
      </c>
      <c r="I216" s="512" t="s">
        <v>3978</v>
      </c>
      <c r="J216" s="512" t="s">
        <v>3714</v>
      </c>
      <c r="K216" s="385" t="s">
        <v>3979</v>
      </c>
      <c r="L216" s="391">
        <v>46062</v>
      </c>
      <c r="M216" s="145"/>
      <c r="N216" s="385"/>
      <c r="O216" s="391"/>
    </row>
    <row r="217" spans="1:15" ht="13.2" x14ac:dyDescent="0.25">
      <c r="A217" s="206"/>
      <c r="B217" s="346"/>
      <c r="C217" s="475"/>
      <c r="D217" s="289"/>
      <c r="E217" s="196" t="s">
        <v>3972</v>
      </c>
      <c r="F217" s="211" t="s">
        <v>520</v>
      </c>
      <c r="G217" s="362" t="s">
        <v>98</v>
      </c>
      <c r="H217" s="546" t="s">
        <v>3980</v>
      </c>
      <c r="I217" s="512" t="s">
        <v>3973</v>
      </c>
      <c r="J217" s="511" t="s">
        <v>71</v>
      </c>
      <c r="K217" s="385" t="s">
        <v>3981</v>
      </c>
      <c r="L217" s="391">
        <v>46062</v>
      </c>
      <c r="M217" s="145"/>
      <c r="N217" s="385"/>
      <c r="O217" s="391"/>
    </row>
    <row r="218" spans="1:15" ht="13.2" x14ac:dyDescent="0.25">
      <c r="A218" s="206"/>
      <c r="B218" s="346"/>
      <c r="C218" s="475"/>
      <c r="D218" s="289"/>
      <c r="E218" s="196" t="s">
        <v>3972</v>
      </c>
      <c r="F218" s="211" t="s">
        <v>107</v>
      </c>
      <c r="G218" s="362" t="s">
        <v>98</v>
      </c>
      <c r="H218" s="549" t="s">
        <v>1049</v>
      </c>
      <c r="I218" s="513" t="s">
        <v>44</v>
      </c>
      <c r="J218" s="196" t="s">
        <v>71</v>
      </c>
      <c r="K218" s="550" t="s">
        <v>3982</v>
      </c>
      <c r="L218" s="551">
        <v>46062</v>
      </c>
      <c r="M218" s="145"/>
      <c r="N218" s="385"/>
      <c r="O218" s="391"/>
    </row>
    <row r="219" spans="1:15" ht="13.2" x14ac:dyDescent="0.25">
      <c r="A219" s="206"/>
      <c r="B219" s="346"/>
      <c r="C219" s="475"/>
      <c r="D219" s="289"/>
      <c r="E219" s="196" t="s">
        <v>3972</v>
      </c>
      <c r="F219" s="211" t="s">
        <v>107</v>
      </c>
      <c r="G219" s="362" t="s">
        <v>98</v>
      </c>
      <c r="H219" s="211" t="s">
        <v>1131</v>
      </c>
      <c r="I219" s="196" t="s">
        <v>1595</v>
      </c>
      <c r="J219" s="289" t="s">
        <v>281</v>
      </c>
      <c r="K219" s="385" t="s">
        <v>3983</v>
      </c>
      <c r="L219" s="391">
        <v>46062</v>
      </c>
      <c r="M219" s="145"/>
      <c r="N219" s="385"/>
      <c r="O219" s="391"/>
    </row>
    <row r="220" spans="1:15" ht="13.2" x14ac:dyDescent="0.25">
      <c r="A220" s="206"/>
      <c r="B220" s="346"/>
      <c r="C220" s="475"/>
      <c r="D220" s="289"/>
      <c r="E220" s="196" t="s">
        <v>3972</v>
      </c>
      <c r="F220" s="211" t="s">
        <v>107</v>
      </c>
      <c r="G220" s="362" t="s">
        <v>98</v>
      </c>
      <c r="H220" s="549" t="s">
        <v>1159</v>
      </c>
      <c r="I220" s="512" t="s">
        <v>3973</v>
      </c>
      <c r="J220" s="512" t="s">
        <v>71</v>
      </c>
      <c r="K220" s="385">
        <v>255</v>
      </c>
      <c r="L220" s="391">
        <v>46083</v>
      </c>
      <c r="M220" s="196"/>
      <c r="N220" s="385"/>
      <c r="O220" s="391"/>
    </row>
    <row r="221" spans="1:15" ht="13.2" x14ac:dyDescent="0.25">
      <c r="A221" s="206"/>
      <c r="B221" s="346"/>
      <c r="C221" s="475"/>
      <c r="D221" s="289"/>
      <c r="E221" s="196" t="s">
        <v>3972</v>
      </c>
      <c r="F221" s="211" t="s">
        <v>107</v>
      </c>
      <c r="G221" s="362" t="s">
        <v>98</v>
      </c>
      <c r="H221" s="529" t="s">
        <v>3984</v>
      </c>
      <c r="I221" s="196" t="s">
        <v>3973</v>
      </c>
      <c r="J221" s="289" t="s">
        <v>71</v>
      </c>
      <c r="K221" s="385" t="s">
        <v>3985</v>
      </c>
      <c r="L221" s="391">
        <v>46062</v>
      </c>
      <c r="M221" s="145"/>
      <c r="N221" s="385"/>
      <c r="O221" s="391"/>
    </row>
    <row r="222" spans="1:15" ht="13.2" x14ac:dyDescent="0.25">
      <c r="A222" s="171" t="s">
        <v>544</v>
      </c>
      <c r="B222" s="170" t="s">
        <v>545</v>
      </c>
      <c r="C222" s="492">
        <v>93</v>
      </c>
      <c r="D222" s="154" t="s">
        <v>26</v>
      </c>
      <c r="E222" s="154" t="s">
        <v>546</v>
      </c>
      <c r="F222" s="185" t="s">
        <v>67</v>
      </c>
      <c r="G222" s="299" t="s">
        <v>547</v>
      </c>
      <c r="H222" s="185" t="s">
        <v>3986</v>
      </c>
      <c r="I222" s="151" t="s">
        <v>44</v>
      </c>
      <c r="J222" s="154" t="s">
        <v>71</v>
      </c>
      <c r="K222" s="333">
        <v>133</v>
      </c>
      <c r="L222" s="380">
        <v>44624</v>
      </c>
      <c r="M222" s="153" t="s">
        <v>3987</v>
      </c>
      <c r="N222" s="179">
        <v>130</v>
      </c>
      <c r="O222" s="182">
        <v>43475</v>
      </c>
    </row>
    <row r="223" spans="1:15" ht="13.2" x14ac:dyDescent="0.25">
      <c r="A223" s="136"/>
      <c r="B223" s="125"/>
      <c r="C223" s="183"/>
      <c r="D223" s="130" t="s">
        <v>26</v>
      </c>
      <c r="E223" s="130" t="s">
        <v>546</v>
      </c>
      <c r="F223" s="186" t="s">
        <v>107</v>
      </c>
      <c r="G223" s="360" t="s">
        <v>98</v>
      </c>
      <c r="H223" s="184" t="s">
        <v>3988</v>
      </c>
      <c r="I223" s="205" t="s">
        <v>44</v>
      </c>
      <c r="J223" s="205" t="s">
        <v>71</v>
      </c>
      <c r="K223" s="322">
        <v>1765</v>
      </c>
      <c r="L223" s="379">
        <v>43455</v>
      </c>
      <c r="M223" s="146"/>
      <c r="N223" s="317"/>
      <c r="O223" s="286"/>
    </row>
    <row r="224" spans="1:15" ht="13.2" x14ac:dyDescent="0.25">
      <c r="A224" s="136"/>
      <c r="B224" s="125"/>
      <c r="C224" s="183"/>
      <c r="D224" s="130" t="s">
        <v>26</v>
      </c>
      <c r="E224" s="130" t="s">
        <v>546</v>
      </c>
      <c r="F224" s="186" t="s">
        <v>375</v>
      </c>
      <c r="G224" s="360" t="s">
        <v>77</v>
      </c>
      <c r="H224" s="148" t="s">
        <v>563</v>
      </c>
      <c r="I224" s="205" t="s">
        <v>44</v>
      </c>
      <c r="J224" s="205" t="s">
        <v>71</v>
      </c>
      <c r="K224" s="322">
        <v>1777</v>
      </c>
      <c r="L224" s="379">
        <v>43458</v>
      </c>
      <c r="M224" s="146"/>
      <c r="N224" s="317"/>
      <c r="O224" s="286"/>
    </row>
    <row r="225" spans="1:15" ht="13.2" x14ac:dyDescent="0.25">
      <c r="A225" s="149" t="s">
        <v>560</v>
      </c>
      <c r="B225" s="150" t="s">
        <v>569</v>
      </c>
      <c r="C225" s="493">
        <v>470</v>
      </c>
      <c r="D225" s="167" t="s">
        <v>26</v>
      </c>
      <c r="E225" s="167" t="s">
        <v>570</v>
      </c>
      <c r="F225" s="187" t="s">
        <v>124</v>
      </c>
      <c r="G225" s="299" t="s">
        <v>571</v>
      </c>
      <c r="H225" s="187" t="s">
        <v>572</v>
      </c>
      <c r="I225" s="167" t="s">
        <v>44</v>
      </c>
      <c r="J225" s="151" t="s">
        <v>71</v>
      </c>
      <c r="K225" s="179">
        <v>882</v>
      </c>
      <c r="L225" s="182">
        <v>42474</v>
      </c>
      <c r="M225" s="161" t="s">
        <v>3989</v>
      </c>
      <c r="N225" s="179">
        <v>557</v>
      </c>
      <c r="O225" s="182">
        <v>46146</v>
      </c>
    </row>
    <row r="226" spans="1:15" ht="13.2" x14ac:dyDescent="0.25">
      <c r="A226" s="136"/>
      <c r="B226" s="125"/>
      <c r="C226" s="183"/>
      <c r="D226" s="130" t="s">
        <v>26</v>
      </c>
      <c r="E226" s="130" t="s">
        <v>570</v>
      </c>
      <c r="F226" s="186" t="s">
        <v>107</v>
      </c>
      <c r="G226" s="360" t="s">
        <v>98</v>
      </c>
      <c r="H226" s="148" t="s">
        <v>3989</v>
      </c>
      <c r="I226" s="205" t="s">
        <v>3973</v>
      </c>
      <c r="J226" s="205" t="s">
        <v>71</v>
      </c>
      <c r="K226" s="317">
        <v>556</v>
      </c>
      <c r="L226" s="286">
        <v>46146</v>
      </c>
      <c r="M226" s="146"/>
      <c r="N226" s="317"/>
      <c r="O226" s="286"/>
    </row>
    <row r="227" spans="1:15" ht="13.2" x14ac:dyDescent="0.25">
      <c r="A227" s="149" t="s">
        <v>568</v>
      </c>
      <c r="B227" s="150" t="s">
        <v>3990</v>
      </c>
      <c r="C227" s="493">
        <v>563</v>
      </c>
      <c r="D227" s="167" t="s">
        <v>26</v>
      </c>
      <c r="E227" s="167" t="s">
        <v>583</v>
      </c>
      <c r="F227" s="187" t="s">
        <v>124</v>
      </c>
      <c r="G227" s="299" t="s">
        <v>571</v>
      </c>
      <c r="H227" s="187" t="s">
        <v>3991</v>
      </c>
      <c r="I227" s="167" t="s">
        <v>44</v>
      </c>
      <c r="J227" s="167" t="s">
        <v>71</v>
      </c>
      <c r="K227" s="179">
        <v>1305</v>
      </c>
      <c r="L227" s="182">
        <v>43670</v>
      </c>
      <c r="M227" s="161" t="s">
        <v>3992</v>
      </c>
      <c r="N227" s="179">
        <v>69</v>
      </c>
      <c r="O227" s="182">
        <v>46049</v>
      </c>
    </row>
    <row r="228" spans="1:15" ht="13.2" x14ac:dyDescent="0.25">
      <c r="A228" s="136"/>
      <c r="B228" s="125"/>
      <c r="C228" s="183"/>
      <c r="D228" s="130" t="s">
        <v>26</v>
      </c>
      <c r="E228" s="130" t="s">
        <v>583</v>
      </c>
      <c r="F228" s="186" t="s">
        <v>375</v>
      </c>
      <c r="G228" s="360" t="s">
        <v>77</v>
      </c>
      <c r="H228" s="205" t="s">
        <v>3993</v>
      </c>
      <c r="I228" s="205" t="s">
        <v>44</v>
      </c>
      <c r="J228" s="205" t="s">
        <v>80</v>
      </c>
      <c r="K228" s="322">
        <v>1225</v>
      </c>
      <c r="L228" s="379">
        <v>43647</v>
      </c>
      <c r="M228" s="146"/>
      <c r="N228" s="317"/>
      <c r="O228" s="286"/>
    </row>
    <row r="229" spans="1:15" ht="13.2" x14ac:dyDescent="0.25">
      <c r="A229" s="149" t="s">
        <v>581</v>
      </c>
      <c r="B229" s="150" t="s">
        <v>3994</v>
      </c>
      <c r="C229" s="493">
        <v>564</v>
      </c>
      <c r="D229" s="167" t="s">
        <v>26</v>
      </c>
      <c r="E229" s="167" t="s">
        <v>3995</v>
      </c>
      <c r="F229" s="187" t="s">
        <v>135</v>
      </c>
      <c r="G229" s="542">
        <v>46003</v>
      </c>
      <c r="H229" s="153" t="s">
        <v>556</v>
      </c>
      <c r="I229" s="167" t="s">
        <v>44</v>
      </c>
      <c r="J229" s="151" t="s">
        <v>71</v>
      </c>
      <c r="K229" s="179">
        <v>440</v>
      </c>
      <c r="L229" s="182">
        <v>44732</v>
      </c>
      <c r="M229" s="161" t="s">
        <v>553</v>
      </c>
      <c r="N229" s="179">
        <v>857</v>
      </c>
      <c r="O229" s="182">
        <v>44841</v>
      </c>
    </row>
    <row r="230" spans="1:15" ht="13.2" x14ac:dyDescent="0.25">
      <c r="A230" s="136"/>
      <c r="B230" s="125"/>
      <c r="C230" s="183"/>
      <c r="D230" s="130" t="s">
        <v>26</v>
      </c>
      <c r="E230" s="130" t="s">
        <v>3995</v>
      </c>
      <c r="F230" s="186" t="s">
        <v>107</v>
      </c>
      <c r="G230" s="360" t="s">
        <v>98</v>
      </c>
      <c r="H230" s="148" t="s">
        <v>553</v>
      </c>
      <c r="I230" s="205" t="s">
        <v>44</v>
      </c>
      <c r="J230" t="s">
        <v>3996</v>
      </c>
      <c r="K230" s="317">
        <v>1762</v>
      </c>
      <c r="L230" s="286">
        <v>43455</v>
      </c>
      <c r="M230" s="146"/>
      <c r="N230" s="317"/>
      <c r="O230" s="286"/>
    </row>
    <row r="231" spans="1:15" ht="13.2" x14ac:dyDescent="0.25">
      <c r="A231" s="136"/>
      <c r="B231" s="125"/>
      <c r="C231" s="183"/>
      <c r="D231" s="130" t="s">
        <v>26</v>
      </c>
      <c r="E231" s="130" t="s">
        <v>3995</v>
      </c>
      <c r="F231" s="186" t="s">
        <v>375</v>
      </c>
      <c r="G231" s="360" t="s">
        <v>77</v>
      </c>
      <c r="H231" s="186" t="s">
        <v>3997</v>
      </c>
      <c r="I231" s="205" t="s">
        <v>44</v>
      </c>
      <c r="J231" s="205" t="s">
        <v>45</v>
      </c>
      <c r="K231" s="317">
        <v>552</v>
      </c>
      <c r="L231" s="286">
        <v>44055</v>
      </c>
      <c r="M231" s="146"/>
      <c r="N231" s="317"/>
      <c r="O231" s="286"/>
    </row>
    <row r="232" spans="1:15" s="456" customFormat="1" ht="13.2" x14ac:dyDescent="0.25">
      <c r="A232" s="149" t="s">
        <v>610</v>
      </c>
      <c r="B232" s="150" t="s">
        <v>3028</v>
      </c>
      <c r="C232" s="490">
        <v>473</v>
      </c>
      <c r="D232" s="167" t="s">
        <v>26</v>
      </c>
      <c r="E232" s="167" t="s">
        <v>612</v>
      </c>
      <c r="F232" s="187" t="s">
        <v>67</v>
      </c>
      <c r="G232" s="299" t="s">
        <v>547</v>
      </c>
      <c r="H232" s="187" t="s">
        <v>613</v>
      </c>
      <c r="I232" s="187" t="s">
        <v>1595</v>
      </c>
      <c r="J232" s="187" t="s">
        <v>71</v>
      </c>
      <c r="K232" s="179">
        <v>76</v>
      </c>
      <c r="L232" s="182">
        <v>45671</v>
      </c>
      <c r="M232" s="508" t="s">
        <v>3998</v>
      </c>
      <c r="N232" s="179">
        <v>534</v>
      </c>
      <c r="O232" s="182">
        <v>45771</v>
      </c>
    </row>
    <row r="233" spans="1:15" ht="13.2" x14ac:dyDescent="0.25">
      <c r="A233" s="136"/>
      <c r="B233" s="125"/>
      <c r="C233" s="183"/>
      <c r="D233" s="130" t="s">
        <v>26</v>
      </c>
      <c r="E233" s="130" t="s">
        <v>612</v>
      </c>
      <c r="F233" s="186" t="s">
        <v>107</v>
      </c>
      <c r="G233" s="360" t="s">
        <v>98</v>
      </c>
      <c r="H233" s="196" t="s">
        <v>3998</v>
      </c>
      <c r="I233" s="205" t="s">
        <v>1595</v>
      </c>
      <c r="J233" s="205" t="s">
        <v>71</v>
      </c>
      <c r="K233" s="317">
        <v>78</v>
      </c>
      <c r="L233" s="286">
        <v>45671</v>
      </c>
      <c r="M233" s="146"/>
      <c r="N233" s="317"/>
      <c r="O233" s="286"/>
    </row>
    <row r="234" spans="1:15" ht="13.2" x14ac:dyDescent="0.25">
      <c r="A234" s="136"/>
      <c r="B234" s="125"/>
      <c r="C234" s="183"/>
      <c r="D234" s="130" t="s">
        <v>26</v>
      </c>
      <c r="E234" s="130" t="s">
        <v>612</v>
      </c>
      <c r="F234" s="186" t="s">
        <v>107</v>
      </c>
      <c r="G234" s="360" t="s">
        <v>98</v>
      </c>
      <c r="H234" s="148" t="s">
        <v>3999</v>
      </c>
      <c r="I234" s="205" t="s">
        <v>1682</v>
      </c>
      <c r="J234" s="205" t="s">
        <v>71</v>
      </c>
      <c r="K234" s="317">
        <v>179</v>
      </c>
      <c r="L234" s="286">
        <v>45691</v>
      </c>
      <c r="M234" s="146"/>
      <c r="N234" s="317"/>
      <c r="O234" s="286"/>
    </row>
    <row r="235" spans="1:15" ht="22.5" customHeight="1" x14ac:dyDescent="0.25">
      <c r="A235" s="136"/>
      <c r="B235" s="125"/>
      <c r="C235" s="183"/>
      <c r="D235" s="130" t="s">
        <v>26</v>
      </c>
      <c r="E235" s="130" t="s">
        <v>612</v>
      </c>
      <c r="F235" s="186" t="s">
        <v>84</v>
      </c>
      <c r="G235" s="360" t="s">
        <v>77</v>
      </c>
      <c r="H235" s="148" t="s">
        <v>1669</v>
      </c>
      <c r="I235" s="148" t="s">
        <v>1595</v>
      </c>
      <c r="J235" s="148" t="s">
        <v>71</v>
      </c>
      <c r="K235" s="317">
        <v>366</v>
      </c>
      <c r="L235" s="286">
        <v>45729</v>
      </c>
      <c r="M235" s="146"/>
      <c r="N235" s="317"/>
      <c r="O235" s="286"/>
    </row>
    <row r="236" spans="1:15" s="456" customFormat="1" ht="13.2" x14ac:dyDescent="0.25">
      <c r="A236" s="149" t="s">
        <v>633</v>
      </c>
      <c r="B236" s="150" t="s">
        <v>4000</v>
      </c>
      <c r="C236" s="493">
        <v>111</v>
      </c>
      <c r="D236" s="151" t="s">
        <v>653</v>
      </c>
      <c r="E236" s="151" t="s">
        <v>4001</v>
      </c>
      <c r="F236" s="153" t="s">
        <v>84</v>
      </c>
      <c r="G236" s="299" t="s">
        <v>1708</v>
      </c>
      <c r="H236" s="185" t="s">
        <v>4002</v>
      </c>
      <c r="I236" s="187" t="s">
        <v>1682</v>
      </c>
      <c r="J236" s="187" t="s">
        <v>71</v>
      </c>
      <c r="K236" s="333">
        <v>901</v>
      </c>
      <c r="L236" s="380">
        <v>44845</v>
      </c>
      <c r="M236" s="153" t="s">
        <v>4003</v>
      </c>
      <c r="N236" s="179">
        <v>846</v>
      </c>
      <c r="O236" s="182">
        <v>45848</v>
      </c>
    </row>
    <row r="237" spans="1:15" s="456" customFormat="1" ht="13.2" x14ac:dyDescent="0.25">
      <c r="A237" s="149" t="s">
        <v>641</v>
      </c>
      <c r="B237" s="150" t="s">
        <v>693</v>
      </c>
      <c r="C237" s="493">
        <v>454</v>
      </c>
      <c r="D237" s="151" t="s">
        <v>26</v>
      </c>
      <c r="E237" s="151" t="s">
        <v>694</v>
      </c>
      <c r="F237" s="153" t="s">
        <v>135</v>
      </c>
      <c r="G237" s="299" t="s">
        <v>136</v>
      </c>
      <c r="H237" s="153" t="s">
        <v>4004</v>
      </c>
      <c r="I237" s="151" t="s">
        <v>3973</v>
      </c>
      <c r="J237" s="151" t="s">
        <v>71</v>
      </c>
      <c r="K237" s="179">
        <v>253</v>
      </c>
      <c r="L237" s="182">
        <v>46083</v>
      </c>
      <c r="M237" s="153" t="s">
        <v>4005</v>
      </c>
      <c r="N237" s="179">
        <v>595</v>
      </c>
      <c r="O237" s="182">
        <v>43558</v>
      </c>
    </row>
    <row r="238" spans="1:15" ht="13.2" x14ac:dyDescent="0.25">
      <c r="A238" s="136"/>
      <c r="B238" s="125"/>
      <c r="C238" s="183"/>
      <c r="D238" s="130" t="s">
        <v>26</v>
      </c>
      <c r="E238" s="130" t="s">
        <v>694</v>
      </c>
      <c r="F238" s="186" t="s">
        <v>375</v>
      </c>
      <c r="G238" s="360" t="s">
        <v>77</v>
      </c>
      <c r="H238" s="148" t="s">
        <v>4005</v>
      </c>
      <c r="I238" s="130" t="s">
        <v>44</v>
      </c>
      <c r="J238" s="130" t="s">
        <v>71</v>
      </c>
      <c r="K238" s="317">
        <v>594</v>
      </c>
      <c r="L238" s="286">
        <v>43558</v>
      </c>
      <c r="M238" s="146"/>
      <c r="N238" s="317"/>
      <c r="O238" s="286"/>
    </row>
    <row r="239" spans="1:15" ht="22.8" x14ac:dyDescent="0.25">
      <c r="A239" s="149" t="s">
        <v>651</v>
      </c>
      <c r="B239" s="150" t="s">
        <v>4006</v>
      </c>
      <c r="C239" s="493">
        <v>606</v>
      </c>
      <c r="D239" s="167" t="s">
        <v>26</v>
      </c>
      <c r="E239" s="167" t="s">
        <v>4007</v>
      </c>
      <c r="F239" s="187" t="s">
        <v>135</v>
      </c>
      <c r="G239" s="299" t="s">
        <v>136</v>
      </c>
      <c r="H239" s="153" t="s">
        <v>4008</v>
      </c>
      <c r="I239" s="151" t="s">
        <v>44</v>
      </c>
      <c r="J239" s="151" t="s">
        <v>339</v>
      </c>
      <c r="K239" s="179">
        <v>811</v>
      </c>
      <c r="L239" s="182">
        <v>45128</v>
      </c>
      <c r="M239" s="153" t="s">
        <v>4009</v>
      </c>
      <c r="N239" s="179">
        <v>125</v>
      </c>
      <c r="O239" s="182">
        <v>45327</v>
      </c>
    </row>
    <row r="240" spans="1:15" ht="13.2" x14ac:dyDescent="0.25">
      <c r="A240" s="136"/>
      <c r="B240" s="125"/>
      <c r="C240" s="183"/>
      <c r="D240" s="130" t="s">
        <v>26</v>
      </c>
      <c r="E240" s="130" t="s">
        <v>4007</v>
      </c>
      <c r="F240" s="186" t="s">
        <v>375</v>
      </c>
      <c r="G240" s="360" t="s">
        <v>77</v>
      </c>
      <c r="H240" s="148" t="s">
        <v>4009</v>
      </c>
      <c r="I240" s="205" t="s">
        <v>44</v>
      </c>
      <c r="J240" s="126" t="s">
        <v>71</v>
      </c>
      <c r="K240" s="322">
        <v>85</v>
      </c>
      <c r="L240" s="379">
        <v>45315</v>
      </c>
      <c r="M240" s="146"/>
      <c r="N240" s="317"/>
      <c r="O240" s="286"/>
    </row>
    <row r="241" spans="1:15" s="456" customFormat="1" ht="13.2" x14ac:dyDescent="0.25">
      <c r="A241" s="149" t="s">
        <v>663</v>
      </c>
      <c r="B241" s="150" t="s">
        <v>664</v>
      </c>
      <c r="C241" s="493">
        <v>538</v>
      </c>
      <c r="D241" s="167" t="s">
        <v>26</v>
      </c>
      <c r="E241" s="167" t="s">
        <v>665</v>
      </c>
      <c r="F241" s="187" t="s">
        <v>124</v>
      </c>
      <c r="G241" s="299" t="s">
        <v>571</v>
      </c>
      <c r="H241" s="153" t="s">
        <v>707</v>
      </c>
      <c r="I241" s="151" t="s">
        <v>44</v>
      </c>
      <c r="J241" s="151" t="s">
        <v>71</v>
      </c>
      <c r="K241" s="179">
        <v>591</v>
      </c>
      <c r="L241" s="182">
        <v>44774</v>
      </c>
      <c r="M241" s="153" t="s">
        <v>630</v>
      </c>
      <c r="N241" s="179">
        <v>906</v>
      </c>
      <c r="O241" s="182">
        <v>45495</v>
      </c>
    </row>
    <row r="242" spans="1:15" ht="13.2" x14ac:dyDescent="0.25">
      <c r="A242" s="136"/>
      <c r="B242" s="125"/>
      <c r="C242" s="183"/>
      <c r="D242" s="130" t="s">
        <v>26</v>
      </c>
      <c r="E242" s="130" t="s">
        <v>665</v>
      </c>
      <c r="F242" s="186" t="s">
        <v>107</v>
      </c>
      <c r="G242" s="360" t="s">
        <v>98</v>
      </c>
      <c r="H242" s="148" t="s">
        <v>630</v>
      </c>
      <c r="I242" s="130" t="s">
        <v>1595</v>
      </c>
      <c r="J242" s="205" t="s">
        <v>281</v>
      </c>
      <c r="K242" s="317">
        <v>886</v>
      </c>
      <c r="L242" s="286">
        <v>45490</v>
      </c>
      <c r="M242" s="146"/>
      <c r="N242" s="317"/>
      <c r="O242" s="286"/>
    </row>
    <row r="243" spans="1:15" ht="13.2" x14ac:dyDescent="0.25">
      <c r="A243" s="149" t="s">
        <v>712</v>
      </c>
      <c r="B243" s="150" t="s">
        <v>4010</v>
      </c>
      <c r="C243" s="493">
        <v>605</v>
      </c>
      <c r="D243" s="151" t="s">
        <v>26</v>
      </c>
      <c r="E243" s="151" t="s">
        <v>4011</v>
      </c>
      <c r="F243" s="153" t="s">
        <v>124</v>
      </c>
      <c r="G243" s="299" t="s">
        <v>571</v>
      </c>
      <c r="H243" s="450" t="s">
        <v>715</v>
      </c>
      <c r="I243" s="451" t="s">
        <v>44</v>
      </c>
      <c r="J243" s="451" t="s">
        <v>71</v>
      </c>
      <c r="K243" s="539">
        <v>671</v>
      </c>
      <c r="L243" s="453">
        <v>46174</v>
      </c>
      <c r="M243" s="153" t="s">
        <v>4012</v>
      </c>
      <c r="N243" s="179">
        <v>697</v>
      </c>
      <c r="O243" s="182">
        <v>46183</v>
      </c>
    </row>
    <row r="244" spans="1:15" ht="13.2" x14ac:dyDescent="0.25">
      <c r="A244" s="136"/>
      <c r="B244" s="125"/>
      <c r="C244" s="183"/>
      <c r="D244" s="205" t="s">
        <v>26</v>
      </c>
      <c r="E244" s="205" t="s">
        <v>4011</v>
      </c>
      <c r="F244" s="148" t="s">
        <v>107</v>
      </c>
      <c r="G244" s="360" t="s">
        <v>98</v>
      </c>
      <c r="H244" s="148" t="s">
        <v>4012</v>
      </c>
      <c r="I244" s="130" t="s">
        <v>3973</v>
      </c>
      <c r="J244" s="205" t="s">
        <v>71</v>
      </c>
      <c r="K244" s="317">
        <v>696</v>
      </c>
      <c r="L244" s="286">
        <v>46183</v>
      </c>
      <c r="M244" s="146"/>
      <c r="N244" s="317"/>
      <c r="O244" s="286"/>
    </row>
    <row r="245" spans="1:15" ht="22.5" customHeight="1" x14ac:dyDescent="0.25">
      <c r="A245" s="136"/>
      <c r="B245" s="125"/>
      <c r="C245" s="183"/>
      <c r="D245" s="205" t="s">
        <v>26</v>
      </c>
      <c r="E245" s="205" t="s">
        <v>4011</v>
      </c>
      <c r="F245" s="148" t="s">
        <v>84</v>
      </c>
      <c r="G245" s="360" t="s">
        <v>77</v>
      </c>
      <c r="H245" s="148" t="s">
        <v>4013</v>
      </c>
      <c r="I245" s="501" t="s">
        <v>1595</v>
      </c>
      <c r="J245" s="502" t="s">
        <v>71</v>
      </c>
      <c r="K245" s="541">
        <v>720</v>
      </c>
      <c r="L245" s="503">
        <v>46191</v>
      </c>
      <c r="M245" s="146"/>
      <c r="N245" s="317"/>
      <c r="O245" s="286"/>
    </row>
    <row r="246" spans="1:15" ht="13.2" x14ac:dyDescent="0.25">
      <c r="A246" s="149" t="s">
        <v>727</v>
      </c>
      <c r="B246" s="150" t="s">
        <v>728</v>
      </c>
      <c r="C246" s="493">
        <v>455</v>
      </c>
      <c r="D246" s="151" t="s">
        <v>26</v>
      </c>
      <c r="E246" s="151" t="s">
        <v>729</v>
      </c>
      <c r="F246" s="153" t="s">
        <v>135</v>
      </c>
      <c r="G246" s="299" t="s">
        <v>136</v>
      </c>
      <c r="H246" s="153" t="s">
        <v>4014</v>
      </c>
      <c r="I246" s="151" t="s">
        <v>44</v>
      </c>
      <c r="J246" s="151" t="s">
        <v>71</v>
      </c>
      <c r="K246" s="179">
        <v>162</v>
      </c>
      <c r="L246" s="182">
        <v>44634</v>
      </c>
      <c r="M246" s="153" t="s">
        <v>4015</v>
      </c>
      <c r="N246" s="179">
        <v>730</v>
      </c>
      <c r="O246" s="182">
        <v>45814</v>
      </c>
    </row>
    <row r="247" spans="1:15" ht="13.2" x14ac:dyDescent="0.25">
      <c r="A247" s="136"/>
      <c r="B247" s="125"/>
      <c r="C247" s="183"/>
      <c r="D247" s="130" t="s">
        <v>26</v>
      </c>
      <c r="E247" s="130" t="s">
        <v>729</v>
      </c>
      <c r="F247" s="186" t="s">
        <v>375</v>
      </c>
      <c r="G247" s="360" t="s">
        <v>77</v>
      </c>
      <c r="H247" s="186" t="s">
        <v>4016</v>
      </c>
      <c r="I247" s="130" t="s">
        <v>1595</v>
      </c>
      <c r="J247" s="205" t="s">
        <v>71</v>
      </c>
      <c r="K247" s="317">
        <v>177</v>
      </c>
      <c r="L247" s="286">
        <v>45691</v>
      </c>
      <c r="M247" s="146"/>
      <c r="N247" s="317"/>
      <c r="O247" s="286"/>
    </row>
    <row r="248" spans="1:15" ht="22.8" x14ac:dyDescent="0.25">
      <c r="A248" s="149" t="s">
        <v>737</v>
      </c>
      <c r="B248" s="150" t="s">
        <v>758</v>
      </c>
      <c r="C248" s="493">
        <v>545</v>
      </c>
      <c r="D248" s="151" t="s">
        <v>26</v>
      </c>
      <c r="E248" s="151" t="s">
        <v>759</v>
      </c>
      <c r="F248" s="153" t="s">
        <v>760</v>
      </c>
      <c r="G248" s="299" t="s">
        <v>136</v>
      </c>
      <c r="H248" s="153" t="s">
        <v>4017</v>
      </c>
      <c r="I248" s="151" t="s">
        <v>44</v>
      </c>
      <c r="J248" s="151" t="s">
        <v>71</v>
      </c>
      <c r="K248" s="179">
        <v>227</v>
      </c>
      <c r="L248" s="182">
        <v>43489</v>
      </c>
      <c r="M248" s="153" t="s">
        <v>4018</v>
      </c>
      <c r="N248" s="179">
        <v>643</v>
      </c>
      <c r="O248" s="182">
        <v>46164</v>
      </c>
    </row>
    <row r="249" spans="1:15" ht="13.2" x14ac:dyDescent="0.25">
      <c r="A249" s="136"/>
      <c r="B249" s="125"/>
      <c r="C249" s="183"/>
      <c r="D249" s="130"/>
      <c r="E249" s="130" t="s">
        <v>759</v>
      </c>
      <c r="F249" s="186" t="s">
        <v>375</v>
      </c>
      <c r="G249" s="360" t="s">
        <v>77</v>
      </c>
      <c r="H249" s="153" t="s">
        <v>4018</v>
      </c>
      <c r="I249" s="205" t="s">
        <v>44</v>
      </c>
      <c r="J249" s="126" t="s">
        <v>281</v>
      </c>
      <c r="K249" s="317">
        <v>642</v>
      </c>
      <c r="L249" s="286">
        <v>46164</v>
      </c>
      <c r="M249" s="146"/>
      <c r="N249" s="317"/>
      <c r="O249" s="286"/>
    </row>
    <row r="250" spans="1:15" ht="22.8" x14ac:dyDescent="0.25">
      <c r="A250" s="149" t="s">
        <v>746</v>
      </c>
      <c r="B250" s="150" t="s">
        <v>4019</v>
      </c>
      <c r="C250" s="493">
        <v>539</v>
      </c>
      <c r="D250" s="167" t="s">
        <v>26</v>
      </c>
      <c r="E250" s="167" t="s">
        <v>772</v>
      </c>
      <c r="F250" s="187" t="s">
        <v>124</v>
      </c>
      <c r="G250" s="299" t="s">
        <v>571</v>
      </c>
      <c r="H250" s="153" t="s">
        <v>773</v>
      </c>
      <c r="I250" s="151" t="s">
        <v>44</v>
      </c>
      <c r="J250" s="151" t="s">
        <v>71</v>
      </c>
      <c r="K250" s="179">
        <v>741</v>
      </c>
      <c r="L250" s="182">
        <v>42453</v>
      </c>
      <c r="M250" s="161" t="s">
        <v>783</v>
      </c>
      <c r="N250" s="179">
        <v>1774</v>
      </c>
      <c r="O250" s="182">
        <v>43776</v>
      </c>
    </row>
    <row r="251" spans="1:15" ht="13.2" x14ac:dyDescent="0.25">
      <c r="A251" s="136"/>
      <c r="B251" s="125"/>
      <c r="C251" s="183"/>
      <c r="D251" s="130" t="s">
        <v>26</v>
      </c>
      <c r="E251" s="130" t="s">
        <v>772</v>
      </c>
      <c r="F251" s="186" t="s">
        <v>107</v>
      </c>
      <c r="G251" s="360" t="s">
        <v>98</v>
      </c>
      <c r="H251" s="186" t="s">
        <v>783</v>
      </c>
      <c r="I251" s="130" t="s">
        <v>44</v>
      </c>
      <c r="J251" s="205" t="s">
        <v>71</v>
      </c>
      <c r="K251" s="317">
        <v>688</v>
      </c>
      <c r="L251" s="286">
        <v>44550</v>
      </c>
      <c r="M251" s="146"/>
      <c r="N251" s="317"/>
      <c r="O251" s="286"/>
    </row>
    <row r="252" spans="1:15" ht="13.2" x14ac:dyDescent="0.25">
      <c r="A252" s="136"/>
      <c r="B252" s="125"/>
      <c r="C252" s="183"/>
      <c r="D252" s="130" t="s">
        <v>26</v>
      </c>
      <c r="E252" s="130" t="s">
        <v>772</v>
      </c>
      <c r="F252" s="186" t="s">
        <v>84</v>
      </c>
      <c r="G252" s="360" t="s">
        <v>77</v>
      </c>
      <c r="H252" s="448" t="s">
        <v>776</v>
      </c>
      <c r="I252" s="130" t="s">
        <v>1595</v>
      </c>
      <c r="J252" s="205" t="s">
        <v>71</v>
      </c>
      <c r="K252" s="317">
        <v>560</v>
      </c>
      <c r="L252" s="286">
        <v>45777</v>
      </c>
      <c r="M252" s="146"/>
      <c r="N252" s="317"/>
      <c r="O252" s="286"/>
    </row>
    <row r="253" spans="1:15" ht="44.25" customHeight="1" x14ac:dyDescent="0.25">
      <c r="A253" s="149" t="s">
        <v>800</v>
      </c>
      <c r="B253" s="150" t="s">
        <v>4020</v>
      </c>
      <c r="C253" s="490">
        <v>624</v>
      </c>
      <c r="D253" s="167" t="s">
        <v>514</v>
      </c>
      <c r="E253" s="167" t="s">
        <v>4021</v>
      </c>
      <c r="F253" s="187" t="s">
        <v>67</v>
      </c>
      <c r="G253" s="299" t="s">
        <v>547</v>
      </c>
      <c r="H253" s="153" t="s">
        <v>1415</v>
      </c>
      <c r="I253" s="151" t="s">
        <v>44</v>
      </c>
      <c r="J253" s="151" t="s">
        <v>71</v>
      </c>
      <c r="K253" s="179">
        <v>1577</v>
      </c>
      <c r="L253" s="182">
        <v>45642</v>
      </c>
      <c r="M253" s="161" t="s">
        <v>796</v>
      </c>
      <c r="N253" s="179">
        <v>16</v>
      </c>
      <c r="O253" s="182">
        <v>46031</v>
      </c>
    </row>
    <row r="254" spans="1:15" ht="13.2" x14ac:dyDescent="0.25">
      <c r="A254" s="136"/>
      <c r="B254" s="125"/>
      <c r="C254" s="183"/>
      <c r="D254" s="130" t="s">
        <v>514</v>
      </c>
      <c r="E254" s="130" t="s">
        <v>4021</v>
      </c>
      <c r="F254" s="186" t="s">
        <v>826</v>
      </c>
      <c r="G254" s="360" t="s">
        <v>98</v>
      </c>
      <c r="H254" s="148" t="s">
        <v>4022</v>
      </c>
      <c r="I254" s="205" t="s">
        <v>44</v>
      </c>
      <c r="J254" s="205" t="s">
        <v>71</v>
      </c>
      <c r="K254" s="317">
        <v>1052</v>
      </c>
      <c r="L254" s="286">
        <v>44872</v>
      </c>
      <c r="M254" s="146"/>
      <c r="N254" s="317"/>
      <c r="O254" s="286"/>
    </row>
    <row r="255" spans="1:15" ht="13.2" x14ac:dyDescent="0.25">
      <c r="A255" s="149" t="s">
        <v>816</v>
      </c>
      <c r="B255" s="150" t="s">
        <v>788</v>
      </c>
      <c r="C255" s="493">
        <v>546</v>
      </c>
      <c r="D255" s="167" t="s">
        <v>26</v>
      </c>
      <c r="E255" s="167" t="s">
        <v>789</v>
      </c>
      <c r="F255" s="187" t="s">
        <v>124</v>
      </c>
      <c r="G255" s="299" t="s">
        <v>571</v>
      </c>
      <c r="H255" s="153" t="s">
        <v>790</v>
      </c>
      <c r="I255" s="151" t="s">
        <v>3973</v>
      </c>
      <c r="J255" s="151" t="s">
        <v>71</v>
      </c>
      <c r="K255" s="179">
        <v>341</v>
      </c>
      <c r="L255" s="182">
        <v>46097</v>
      </c>
      <c r="M255" s="153" t="s">
        <v>4023</v>
      </c>
      <c r="N255" s="179">
        <v>431</v>
      </c>
      <c r="O255" s="182">
        <v>45049</v>
      </c>
    </row>
    <row r="256" spans="1:15" ht="13.2" x14ac:dyDescent="0.25">
      <c r="A256" s="136"/>
      <c r="B256" s="125"/>
      <c r="C256" s="183"/>
      <c r="D256" s="130" t="s">
        <v>26</v>
      </c>
      <c r="E256" s="130" t="s">
        <v>789</v>
      </c>
      <c r="F256" s="186" t="s">
        <v>107</v>
      </c>
      <c r="G256" s="360" t="s">
        <v>98</v>
      </c>
      <c r="H256" s="148" t="s">
        <v>4024</v>
      </c>
      <c r="I256" s="205" t="s">
        <v>3973</v>
      </c>
      <c r="J256" s="205" t="s">
        <v>71</v>
      </c>
      <c r="K256" s="317">
        <v>260</v>
      </c>
      <c r="L256" s="286">
        <v>46085</v>
      </c>
      <c r="M256" s="148"/>
      <c r="N256" s="317"/>
      <c r="O256" s="286"/>
    </row>
    <row r="257" spans="1:15" ht="25.5" customHeight="1" x14ac:dyDescent="0.25">
      <c r="A257" s="160" t="s">
        <v>823</v>
      </c>
      <c r="B257" s="150" t="s">
        <v>4025</v>
      </c>
      <c r="C257" s="493">
        <v>463</v>
      </c>
      <c r="D257" s="151" t="s">
        <v>26</v>
      </c>
      <c r="E257" s="151" t="s">
        <v>886</v>
      </c>
      <c r="F257" s="153" t="s">
        <v>124</v>
      </c>
      <c r="G257" s="299" t="s">
        <v>571</v>
      </c>
      <c r="H257" s="153" t="s">
        <v>887</v>
      </c>
      <c r="I257" s="151" t="s">
        <v>44</v>
      </c>
      <c r="J257" s="151" t="s">
        <v>71</v>
      </c>
      <c r="K257" s="179">
        <v>433</v>
      </c>
      <c r="L257" s="182">
        <v>44732</v>
      </c>
      <c r="M257" s="153" t="s">
        <v>4026</v>
      </c>
      <c r="N257" s="179">
        <v>808</v>
      </c>
      <c r="O257" s="182">
        <v>43565</v>
      </c>
    </row>
    <row r="258" spans="1:15" ht="13.2" x14ac:dyDescent="0.25">
      <c r="A258" s="136"/>
      <c r="B258" s="125"/>
      <c r="C258" s="183"/>
      <c r="D258" s="205" t="s">
        <v>26</v>
      </c>
      <c r="E258" s="205" t="s">
        <v>886</v>
      </c>
      <c r="F258" s="148" t="s">
        <v>375</v>
      </c>
      <c r="G258" s="360" t="s">
        <v>77</v>
      </c>
      <c r="H258" s="148" t="s">
        <v>890</v>
      </c>
      <c r="I258" s="205" t="s">
        <v>44</v>
      </c>
      <c r="J258" s="205" t="s">
        <v>71</v>
      </c>
      <c r="K258" s="317">
        <v>413</v>
      </c>
      <c r="L258" s="286">
        <v>43970</v>
      </c>
      <c r="M258" s="148"/>
      <c r="N258" s="317"/>
      <c r="O258" s="286"/>
    </row>
    <row r="259" spans="1:15" ht="13.2" x14ac:dyDescent="0.25">
      <c r="A259" s="136"/>
      <c r="B259" s="125"/>
      <c r="C259" s="183"/>
      <c r="D259" s="205" t="s">
        <v>26</v>
      </c>
      <c r="E259" s="205" t="s">
        <v>886</v>
      </c>
      <c r="F259" s="148" t="s">
        <v>375</v>
      </c>
      <c r="G259" s="360" t="s">
        <v>77</v>
      </c>
      <c r="H259" s="148" t="s">
        <v>4026</v>
      </c>
      <c r="I259" s="205" t="s">
        <v>44</v>
      </c>
      <c r="J259" s="205" t="s">
        <v>71</v>
      </c>
      <c r="K259" s="317">
        <v>414</v>
      </c>
      <c r="L259" s="286">
        <v>43970</v>
      </c>
      <c r="M259" s="148"/>
      <c r="N259" s="317"/>
      <c r="O259" s="286"/>
    </row>
    <row r="260" spans="1:15" ht="22.8" x14ac:dyDescent="0.25">
      <c r="A260" s="149" t="s">
        <v>884</v>
      </c>
      <c r="B260" s="150" t="s">
        <v>680</v>
      </c>
      <c r="C260" s="490">
        <v>452</v>
      </c>
      <c r="D260" s="151" t="s">
        <v>26</v>
      </c>
      <c r="E260" s="151" t="s">
        <v>681</v>
      </c>
      <c r="F260" s="153" t="s">
        <v>135</v>
      </c>
      <c r="G260" s="299" t="s">
        <v>136</v>
      </c>
      <c r="H260" s="153" t="s">
        <v>687</v>
      </c>
      <c r="I260" s="154" t="s">
        <v>44</v>
      </c>
      <c r="J260" s="154" t="s">
        <v>71</v>
      </c>
      <c r="K260" s="179">
        <v>441</v>
      </c>
      <c r="L260" s="182">
        <v>44732</v>
      </c>
      <c r="M260" s="153" t="s">
        <v>4027</v>
      </c>
      <c r="N260" s="179" t="s">
        <v>4028</v>
      </c>
      <c r="O260" s="182">
        <v>44832</v>
      </c>
    </row>
    <row r="261" spans="1:15" ht="13.2" x14ac:dyDescent="0.25">
      <c r="A261" s="136"/>
      <c r="B261" s="125"/>
      <c r="C261" s="183"/>
      <c r="D261" s="130" t="s">
        <v>26</v>
      </c>
      <c r="E261" s="130" t="s">
        <v>681</v>
      </c>
      <c r="F261" s="186" t="s">
        <v>84</v>
      </c>
      <c r="G261" s="360" t="s">
        <v>77</v>
      </c>
      <c r="H261" s="196" t="s">
        <v>4027</v>
      </c>
      <c r="I261" s="205" t="s">
        <v>44</v>
      </c>
      <c r="J261" s="205" t="s">
        <v>71</v>
      </c>
      <c r="K261" s="317">
        <v>839</v>
      </c>
      <c r="L261" s="286">
        <v>44832</v>
      </c>
      <c r="M261" s="146"/>
      <c r="N261" s="317"/>
      <c r="O261" s="286"/>
    </row>
    <row r="262" spans="1:15" ht="13.2" x14ac:dyDescent="0.25">
      <c r="A262" s="136"/>
      <c r="B262" s="125"/>
      <c r="C262" s="183"/>
      <c r="D262" s="130" t="s">
        <v>26</v>
      </c>
      <c r="E262" s="130" t="s">
        <v>681</v>
      </c>
      <c r="F262" s="186" t="s">
        <v>375</v>
      </c>
      <c r="G262" s="360" t="s">
        <v>77</v>
      </c>
      <c r="H262" s="186" t="s">
        <v>4029</v>
      </c>
      <c r="I262" s="205" t="s">
        <v>1595</v>
      </c>
      <c r="J262" s="205" t="s">
        <v>71</v>
      </c>
      <c r="K262" s="317">
        <v>595</v>
      </c>
      <c r="L262" s="286">
        <v>46150</v>
      </c>
      <c r="M262" s="146"/>
      <c r="N262" s="317"/>
      <c r="O262" s="286"/>
    </row>
    <row r="263" spans="1:15" ht="13.2" x14ac:dyDescent="0.25">
      <c r="A263" s="149">
        <v>8</v>
      </c>
      <c r="B263" s="150" t="s">
        <v>4030</v>
      </c>
      <c r="C263" s="168">
        <v>565</v>
      </c>
      <c r="D263" s="167" t="s">
        <v>514</v>
      </c>
      <c r="E263" s="167" t="s">
        <v>4031</v>
      </c>
      <c r="F263" s="187" t="s">
        <v>42</v>
      </c>
      <c r="G263" s="299" t="s">
        <v>2760</v>
      </c>
      <c r="H263" s="153" t="s">
        <v>3711</v>
      </c>
      <c r="I263" s="154"/>
      <c r="J263" s="154"/>
      <c r="K263" s="179"/>
      <c r="L263" s="182"/>
      <c r="M263" s="153" t="s">
        <v>4032</v>
      </c>
      <c r="N263" s="179" t="s">
        <v>3974</v>
      </c>
      <c r="O263" s="182">
        <v>46058</v>
      </c>
    </row>
    <row r="264" spans="1:15" ht="13.2" x14ac:dyDescent="0.25">
      <c r="A264" s="136"/>
      <c r="B264" s="125"/>
      <c r="C264" s="183"/>
      <c r="D264" s="205"/>
      <c r="E264" s="395" t="s">
        <v>4031</v>
      </c>
      <c r="F264" s="148" t="s">
        <v>91</v>
      </c>
      <c r="G264" s="360" t="s">
        <v>516</v>
      </c>
      <c r="H264" s="530" t="s">
        <v>1041</v>
      </c>
      <c r="I264" s="531" t="s">
        <v>44</v>
      </c>
      <c r="J264" s="531" t="s">
        <v>71</v>
      </c>
      <c r="K264" s="464" t="s">
        <v>4033</v>
      </c>
      <c r="L264" s="465">
        <v>46062</v>
      </c>
      <c r="M264" s="205"/>
      <c r="N264" s="317"/>
      <c r="O264" s="286"/>
    </row>
    <row r="265" spans="1:15" ht="13.2" x14ac:dyDescent="0.25">
      <c r="A265" s="136"/>
      <c r="B265" s="125"/>
      <c r="C265" s="183"/>
      <c r="D265" s="205"/>
      <c r="E265" s="395" t="s">
        <v>4031</v>
      </c>
      <c r="F265" s="148" t="s">
        <v>520</v>
      </c>
      <c r="G265" s="360" t="s">
        <v>98</v>
      </c>
      <c r="H265" s="530" t="s">
        <v>1449</v>
      </c>
      <c r="I265" s="531" t="s">
        <v>44</v>
      </c>
      <c r="J265" s="531" t="s">
        <v>71</v>
      </c>
      <c r="K265" s="464" t="s">
        <v>4034</v>
      </c>
      <c r="L265" s="465">
        <v>46062</v>
      </c>
      <c r="M265" s="205"/>
      <c r="N265" s="317"/>
      <c r="O265" s="286"/>
    </row>
    <row r="266" spans="1:15" ht="13.2" x14ac:dyDescent="0.25">
      <c r="A266" s="136"/>
      <c r="B266" s="125"/>
      <c r="C266" s="183"/>
      <c r="D266" s="205"/>
      <c r="E266" s="395" t="s">
        <v>4031</v>
      </c>
      <c r="F266" s="148" t="s">
        <v>520</v>
      </c>
      <c r="G266" s="360" t="s">
        <v>98</v>
      </c>
      <c r="H266" s="530" t="s">
        <v>4035</v>
      </c>
      <c r="I266" s="531" t="s">
        <v>44</v>
      </c>
      <c r="J266" s="531" t="s">
        <v>71</v>
      </c>
      <c r="K266" s="464" t="s">
        <v>4036</v>
      </c>
      <c r="L266" s="465">
        <v>46062</v>
      </c>
      <c r="M266" s="205"/>
      <c r="N266" s="317"/>
      <c r="O266" s="286"/>
    </row>
    <row r="267" spans="1:15" ht="13.2" x14ac:dyDescent="0.25">
      <c r="A267" s="136"/>
      <c r="B267" s="125"/>
      <c r="C267" s="183"/>
      <c r="D267" s="205"/>
      <c r="E267" s="395" t="s">
        <v>4031</v>
      </c>
      <c r="F267" s="148" t="s">
        <v>107</v>
      </c>
      <c r="G267" s="360" t="s">
        <v>98</v>
      </c>
      <c r="H267" s="530" t="s">
        <v>2990</v>
      </c>
      <c r="I267" s="458" t="s">
        <v>3973</v>
      </c>
      <c r="J267" s="458" t="s">
        <v>71</v>
      </c>
      <c r="K267" s="518" t="s">
        <v>4037</v>
      </c>
      <c r="L267" s="465">
        <v>46062</v>
      </c>
      <c r="M267" s="205"/>
      <c r="N267" s="317"/>
      <c r="O267" s="286"/>
    </row>
    <row r="268" spans="1:15" ht="13.2" x14ac:dyDescent="0.25">
      <c r="A268" s="136"/>
      <c r="B268" s="125"/>
      <c r="C268" s="183"/>
      <c r="D268" s="205"/>
      <c r="E268" s="395" t="s">
        <v>4031</v>
      </c>
      <c r="F268" s="148" t="s">
        <v>107</v>
      </c>
      <c r="G268" s="360" t="s">
        <v>98</v>
      </c>
      <c r="H268" s="530" t="s">
        <v>902</v>
      </c>
      <c r="I268" s="458" t="s">
        <v>44</v>
      </c>
      <c r="J268" s="531" t="s">
        <v>71</v>
      </c>
      <c r="K268" s="464" t="s">
        <v>4038</v>
      </c>
      <c r="L268" s="465">
        <v>46062</v>
      </c>
      <c r="M268" s="205"/>
      <c r="N268" s="317"/>
      <c r="O268" s="286"/>
    </row>
    <row r="269" spans="1:15" ht="13.2" x14ac:dyDescent="0.25">
      <c r="A269" s="136"/>
      <c r="B269" s="125"/>
      <c r="C269" s="183"/>
      <c r="D269" s="205"/>
      <c r="E269" s="395" t="s">
        <v>4031</v>
      </c>
      <c r="F269" s="148" t="s">
        <v>826</v>
      </c>
      <c r="G269" s="360" t="s">
        <v>98</v>
      </c>
      <c r="H269" s="530" t="s">
        <v>4039</v>
      </c>
      <c r="I269" s="531" t="s">
        <v>1595</v>
      </c>
      <c r="J269" s="531" t="s">
        <v>45</v>
      </c>
      <c r="K269" s="464" t="s">
        <v>4040</v>
      </c>
      <c r="L269" s="465">
        <v>46062</v>
      </c>
      <c r="M269" s="205"/>
      <c r="N269" s="317"/>
      <c r="O269" s="286"/>
    </row>
    <row r="270" spans="1:15" ht="22.5" customHeight="1" x14ac:dyDescent="0.25">
      <c r="A270" s="136"/>
      <c r="B270" s="125"/>
      <c r="C270" s="183"/>
      <c r="D270" s="205"/>
      <c r="E270" s="395" t="s">
        <v>4031</v>
      </c>
      <c r="F270" s="148" t="s">
        <v>107</v>
      </c>
      <c r="G270" s="360" t="s">
        <v>98</v>
      </c>
      <c r="H270" s="530" t="s">
        <v>4041</v>
      </c>
      <c r="I270" s="531" t="s">
        <v>3973</v>
      </c>
      <c r="J270" s="531" t="s">
        <v>80</v>
      </c>
      <c r="K270" s="459" t="s">
        <v>4042</v>
      </c>
      <c r="L270" s="460">
        <v>46062</v>
      </c>
      <c r="M270" s="205"/>
      <c r="N270" s="317"/>
      <c r="O270" s="286"/>
    </row>
    <row r="271" spans="1:15" ht="13.2" x14ac:dyDescent="0.25">
      <c r="A271" s="171" t="s">
        <v>1054</v>
      </c>
      <c r="B271" s="150" t="s">
        <v>801</v>
      </c>
      <c r="C271" s="490">
        <v>403</v>
      </c>
      <c r="D271" s="151" t="s">
        <v>26</v>
      </c>
      <c r="E271" s="151" t="s">
        <v>802</v>
      </c>
      <c r="F271" s="153" t="s">
        <v>67</v>
      </c>
      <c r="G271" s="299" t="s">
        <v>547</v>
      </c>
      <c r="H271" s="153" t="s">
        <v>4043</v>
      </c>
      <c r="I271" s="151" t="s">
        <v>1595</v>
      </c>
      <c r="J271" s="151" t="s">
        <v>4044</v>
      </c>
      <c r="K271" s="179">
        <v>264</v>
      </c>
      <c r="L271" s="182">
        <v>45359</v>
      </c>
      <c r="M271" s="153" t="s">
        <v>4045</v>
      </c>
      <c r="N271" s="179">
        <v>321</v>
      </c>
      <c r="O271" s="182">
        <v>44376</v>
      </c>
    </row>
    <row r="272" spans="1:15" ht="13.2" x14ac:dyDescent="0.25">
      <c r="A272" s="136"/>
      <c r="B272" s="125"/>
      <c r="C272" s="183"/>
      <c r="D272" s="130" t="s">
        <v>26</v>
      </c>
      <c r="E272" s="130" t="s">
        <v>802</v>
      </c>
      <c r="F272" s="186" t="s">
        <v>107</v>
      </c>
      <c r="G272" s="360" t="s">
        <v>98</v>
      </c>
      <c r="H272" s="186" t="s">
        <v>761</v>
      </c>
      <c r="I272" s="289" t="s">
        <v>3973</v>
      </c>
      <c r="J272" s="196" t="s">
        <v>71</v>
      </c>
      <c r="K272" s="317">
        <v>1226</v>
      </c>
      <c r="L272" s="286">
        <v>45937</v>
      </c>
      <c r="M272" s="146"/>
      <c r="N272" s="317"/>
      <c r="O272" s="286"/>
    </row>
    <row r="273" spans="1:15" ht="13.2" x14ac:dyDescent="0.25">
      <c r="A273" s="206"/>
      <c r="B273" s="346"/>
      <c r="C273" s="475"/>
      <c r="D273" s="289" t="s">
        <v>26</v>
      </c>
      <c r="E273" s="289" t="s">
        <v>802</v>
      </c>
      <c r="F273" s="211" t="s">
        <v>84</v>
      </c>
      <c r="G273" s="362" t="s">
        <v>77</v>
      </c>
      <c r="H273" s="186" t="s">
        <v>4046</v>
      </c>
      <c r="I273" s="289" t="s">
        <v>1595</v>
      </c>
      <c r="J273" s="196" t="s">
        <v>71</v>
      </c>
      <c r="K273" s="385">
        <v>1102</v>
      </c>
      <c r="L273" s="391">
        <v>45917</v>
      </c>
      <c r="M273" s="145"/>
      <c r="N273" s="385"/>
      <c r="O273" s="391"/>
    </row>
    <row r="274" spans="1:15" ht="13.2" x14ac:dyDescent="0.25">
      <c r="A274" s="171" t="s">
        <v>1070</v>
      </c>
      <c r="B274" s="170" t="s">
        <v>4047</v>
      </c>
      <c r="C274" s="491">
        <v>547</v>
      </c>
      <c r="D274" s="154" t="s">
        <v>26</v>
      </c>
      <c r="E274" s="167" t="s">
        <v>825</v>
      </c>
      <c r="F274" s="185" t="s">
        <v>826</v>
      </c>
      <c r="G274" s="299" t="s">
        <v>136</v>
      </c>
      <c r="H274" s="153" t="s">
        <v>827</v>
      </c>
      <c r="I274" s="151" t="s">
        <v>44</v>
      </c>
      <c r="J274" s="151" t="s">
        <v>281</v>
      </c>
      <c r="K274" s="179">
        <v>1578</v>
      </c>
      <c r="L274" s="182">
        <v>42997</v>
      </c>
      <c r="M274" s="153" t="s">
        <v>4048</v>
      </c>
      <c r="N274" s="179">
        <v>423</v>
      </c>
      <c r="O274" s="182">
        <v>45742</v>
      </c>
    </row>
    <row r="275" spans="1:15" ht="13.2" x14ac:dyDescent="0.25">
      <c r="A275" s="262" t="s">
        <v>1090</v>
      </c>
      <c r="B275" s="150" t="s">
        <v>836</v>
      </c>
      <c r="C275" s="493">
        <v>477</v>
      </c>
      <c r="D275" s="154" t="s">
        <v>26</v>
      </c>
      <c r="E275" s="167" t="s">
        <v>837</v>
      </c>
      <c r="F275" s="185" t="s">
        <v>124</v>
      </c>
      <c r="G275" s="299" t="s">
        <v>571</v>
      </c>
      <c r="H275" s="153" t="s">
        <v>4049</v>
      </c>
      <c r="I275" s="151" t="s">
        <v>44</v>
      </c>
      <c r="J275" s="151" t="s">
        <v>71</v>
      </c>
      <c r="K275" s="179">
        <v>378</v>
      </c>
      <c r="L275" s="182">
        <v>45390</v>
      </c>
      <c r="M275" s="153" t="s">
        <v>4050</v>
      </c>
      <c r="N275" s="179">
        <v>434</v>
      </c>
      <c r="O275" s="182">
        <v>45401</v>
      </c>
    </row>
    <row r="276" spans="1:15" ht="13.2" x14ac:dyDescent="0.25">
      <c r="A276" s="193"/>
      <c r="B276" s="140"/>
      <c r="C276" s="476"/>
      <c r="D276" s="126" t="s">
        <v>26</v>
      </c>
      <c r="E276" s="130" t="s">
        <v>837</v>
      </c>
      <c r="F276" s="184" t="s">
        <v>375</v>
      </c>
      <c r="G276" s="360" t="s">
        <v>77</v>
      </c>
      <c r="H276" s="148" t="s">
        <v>4050</v>
      </c>
      <c r="I276" s="130" t="s">
        <v>1595</v>
      </c>
      <c r="J276" s="205" t="s">
        <v>281</v>
      </c>
      <c r="K276" s="317">
        <v>433</v>
      </c>
      <c r="L276" s="286">
        <v>45401</v>
      </c>
      <c r="M276" s="148"/>
      <c r="N276" s="317"/>
      <c r="O276" s="286"/>
    </row>
    <row r="277" spans="1:15" ht="13.2" x14ac:dyDescent="0.25">
      <c r="A277" s="262" t="s">
        <v>1110</v>
      </c>
      <c r="B277" s="170" t="s">
        <v>847</v>
      </c>
      <c r="C277" s="491">
        <v>478</v>
      </c>
      <c r="D277" s="154" t="s">
        <v>26</v>
      </c>
      <c r="E277" s="167" t="s">
        <v>848</v>
      </c>
      <c r="F277" s="185" t="s">
        <v>124</v>
      </c>
      <c r="G277" s="299" t="s">
        <v>571</v>
      </c>
      <c r="H277" s="153" t="s">
        <v>1514</v>
      </c>
      <c r="I277" s="151" t="s">
        <v>44</v>
      </c>
      <c r="J277" s="151" t="s">
        <v>71</v>
      </c>
      <c r="K277" s="156">
        <v>619</v>
      </c>
      <c r="L277" s="182">
        <v>44522</v>
      </c>
      <c r="M277" s="153" t="s">
        <v>852</v>
      </c>
      <c r="N277" s="179">
        <v>57</v>
      </c>
      <c r="O277" s="182">
        <v>44586</v>
      </c>
    </row>
    <row r="278" spans="1:15" ht="13.2" x14ac:dyDescent="0.25">
      <c r="A278" s="193"/>
      <c r="B278" s="140"/>
      <c r="C278" s="476"/>
      <c r="D278" s="126" t="s">
        <v>26</v>
      </c>
      <c r="E278" s="130" t="s">
        <v>848</v>
      </c>
      <c r="F278" s="184" t="s">
        <v>375</v>
      </c>
      <c r="G278" s="360" t="s">
        <v>77</v>
      </c>
      <c r="H278" s="148" t="s">
        <v>852</v>
      </c>
      <c r="I278" s="205" t="s">
        <v>44</v>
      </c>
      <c r="J278" s="205" t="s">
        <v>71</v>
      </c>
      <c r="K278" s="317">
        <v>297</v>
      </c>
      <c r="L278" s="286">
        <v>43164</v>
      </c>
      <c r="M278" s="148"/>
      <c r="N278" s="317"/>
      <c r="O278" s="286"/>
    </row>
    <row r="279" spans="1:15" ht="13.2" x14ac:dyDescent="0.25">
      <c r="A279" s="262" t="s">
        <v>4051</v>
      </c>
      <c r="B279" s="170" t="s">
        <v>856</v>
      </c>
      <c r="C279" s="491">
        <v>540</v>
      </c>
      <c r="D279" s="154" t="s">
        <v>26</v>
      </c>
      <c r="E279" s="167" t="s">
        <v>857</v>
      </c>
      <c r="F279" s="185" t="s">
        <v>124</v>
      </c>
      <c r="G279" s="299" t="s">
        <v>571</v>
      </c>
      <c r="H279" s="153" t="s">
        <v>858</v>
      </c>
      <c r="I279" s="151" t="s">
        <v>44</v>
      </c>
      <c r="J279" s="151" t="s">
        <v>71</v>
      </c>
      <c r="K279" s="179">
        <v>978</v>
      </c>
      <c r="L279" s="182">
        <v>43313</v>
      </c>
      <c r="M279" s="153" t="s">
        <v>126</v>
      </c>
      <c r="N279" s="179">
        <v>326</v>
      </c>
      <c r="O279" s="182">
        <v>45026</v>
      </c>
    </row>
    <row r="280" spans="1:15" ht="13.2" x14ac:dyDescent="0.25">
      <c r="A280" s="193"/>
      <c r="B280" s="140"/>
      <c r="C280" s="476"/>
      <c r="D280" s="126" t="s">
        <v>26</v>
      </c>
      <c r="E280" s="130" t="s">
        <v>857</v>
      </c>
      <c r="F280" s="184" t="s">
        <v>375</v>
      </c>
      <c r="G280" s="360" t="s">
        <v>77</v>
      </c>
      <c r="H280" s="148" t="s">
        <v>4052</v>
      </c>
      <c r="I280" s="205" t="s">
        <v>1595</v>
      </c>
      <c r="J280" s="205" t="s">
        <v>80</v>
      </c>
      <c r="K280" s="317">
        <v>859</v>
      </c>
      <c r="L280" s="286">
        <v>44840</v>
      </c>
      <c r="M280" s="148"/>
      <c r="N280" s="317"/>
      <c r="O280" s="286"/>
    </row>
    <row r="281" spans="1:15" ht="13.2" x14ac:dyDescent="0.25">
      <c r="A281" s="262" t="s">
        <v>4053</v>
      </c>
      <c r="B281" s="170" t="s">
        <v>865</v>
      </c>
      <c r="C281" s="491">
        <v>541</v>
      </c>
      <c r="D281" s="154" t="s">
        <v>26</v>
      </c>
      <c r="E281" s="167" t="s">
        <v>866</v>
      </c>
      <c r="F281" s="185" t="s">
        <v>135</v>
      </c>
      <c r="G281" s="299" t="s">
        <v>136</v>
      </c>
      <c r="H281" s="153" t="s">
        <v>871</v>
      </c>
      <c r="I281" s="151" t="s">
        <v>44</v>
      </c>
      <c r="J281" s="151" t="s">
        <v>71</v>
      </c>
      <c r="K281" s="179">
        <v>262</v>
      </c>
      <c r="L281" s="182">
        <v>44334</v>
      </c>
      <c r="M281" s="153" t="s">
        <v>108</v>
      </c>
      <c r="N281" s="179">
        <v>650</v>
      </c>
      <c r="O281" s="182">
        <v>44536</v>
      </c>
    </row>
    <row r="282" spans="1:15" ht="13.2" x14ac:dyDescent="0.25">
      <c r="A282" s="262" t="s">
        <v>4054</v>
      </c>
      <c r="B282" s="170" t="s">
        <v>878</v>
      </c>
      <c r="C282" s="491">
        <v>481</v>
      </c>
      <c r="D282" s="154" t="s">
        <v>26</v>
      </c>
      <c r="E282" s="167" t="s">
        <v>879</v>
      </c>
      <c r="F282" s="185" t="s">
        <v>135</v>
      </c>
      <c r="G282" s="299" t="s">
        <v>136</v>
      </c>
      <c r="H282" s="153" t="s">
        <v>4055</v>
      </c>
      <c r="I282" s="151" t="s">
        <v>44</v>
      </c>
      <c r="J282" s="151" t="s">
        <v>71</v>
      </c>
      <c r="K282" s="179">
        <v>742</v>
      </c>
      <c r="L282" s="182">
        <v>45111</v>
      </c>
      <c r="M282" s="153" t="s">
        <v>4056</v>
      </c>
      <c r="N282" s="179">
        <v>266</v>
      </c>
      <c r="O282" s="182">
        <v>45005</v>
      </c>
    </row>
    <row r="283" spans="1:15" ht="13.2" x14ac:dyDescent="0.25">
      <c r="A283" s="171" t="s">
        <v>4057</v>
      </c>
      <c r="B283" s="170" t="s">
        <v>915</v>
      </c>
      <c r="C283" s="492">
        <v>37</v>
      </c>
      <c r="D283" s="154" t="s">
        <v>26</v>
      </c>
      <c r="E283" s="167" t="s">
        <v>916</v>
      </c>
      <c r="F283" s="185" t="s">
        <v>67</v>
      </c>
      <c r="G283" s="299" t="s">
        <v>547</v>
      </c>
      <c r="H283" s="153" t="s">
        <v>4058</v>
      </c>
      <c r="I283" s="153" t="s">
        <v>1595</v>
      </c>
      <c r="J283" s="153" t="s">
        <v>71</v>
      </c>
      <c r="K283" s="179">
        <v>1178</v>
      </c>
      <c r="L283" s="484">
        <v>45929</v>
      </c>
      <c r="M283" s="543" t="s">
        <v>957</v>
      </c>
      <c r="N283" s="179">
        <v>1225</v>
      </c>
      <c r="O283" s="182">
        <v>45937</v>
      </c>
    </row>
    <row r="284" spans="1:15" ht="13.2" x14ac:dyDescent="0.25">
      <c r="A284" s="136"/>
      <c r="B284" s="125"/>
      <c r="C284" s="183"/>
      <c r="D284" s="205" t="s">
        <v>26</v>
      </c>
      <c r="E284" s="205" t="s">
        <v>916</v>
      </c>
      <c r="F284" s="148" t="s">
        <v>107</v>
      </c>
      <c r="G284" s="360" t="s">
        <v>98</v>
      </c>
      <c r="H284" s="148" t="s">
        <v>1127</v>
      </c>
      <c r="I284" s="205" t="s">
        <v>1595</v>
      </c>
      <c r="J284" s="205" t="s">
        <v>281</v>
      </c>
      <c r="K284" s="317">
        <v>355</v>
      </c>
      <c r="L284" s="286">
        <v>45384</v>
      </c>
      <c r="M284" s="148"/>
      <c r="N284" s="317"/>
      <c r="O284" s="286"/>
    </row>
    <row r="285" spans="1:15" ht="13.2" x14ac:dyDescent="0.25">
      <c r="A285" s="136"/>
      <c r="B285" s="125"/>
      <c r="C285" s="183"/>
      <c r="D285" s="205" t="s">
        <v>26</v>
      </c>
      <c r="E285" s="205" t="s">
        <v>916</v>
      </c>
      <c r="F285" s="148" t="s">
        <v>107</v>
      </c>
      <c r="G285" s="360" t="s">
        <v>98</v>
      </c>
      <c r="H285" s="148" t="s">
        <v>4059</v>
      </c>
      <c r="I285" s="205" t="s">
        <v>3973</v>
      </c>
      <c r="J285" s="205" t="s">
        <v>71</v>
      </c>
      <c r="K285" s="317">
        <v>1283</v>
      </c>
      <c r="L285" s="286">
        <v>45952</v>
      </c>
      <c r="M285" s="148"/>
      <c r="N285" s="317"/>
      <c r="O285" s="286"/>
    </row>
    <row r="286" spans="1:15" ht="13.2" x14ac:dyDescent="0.25">
      <c r="A286" s="171" t="s">
        <v>4060</v>
      </c>
      <c r="B286" s="170" t="s">
        <v>933</v>
      </c>
      <c r="C286" s="491">
        <v>487</v>
      </c>
      <c r="D286" s="154" t="s">
        <v>26</v>
      </c>
      <c r="E286" s="167" t="s">
        <v>934</v>
      </c>
      <c r="F286" s="185" t="s">
        <v>135</v>
      </c>
      <c r="G286" s="299" t="s">
        <v>136</v>
      </c>
      <c r="H286" s="153" t="s">
        <v>4061</v>
      </c>
      <c r="I286" s="151" t="s">
        <v>44</v>
      </c>
      <c r="J286" s="151" t="s">
        <v>71</v>
      </c>
      <c r="K286" s="179">
        <v>1391</v>
      </c>
      <c r="L286" s="182">
        <v>45271</v>
      </c>
      <c r="M286" s="153" t="s">
        <v>4062</v>
      </c>
      <c r="N286" s="179">
        <v>377</v>
      </c>
      <c r="O286" s="182">
        <v>46101</v>
      </c>
    </row>
    <row r="287" spans="1:15" ht="13.2" x14ac:dyDescent="0.25">
      <c r="A287" s="171" t="s">
        <v>4063</v>
      </c>
      <c r="B287" s="170" t="s">
        <v>942</v>
      </c>
      <c r="C287" s="491">
        <v>38</v>
      </c>
      <c r="D287" s="154" t="s">
        <v>26</v>
      </c>
      <c r="E287" s="151" t="s">
        <v>943</v>
      </c>
      <c r="F287" s="153" t="s">
        <v>124</v>
      </c>
      <c r="G287" s="299" t="s">
        <v>571</v>
      </c>
      <c r="H287" s="153" t="s">
        <v>944</v>
      </c>
      <c r="I287" s="151" t="s">
        <v>44</v>
      </c>
      <c r="J287" s="151" t="s">
        <v>71</v>
      </c>
      <c r="K287" s="179">
        <v>357</v>
      </c>
      <c r="L287" s="182">
        <v>41724</v>
      </c>
      <c r="M287" s="153" t="s">
        <v>948</v>
      </c>
      <c r="N287" s="179">
        <v>411</v>
      </c>
      <c r="O287" s="182">
        <v>41733</v>
      </c>
    </row>
    <row r="288" spans="1:15" ht="13.2" x14ac:dyDescent="0.25">
      <c r="A288" s="141"/>
      <c r="B288" s="140"/>
      <c r="C288" s="476"/>
      <c r="D288" s="126" t="s">
        <v>26</v>
      </c>
      <c r="E288" s="130" t="s">
        <v>943</v>
      </c>
      <c r="F288" s="184" t="s">
        <v>76</v>
      </c>
      <c r="G288" s="360" t="s">
        <v>77</v>
      </c>
      <c r="H288" s="148" t="s">
        <v>948</v>
      </c>
      <c r="I288" s="205" t="s">
        <v>44</v>
      </c>
      <c r="J288" s="205" t="s">
        <v>71</v>
      </c>
      <c r="K288" s="317">
        <v>806</v>
      </c>
      <c r="L288" s="286">
        <v>41792</v>
      </c>
      <c r="M288" s="148"/>
      <c r="N288" s="317"/>
      <c r="O288" s="286"/>
    </row>
    <row r="289" spans="1:15" ht="13.2" x14ac:dyDescent="0.25">
      <c r="A289" s="171" t="s">
        <v>4064</v>
      </c>
      <c r="B289" s="150" t="s">
        <v>955</v>
      </c>
      <c r="C289" s="493">
        <v>39</v>
      </c>
      <c r="D289" s="151" t="s">
        <v>26</v>
      </c>
      <c r="E289" s="151" t="s">
        <v>956</v>
      </c>
      <c r="F289" s="153" t="s">
        <v>124</v>
      </c>
      <c r="G289" s="299" t="s">
        <v>571</v>
      </c>
      <c r="H289" s="153" t="s">
        <v>957</v>
      </c>
      <c r="I289" s="151" t="s">
        <v>44</v>
      </c>
      <c r="J289" s="151" t="s">
        <v>71</v>
      </c>
      <c r="K289" s="179">
        <v>992</v>
      </c>
      <c r="L289" s="182">
        <v>43315</v>
      </c>
      <c r="M289" s="153" t="s">
        <v>4065</v>
      </c>
      <c r="N289" s="179">
        <v>1067</v>
      </c>
      <c r="O289" s="182">
        <v>44873</v>
      </c>
    </row>
    <row r="290" spans="1:15" ht="13.2" x14ac:dyDescent="0.25">
      <c r="A290" s="141"/>
      <c r="B290" s="140"/>
      <c r="C290" s="476"/>
      <c r="D290" s="126" t="s">
        <v>26</v>
      </c>
      <c r="E290" s="130" t="s">
        <v>956</v>
      </c>
      <c r="F290" s="184" t="s">
        <v>243</v>
      </c>
      <c r="G290" s="360" t="s">
        <v>77</v>
      </c>
      <c r="H290" s="148" t="s">
        <v>4065</v>
      </c>
      <c r="I290" s="205" t="s">
        <v>44</v>
      </c>
      <c r="J290" s="205" t="s">
        <v>71</v>
      </c>
      <c r="K290" s="317">
        <v>1066</v>
      </c>
      <c r="L290" s="286">
        <v>44873</v>
      </c>
      <c r="M290" s="148"/>
      <c r="N290" s="317"/>
      <c r="O290" s="286"/>
    </row>
    <row r="291" spans="1:15" ht="13.2" x14ac:dyDescent="0.25">
      <c r="A291" s="171" t="s">
        <v>4066</v>
      </c>
      <c r="B291" s="150" t="s">
        <v>966</v>
      </c>
      <c r="C291" s="493">
        <v>40</v>
      </c>
      <c r="D291" s="151" t="s">
        <v>26</v>
      </c>
      <c r="E291" s="151" t="s">
        <v>967</v>
      </c>
      <c r="F291" s="153" t="s">
        <v>124</v>
      </c>
      <c r="G291" s="299" t="s">
        <v>571</v>
      </c>
      <c r="H291" s="153" t="s">
        <v>4067</v>
      </c>
      <c r="I291" s="151" t="s">
        <v>3973</v>
      </c>
      <c r="J291" s="151" t="s">
        <v>71</v>
      </c>
      <c r="K291" s="179">
        <v>152</v>
      </c>
      <c r="L291" s="182">
        <v>45685</v>
      </c>
      <c r="M291" s="508" t="s">
        <v>4068</v>
      </c>
      <c r="N291" s="179">
        <v>406</v>
      </c>
      <c r="O291" s="182">
        <v>46111</v>
      </c>
    </row>
    <row r="292" spans="1:15" ht="13.2" x14ac:dyDescent="0.25">
      <c r="A292" s="141"/>
      <c r="B292" s="140"/>
      <c r="C292" s="476"/>
      <c r="D292" s="126" t="s">
        <v>26</v>
      </c>
      <c r="E292" s="130" t="s">
        <v>967</v>
      </c>
      <c r="F292" s="184" t="s">
        <v>76</v>
      </c>
      <c r="G292" s="360" t="s">
        <v>77</v>
      </c>
      <c r="H292" s="148" t="s">
        <v>4069</v>
      </c>
      <c r="I292" s="205" t="s">
        <v>3973</v>
      </c>
      <c r="J292" s="205" t="s">
        <v>4070</v>
      </c>
      <c r="K292" s="317">
        <v>720</v>
      </c>
      <c r="L292" s="286">
        <v>45811</v>
      </c>
      <c r="M292" s="148"/>
      <c r="N292" s="317"/>
      <c r="O292" s="286"/>
    </row>
    <row r="293" spans="1:15" ht="13.2" x14ac:dyDescent="0.25">
      <c r="A293" s="149" t="s">
        <v>4071</v>
      </c>
      <c r="B293" s="150" t="s">
        <v>980</v>
      </c>
      <c r="C293" s="493">
        <v>486</v>
      </c>
      <c r="D293" s="151" t="s">
        <v>26</v>
      </c>
      <c r="E293" s="151" t="s">
        <v>981</v>
      </c>
      <c r="F293" s="153" t="s">
        <v>135</v>
      </c>
      <c r="G293" s="299" t="s">
        <v>136</v>
      </c>
      <c r="H293" s="153" t="s">
        <v>1575</v>
      </c>
      <c r="I293" s="153" t="s">
        <v>44</v>
      </c>
      <c r="J293" s="153" t="s">
        <v>71</v>
      </c>
      <c r="K293" s="179">
        <v>230</v>
      </c>
      <c r="L293" s="182">
        <v>45699</v>
      </c>
      <c r="M293" s="153" t="s">
        <v>126</v>
      </c>
      <c r="N293" s="179"/>
      <c r="O293" s="182"/>
    </row>
    <row r="294" spans="1:15" ht="22.8" x14ac:dyDescent="0.25">
      <c r="A294" s="171" t="s">
        <v>4072</v>
      </c>
      <c r="B294" s="150" t="s">
        <v>985</v>
      </c>
      <c r="C294" s="490">
        <v>372</v>
      </c>
      <c r="D294" s="151" t="s">
        <v>653</v>
      </c>
      <c r="E294" s="151" t="s">
        <v>986</v>
      </c>
      <c r="F294" s="153" t="s">
        <v>67</v>
      </c>
      <c r="G294" s="299" t="s">
        <v>547</v>
      </c>
      <c r="H294" s="153" t="s">
        <v>1001</v>
      </c>
      <c r="I294" s="151" t="s">
        <v>44</v>
      </c>
      <c r="J294" s="151" t="s">
        <v>71</v>
      </c>
      <c r="K294" s="179">
        <v>279</v>
      </c>
      <c r="L294" s="182">
        <v>44685</v>
      </c>
      <c r="M294" s="153" t="s">
        <v>1004</v>
      </c>
      <c r="N294" s="179">
        <v>626</v>
      </c>
      <c r="O294" s="182">
        <v>45786</v>
      </c>
    </row>
    <row r="295" spans="1:15" ht="13.2" x14ac:dyDescent="0.25">
      <c r="A295" s="136"/>
      <c r="B295" s="125"/>
      <c r="C295" s="183"/>
      <c r="D295" s="205" t="s">
        <v>653</v>
      </c>
      <c r="E295" s="205" t="s">
        <v>986</v>
      </c>
      <c r="F295" s="148" t="s">
        <v>107</v>
      </c>
      <c r="G295" s="360" t="s">
        <v>98</v>
      </c>
      <c r="H295" s="148" t="s">
        <v>1004</v>
      </c>
      <c r="I295" s="130" t="s">
        <v>44</v>
      </c>
      <c r="J295" s="205" t="s">
        <v>71</v>
      </c>
      <c r="K295" s="317">
        <v>1463</v>
      </c>
      <c r="L295" s="286">
        <v>45293</v>
      </c>
      <c r="M295" s="148"/>
      <c r="N295" s="317"/>
      <c r="O295" s="286"/>
    </row>
    <row r="296" spans="1:15" ht="22.8" x14ac:dyDescent="0.25">
      <c r="A296" s="149" t="s">
        <v>4073</v>
      </c>
      <c r="B296" s="150" t="s">
        <v>999</v>
      </c>
      <c r="C296" s="493">
        <v>488</v>
      </c>
      <c r="D296" s="151" t="s">
        <v>653</v>
      </c>
      <c r="E296" s="151" t="s">
        <v>1000</v>
      </c>
      <c r="F296" s="153" t="s">
        <v>135</v>
      </c>
      <c r="G296" s="299" t="s">
        <v>136</v>
      </c>
      <c r="H296" s="153" t="s">
        <v>4074</v>
      </c>
      <c r="I296" s="151" t="s">
        <v>44</v>
      </c>
      <c r="J296" s="151" t="s">
        <v>71</v>
      </c>
      <c r="K296" s="179">
        <v>217</v>
      </c>
      <c r="L296" s="182">
        <v>44659</v>
      </c>
      <c r="M296" s="153" t="s">
        <v>3194</v>
      </c>
      <c r="N296" s="179">
        <v>72</v>
      </c>
      <c r="O296" s="182">
        <v>46049</v>
      </c>
    </row>
    <row r="297" spans="1:15" ht="13.2" x14ac:dyDescent="0.25">
      <c r="A297" s="149" t="s">
        <v>4075</v>
      </c>
      <c r="B297" s="150" t="s">
        <v>4076</v>
      </c>
      <c r="C297" s="490">
        <v>542</v>
      </c>
      <c r="D297" s="151" t="s">
        <v>26</v>
      </c>
      <c r="E297" s="151" t="s">
        <v>3132</v>
      </c>
      <c r="F297" s="153" t="s">
        <v>67</v>
      </c>
      <c r="G297" s="299" t="s">
        <v>547</v>
      </c>
      <c r="H297" s="528" t="s">
        <v>4077</v>
      </c>
      <c r="I297" s="151" t="s">
        <v>3973</v>
      </c>
      <c r="J297" s="151" t="s">
        <v>71</v>
      </c>
      <c r="K297" s="179">
        <v>207</v>
      </c>
      <c r="L297" s="182">
        <v>45691</v>
      </c>
      <c r="M297" s="153" t="s">
        <v>4078</v>
      </c>
      <c r="N297" s="179">
        <v>388</v>
      </c>
      <c r="O297" s="182">
        <v>45734</v>
      </c>
    </row>
    <row r="298" spans="1:15" ht="28.2" customHeight="1" x14ac:dyDescent="0.25">
      <c r="A298" s="206"/>
      <c r="B298" s="346"/>
      <c r="C298" s="475"/>
      <c r="D298" s="196" t="s">
        <v>26</v>
      </c>
      <c r="E298" s="289" t="s">
        <v>3132</v>
      </c>
      <c r="F298" s="249" t="s">
        <v>107</v>
      </c>
      <c r="G298" s="362" t="s">
        <v>98</v>
      </c>
      <c r="H298" s="249" t="s">
        <v>575</v>
      </c>
      <c r="I298" s="504" t="s">
        <v>3973</v>
      </c>
      <c r="J298" s="501" t="s">
        <v>71</v>
      </c>
      <c r="K298" s="385">
        <v>343</v>
      </c>
      <c r="L298" s="391">
        <v>46097</v>
      </c>
      <c r="M298" s="249"/>
      <c r="N298" s="385"/>
      <c r="O298" s="391"/>
    </row>
    <row r="299" spans="1:15" ht="13.2" x14ac:dyDescent="0.25">
      <c r="A299" s="149" t="s">
        <v>4079</v>
      </c>
      <c r="B299" s="150" t="s">
        <v>4080</v>
      </c>
      <c r="C299" s="493">
        <v>548</v>
      </c>
      <c r="D299" s="167" t="s">
        <v>26</v>
      </c>
      <c r="E299" s="167" t="s">
        <v>4081</v>
      </c>
      <c r="F299" s="187" t="s">
        <v>135</v>
      </c>
      <c r="G299" s="299" t="s">
        <v>136</v>
      </c>
      <c r="H299" s="185" t="s">
        <v>4078</v>
      </c>
      <c r="I299" s="151" t="s">
        <v>44</v>
      </c>
      <c r="J299" s="154" t="s">
        <v>71</v>
      </c>
      <c r="K299" s="179">
        <v>1130</v>
      </c>
      <c r="L299" s="182">
        <v>45537</v>
      </c>
      <c r="M299" s="161" t="s">
        <v>3711</v>
      </c>
      <c r="N299" s="179"/>
      <c r="O299" s="182"/>
    </row>
    <row r="300" spans="1:15" s="457" customFormat="1" ht="13.2" x14ac:dyDescent="0.25">
      <c r="A300" s="149" t="s">
        <v>1136</v>
      </c>
      <c r="B300" s="155" t="s">
        <v>4082</v>
      </c>
      <c r="C300" s="168">
        <v>566</v>
      </c>
      <c r="D300" s="153" t="s">
        <v>514</v>
      </c>
      <c r="E300" s="153" t="s">
        <v>4083</v>
      </c>
      <c r="F300" s="153" t="s">
        <v>42</v>
      </c>
      <c r="G300" s="299" t="s">
        <v>2760</v>
      </c>
      <c r="H300" s="153" t="s">
        <v>4084</v>
      </c>
      <c r="I300" s="151" t="s">
        <v>4085</v>
      </c>
      <c r="J300" s="151" t="s">
        <v>71</v>
      </c>
      <c r="K300" s="179" t="s">
        <v>3974</v>
      </c>
      <c r="L300" s="182">
        <v>45693</v>
      </c>
      <c r="M300" s="153"/>
      <c r="N300" s="179"/>
      <c r="O300" s="182"/>
    </row>
    <row r="301" spans="1:15" ht="13.2" x14ac:dyDescent="0.25">
      <c r="A301" s="136"/>
      <c r="B301" s="125"/>
      <c r="C301" s="183"/>
      <c r="D301" s="205"/>
      <c r="E301" s="205" t="s">
        <v>4083</v>
      </c>
      <c r="F301" s="186" t="s">
        <v>91</v>
      </c>
      <c r="G301" s="360" t="s">
        <v>516</v>
      </c>
      <c r="H301" s="530" t="s">
        <v>4086</v>
      </c>
      <c r="I301" s="504" t="s">
        <v>44</v>
      </c>
      <c r="J301" s="516" t="s">
        <v>71</v>
      </c>
      <c r="K301" s="518" t="s">
        <v>4087</v>
      </c>
      <c r="L301" s="465">
        <v>46062</v>
      </c>
      <c r="M301" s="146"/>
      <c r="N301" s="317"/>
      <c r="O301" s="286"/>
    </row>
    <row r="302" spans="1:15" ht="13.2" x14ac:dyDescent="0.25">
      <c r="A302" s="136"/>
      <c r="B302" s="125"/>
      <c r="C302" s="183"/>
      <c r="D302" s="205"/>
      <c r="E302" s="205" t="s">
        <v>4083</v>
      </c>
      <c r="F302" s="186" t="s">
        <v>520</v>
      </c>
      <c r="G302" s="360" t="s">
        <v>98</v>
      </c>
      <c r="H302" s="553" t="s">
        <v>1057</v>
      </c>
      <c r="I302" s="502" t="s">
        <v>44</v>
      </c>
      <c r="J302" s="502" t="s">
        <v>71</v>
      </c>
      <c r="K302" s="518" t="s">
        <v>4088</v>
      </c>
      <c r="L302" s="465">
        <v>46062</v>
      </c>
      <c r="M302" s="146"/>
      <c r="N302" s="317"/>
      <c r="O302" s="286"/>
    </row>
    <row r="303" spans="1:15" ht="13.2" x14ac:dyDescent="0.25">
      <c r="A303" s="136"/>
      <c r="B303" s="125"/>
      <c r="C303" s="183"/>
      <c r="D303" s="205"/>
      <c r="E303" s="205" t="s">
        <v>4083</v>
      </c>
      <c r="F303" s="186" t="s">
        <v>520</v>
      </c>
      <c r="G303" s="360" t="s">
        <v>98</v>
      </c>
      <c r="H303" s="507" t="s">
        <v>1045</v>
      </c>
      <c r="I303" s="502" t="s">
        <v>44</v>
      </c>
      <c r="J303" s="501" t="s">
        <v>71</v>
      </c>
      <c r="K303" s="518" t="s">
        <v>4089</v>
      </c>
      <c r="L303" s="465">
        <v>46062</v>
      </c>
      <c r="M303" s="146"/>
      <c r="N303" s="317"/>
      <c r="O303" s="286"/>
    </row>
    <row r="304" spans="1:15" ht="13.2" x14ac:dyDescent="0.25">
      <c r="A304" s="136"/>
      <c r="B304" s="125"/>
      <c r="C304" s="183"/>
      <c r="D304" s="205"/>
      <c r="E304" s="205" t="s">
        <v>4083</v>
      </c>
      <c r="F304" s="186" t="s">
        <v>107</v>
      </c>
      <c r="G304" s="360" t="s">
        <v>98</v>
      </c>
      <c r="H304" s="509" t="s">
        <v>4090</v>
      </c>
      <c r="I304" s="504" t="s">
        <v>3973</v>
      </c>
      <c r="J304" s="458" t="s">
        <v>71</v>
      </c>
      <c r="K304" s="488">
        <v>700</v>
      </c>
      <c r="L304" s="460">
        <v>46183</v>
      </c>
      <c r="M304" s="146"/>
      <c r="N304" s="317"/>
      <c r="O304" s="286"/>
    </row>
    <row r="305" spans="1:15" ht="13.2" x14ac:dyDescent="0.25">
      <c r="A305" s="136"/>
      <c r="B305" s="125"/>
      <c r="C305" s="183"/>
      <c r="D305" s="205"/>
      <c r="E305" s="205" t="s">
        <v>4083</v>
      </c>
      <c r="F305" s="186" t="s">
        <v>107</v>
      </c>
      <c r="G305" s="360" t="s">
        <v>98</v>
      </c>
      <c r="H305" s="530" t="s">
        <v>4091</v>
      </c>
      <c r="I305" s="458" t="s">
        <v>1595</v>
      </c>
      <c r="J305" s="531" t="s">
        <v>71</v>
      </c>
      <c r="K305" s="518" t="s">
        <v>4092</v>
      </c>
      <c r="L305" s="465">
        <v>46062</v>
      </c>
      <c r="M305" s="146"/>
      <c r="N305" s="317"/>
      <c r="O305" s="286"/>
    </row>
    <row r="306" spans="1:15" s="457" customFormat="1" ht="13.2" x14ac:dyDescent="0.25">
      <c r="A306" s="136"/>
      <c r="B306" s="125"/>
      <c r="C306" s="183"/>
      <c r="D306" s="205"/>
      <c r="E306" s="205" t="s">
        <v>4083</v>
      </c>
      <c r="F306" s="186" t="s">
        <v>107</v>
      </c>
      <c r="G306" s="360" t="s">
        <v>98</v>
      </c>
      <c r="H306" s="509" t="s">
        <v>4093</v>
      </c>
      <c r="I306" s="502" t="s">
        <v>44</v>
      </c>
      <c r="J306" s="502" t="s">
        <v>71</v>
      </c>
      <c r="K306" s="518" t="s">
        <v>4094</v>
      </c>
      <c r="L306" s="465">
        <v>46062</v>
      </c>
      <c r="M306" s="146"/>
      <c r="N306" s="317"/>
      <c r="O306" s="286"/>
    </row>
    <row r="307" spans="1:15" ht="15.75" customHeight="1" x14ac:dyDescent="0.25">
      <c r="A307" s="136"/>
      <c r="B307" s="125"/>
      <c r="C307" s="183"/>
      <c r="D307" s="205"/>
      <c r="E307" s="205" t="s">
        <v>4083</v>
      </c>
      <c r="F307" s="186" t="s">
        <v>107</v>
      </c>
      <c r="G307" s="360" t="s">
        <v>98</v>
      </c>
      <c r="H307" s="530" t="s">
        <v>4095</v>
      </c>
      <c r="I307" s="458" t="s">
        <v>3973</v>
      </c>
      <c r="J307" s="531" t="s">
        <v>71</v>
      </c>
      <c r="K307" s="464">
        <v>298</v>
      </c>
      <c r="L307" s="465">
        <v>46090</v>
      </c>
      <c r="M307" s="146"/>
      <c r="N307" s="317"/>
      <c r="O307" s="286"/>
    </row>
    <row r="308" spans="1:15" ht="26.25" customHeight="1" x14ac:dyDescent="0.25">
      <c r="A308" s="149" t="s">
        <v>1165</v>
      </c>
      <c r="B308" s="150" t="s">
        <v>1324</v>
      </c>
      <c r="C308" s="490">
        <v>500</v>
      </c>
      <c r="D308" s="167" t="s">
        <v>26</v>
      </c>
      <c r="E308" s="167" t="s">
        <v>1325</v>
      </c>
      <c r="F308" s="187" t="s">
        <v>135</v>
      </c>
      <c r="G308" s="299" t="s">
        <v>136</v>
      </c>
      <c r="H308" s="187" t="s">
        <v>4096</v>
      </c>
      <c r="I308" s="151" t="s">
        <v>44</v>
      </c>
      <c r="J308" s="151" t="s">
        <v>71</v>
      </c>
      <c r="K308" s="333">
        <v>958</v>
      </c>
      <c r="L308" s="380">
        <v>45173</v>
      </c>
      <c r="M308" s="161" t="s">
        <v>2742</v>
      </c>
      <c r="N308" s="179">
        <v>546</v>
      </c>
      <c r="O308" s="182">
        <v>46142</v>
      </c>
    </row>
    <row r="309" spans="1:15" ht="13.2" x14ac:dyDescent="0.25">
      <c r="A309" s="136"/>
      <c r="B309" s="125"/>
      <c r="C309" s="183"/>
      <c r="D309" s="130" t="s">
        <v>26</v>
      </c>
      <c r="E309" s="130" t="s">
        <v>1325</v>
      </c>
      <c r="F309" s="186" t="s">
        <v>84</v>
      </c>
      <c r="G309" s="360" t="s">
        <v>77</v>
      </c>
      <c r="H309" s="448" t="s">
        <v>2742</v>
      </c>
      <c r="I309" s="205" t="s">
        <v>3973</v>
      </c>
      <c r="J309" s="126" t="s">
        <v>45</v>
      </c>
      <c r="K309" s="317">
        <v>386</v>
      </c>
      <c r="L309" s="286">
        <v>46106</v>
      </c>
      <c r="M309" s="146"/>
      <c r="N309" s="317"/>
      <c r="O309" s="286"/>
    </row>
    <row r="310" spans="1:15" ht="13.2" x14ac:dyDescent="0.25">
      <c r="A310" s="136"/>
      <c r="B310" s="125"/>
      <c r="C310" s="183"/>
      <c r="D310" s="130" t="s">
        <v>26</v>
      </c>
      <c r="E310" s="130" t="s">
        <v>1325</v>
      </c>
      <c r="F310" s="186" t="s">
        <v>76</v>
      </c>
      <c r="G310" s="360" t="s">
        <v>77</v>
      </c>
      <c r="H310" s="558" t="s">
        <v>3711</v>
      </c>
      <c r="I310" s="205"/>
      <c r="J310" s="126"/>
      <c r="K310" s="317"/>
      <c r="L310" s="286"/>
      <c r="M310" s="146"/>
      <c r="N310" s="317"/>
      <c r="O310" s="286"/>
    </row>
    <row r="311" spans="1:15" ht="13.2" x14ac:dyDescent="0.25">
      <c r="A311" s="171" t="s">
        <v>1225</v>
      </c>
      <c r="B311" s="150" t="s">
        <v>1512</v>
      </c>
      <c r="C311" s="490">
        <v>432</v>
      </c>
      <c r="D311" s="151" t="s">
        <v>26</v>
      </c>
      <c r="E311" s="151" t="s">
        <v>1513</v>
      </c>
      <c r="F311" s="153" t="s">
        <v>124</v>
      </c>
      <c r="G311" s="299" t="s">
        <v>571</v>
      </c>
      <c r="H311" s="153" t="s">
        <v>1254</v>
      </c>
      <c r="I311" s="154" t="s">
        <v>44</v>
      </c>
      <c r="J311" s="154" t="s">
        <v>71</v>
      </c>
      <c r="K311" s="179">
        <v>155</v>
      </c>
      <c r="L311" s="182">
        <v>44264</v>
      </c>
      <c r="M311" s="153" t="s">
        <v>1518</v>
      </c>
      <c r="N311" s="179">
        <v>1320</v>
      </c>
      <c r="O311" s="182">
        <v>43676</v>
      </c>
    </row>
    <row r="312" spans="1:15" ht="13.2" x14ac:dyDescent="0.25">
      <c r="A312" s="141"/>
      <c r="B312" s="140"/>
      <c r="C312" s="476"/>
      <c r="D312" s="205" t="s">
        <v>26</v>
      </c>
      <c r="E312" s="205" t="s">
        <v>1513</v>
      </c>
      <c r="F312" s="148" t="s">
        <v>107</v>
      </c>
      <c r="G312" s="360" t="s">
        <v>98</v>
      </c>
      <c r="H312" s="148" t="s">
        <v>1518</v>
      </c>
      <c r="I312" s="205" t="s">
        <v>44</v>
      </c>
      <c r="J312" s="205" t="s">
        <v>71</v>
      </c>
      <c r="K312" s="317">
        <v>351</v>
      </c>
      <c r="L312" s="286">
        <v>43179</v>
      </c>
      <c r="M312" s="249"/>
      <c r="N312" s="385"/>
      <c r="O312" s="391"/>
    </row>
    <row r="313" spans="1:15" ht="13.2" x14ac:dyDescent="0.25">
      <c r="A313" s="141"/>
      <c r="B313" s="140"/>
      <c r="C313" s="476"/>
      <c r="D313" s="205" t="s">
        <v>26</v>
      </c>
      <c r="E313" s="205" t="s">
        <v>1513</v>
      </c>
      <c r="F313" s="148" t="s">
        <v>375</v>
      </c>
      <c r="G313" s="360" t="s">
        <v>77</v>
      </c>
      <c r="H313" s="148" t="s">
        <v>648</v>
      </c>
      <c r="I313" s="205" t="s">
        <v>44</v>
      </c>
      <c r="J313" s="205" t="s">
        <v>71</v>
      </c>
      <c r="K313" s="317">
        <v>1305</v>
      </c>
      <c r="L313" s="286">
        <v>45579</v>
      </c>
      <c r="M313" s="249"/>
      <c r="N313" s="385"/>
      <c r="O313" s="391"/>
    </row>
    <row r="314" spans="1:15" ht="13.2" x14ac:dyDescent="0.25">
      <c r="A314" s="171" t="s">
        <v>1239</v>
      </c>
      <c r="B314" s="150" t="s">
        <v>4097</v>
      </c>
      <c r="C314" s="168">
        <v>239</v>
      </c>
      <c r="D314" s="151" t="s">
        <v>26</v>
      </c>
      <c r="E314" s="151" t="s">
        <v>643</v>
      </c>
      <c r="F314" s="153" t="s">
        <v>135</v>
      </c>
      <c r="G314" s="299" t="s">
        <v>136</v>
      </c>
      <c r="H314" s="185" t="s">
        <v>4098</v>
      </c>
      <c r="I314" s="151" t="s">
        <v>44</v>
      </c>
      <c r="J314" s="151" t="s">
        <v>71</v>
      </c>
      <c r="K314" s="333">
        <v>467</v>
      </c>
      <c r="L314" s="380">
        <v>44735</v>
      </c>
      <c r="M314" s="153" t="s">
        <v>4099</v>
      </c>
      <c r="N314" s="179">
        <v>768</v>
      </c>
      <c r="O314" s="182">
        <v>44810</v>
      </c>
    </row>
    <row r="315" spans="1:15" ht="13.2" x14ac:dyDescent="0.25">
      <c r="A315" s="149" t="s">
        <v>1268</v>
      </c>
      <c r="B315" s="150" t="s">
        <v>1356</v>
      </c>
      <c r="C315" s="490">
        <v>503</v>
      </c>
      <c r="D315" s="167" t="s">
        <v>26</v>
      </c>
      <c r="E315" s="167" t="s">
        <v>1357</v>
      </c>
      <c r="F315" s="187" t="s">
        <v>67</v>
      </c>
      <c r="G315" s="299" t="s">
        <v>547</v>
      </c>
      <c r="H315" s="185" t="s">
        <v>526</v>
      </c>
      <c r="I315" s="151" t="s">
        <v>3973</v>
      </c>
      <c r="J315" s="154" t="s">
        <v>71</v>
      </c>
      <c r="K315" s="179">
        <v>324</v>
      </c>
      <c r="L315" s="182">
        <v>46093</v>
      </c>
      <c r="M315" s="161" t="s">
        <v>4100</v>
      </c>
      <c r="N315" s="179">
        <v>719</v>
      </c>
      <c r="O315" s="182">
        <v>46190</v>
      </c>
    </row>
    <row r="316" spans="1:15" ht="13.2" x14ac:dyDescent="0.25">
      <c r="A316" s="136"/>
      <c r="B316" s="125"/>
      <c r="C316" s="183"/>
      <c r="D316" s="130" t="s">
        <v>26</v>
      </c>
      <c r="E316" s="130" t="s">
        <v>1357</v>
      </c>
      <c r="F316" s="186" t="s">
        <v>107</v>
      </c>
      <c r="G316" s="360" t="s">
        <v>98</v>
      </c>
      <c r="H316" s="184" t="s">
        <v>1529</v>
      </c>
      <c r="I316" s="205" t="s">
        <v>1595</v>
      </c>
      <c r="J316" s="126" t="s">
        <v>71</v>
      </c>
      <c r="K316" s="317">
        <v>840</v>
      </c>
      <c r="L316" s="286">
        <v>45138</v>
      </c>
      <c r="M316" s="146"/>
      <c r="N316" s="317"/>
      <c r="O316" s="286"/>
    </row>
    <row r="317" spans="1:15" ht="13.2" x14ac:dyDescent="0.25">
      <c r="A317" s="136"/>
      <c r="B317" s="125"/>
      <c r="C317" s="183"/>
      <c r="D317" s="130" t="s">
        <v>26</v>
      </c>
      <c r="E317" s="130" t="s">
        <v>1357</v>
      </c>
      <c r="F317" s="186" t="s">
        <v>107</v>
      </c>
      <c r="G317" s="360" t="s">
        <v>98</v>
      </c>
      <c r="H317" s="184" t="s">
        <v>4100</v>
      </c>
      <c r="I317" s="130" t="s">
        <v>4101</v>
      </c>
      <c r="J317" s="126" t="s">
        <v>71</v>
      </c>
      <c r="K317" s="317">
        <v>649</v>
      </c>
      <c r="L317" s="286">
        <v>46167</v>
      </c>
      <c r="M317" s="146"/>
      <c r="N317" s="317"/>
      <c r="O317" s="286"/>
    </row>
    <row r="318" spans="1:15" ht="13.2" x14ac:dyDescent="0.25">
      <c r="A318" s="136"/>
      <c r="B318" s="125"/>
      <c r="C318" s="183"/>
      <c r="D318" s="130" t="s">
        <v>26</v>
      </c>
      <c r="E318" s="130" t="s">
        <v>1357</v>
      </c>
      <c r="F318" s="186" t="s">
        <v>107</v>
      </c>
      <c r="G318" s="360" t="s">
        <v>98</v>
      </c>
      <c r="H318" s="148" t="s">
        <v>4102</v>
      </c>
      <c r="I318" s="205" t="s">
        <v>44</v>
      </c>
      <c r="J318" s="126" t="s">
        <v>71</v>
      </c>
      <c r="K318" s="317">
        <v>404</v>
      </c>
      <c r="L318" s="286">
        <v>44421</v>
      </c>
      <c r="M318" s="146"/>
      <c r="N318" s="317"/>
      <c r="O318" s="286"/>
    </row>
    <row r="319" spans="1:15" ht="13.2" x14ac:dyDescent="0.25">
      <c r="A319" s="136"/>
      <c r="B319" s="125"/>
      <c r="C319" s="183"/>
      <c r="D319" s="130" t="s">
        <v>26</v>
      </c>
      <c r="E319" s="130" t="s">
        <v>1357</v>
      </c>
      <c r="F319" s="186" t="s">
        <v>107</v>
      </c>
      <c r="G319" s="360" t="s">
        <v>98</v>
      </c>
      <c r="H319" s="148" t="s">
        <v>4103</v>
      </c>
      <c r="I319" s="205" t="s">
        <v>3973</v>
      </c>
      <c r="J319" s="126" t="s">
        <v>71</v>
      </c>
      <c r="K319" s="317">
        <v>1299</v>
      </c>
      <c r="L319" s="286">
        <v>45953</v>
      </c>
      <c r="M319" s="146"/>
      <c r="N319" s="317"/>
      <c r="O319" s="286"/>
    </row>
    <row r="320" spans="1:15" ht="22.8" x14ac:dyDescent="0.25">
      <c r="A320" s="149" t="s">
        <v>4104</v>
      </c>
      <c r="B320" s="150" t="s">
        <v>1378</v>
      </c>
      <c r="C320" s="493">
        <v>426</v>
      </c>
      <c r="D320" s="167" t="s">
        <v>26</v>
      </c>
      <c r="E320" s="167" t="s">
        <v>1379</v>
      </c>
      <c r="F320" s="187" t="s">
        <v>135</v>
      </c>
      <c r="G320" s="299" t="s">
        <v>136</v>
      </c>
      <c r="H320" s="185" t="s">
        <v>4105</v>
      </c>
      <c r="I320" s="154" t="s">
        <v>44</v>
      </c>
      <c r="J320" s="154" t="s">
        <v>71</v>
      </c>
      <c r="K320" s="396">
        <v>1029</v>
      </c>
      <c r="L320" s="182">
        <v>45183</v>
      </c>
      <c r="M320" s="161" t="s">
        <v>1437</v>
      </c>
      <c r="N320" s="179">
        <v>396</v>
      </c>
      <c r="O320" s="182">
        <v>46108</v>
      </c>
    </row>
    <row r="321" spans="1:15" ht="13.2" x14ac:dyDescent="0.25">
      <c r="A321" s="136"/>
      <c r="B321" s="125"/>
      <c r="C321" s="183"/>
      <c r="D321" s="130" t="s">
        <v>26</v>
      </c>
      <c r="E321" s="130" t="s">
        <v>1379</v>
      </c>
      <c r="F321" s="186" t="s">
        <v>375</v>
      </c>
      <c r="G321" s="360" t="s">
        <v>77</v>
      </c>
      <c r="H321" s="148" t="s">
        <v>1437</v>
      </c>
      <c r="I321" s="126" t="s">
        <v>3973</v>
      </c>
      <c r="J321" s="126" t="s">
        <v>71</v>
      </c>
      <c r="K321" s="317">
        <v>395</v>
      </c>
      <c r="L321" s="286">
        <v>46108</v>
      </c>
      <c r="M321" s="146"/>
      <c r="N321" s="317"/>
      <c r="O321" s="286"/>
    </row>
    <row r="322" spans="1:15" ht="13.2" x14ac:dyDescent="0.25">
      <c r="A322" s="171" t="s">
        <v>4106</v>
      </c>
      <c r="B322" s="170" t="s">
        <v>1388</v>
      </c>
      <c r="C322" s="491">
        <v>376</v>
      </c>
      <c r="D322" s="151" t="s">
        <v>26</v>
      </c>
      <c r="E322" s="151" t="s">
        <v>1389</v>
      </c>
      <c r="F322" s="153" t="s">
        <v>135</v>
      </c>
      <c r="G322" s="299" t="s">
        <v>136</v>
      </c>
      <c r="H322" s="185" t="s">
        <v>1627</v>
      </c>
      <c r="I322" s="185" t="s">
        <v>1682</v>
      </c>
      <c r="J322" s="185" t="s">
        <v>71</v>
      </c>
      <c r="K322" s="333">
        <v>368</v>
      </c>
      <c r="L322" s="380">
        <v>45729</v>
      </c>
      <c r="M322" s="508" t="s">
        <v>4107</v>
      </c>
      <c r="N322" s="179">
        <v>942</v>
      </c>
      <c r="O322" s="182">
        <v>45874</v>
      </c>
    </row>
    <row r="323" spans="1:15" ht="13.2" x14ac:dyDescent="0.25">
      <c r="A323" s="149" t="s">
        <v>4108</v>
      </c>
      <c r="B323" s="150" t="s">
        <v>1399</v>
      </c>
      <c r="C323" s="493">
        <v>505</v>
      </c>
      <c r="D323" s="167" t="s">
        <v>26</v>
      </c>
      <c r="E323" s="167" t="s">
        <v>1400</v>
      </c>
      <c r="F323" s="187" t="s">
        <v>135</v>
      </c>
      <c r="G323" s="299" t="s">
        <v>136</v>
      </c>
      <c r="H323" s="185" t="s">
        <v>1405</v>
      </c>
      <c r="I323" s="154" t="s">
        <v>44</v>
      </c>
      <c r="J323" s="154" t="s">
        <v>281</v>
      </c>
      <c r="K323" s="396">
        <v>55</v>
      </c>
      <c r="L323" s="182">
        <v>44225</v>
      </c>
      <c r="M323" s="527" t="s">
        <v>4109</v>
      </c>
      <c r="N323" s="179">
        <v>1500</v>
      </c>
      <c r="O323" s="182">
        <v>46020</v>
      </c>
    </row>
    <row r="324" spans="1:15" ht="13.2" x14ac:dyDescent="0.25">
      <c r="A324" s="136"/>
      <c r="B324" s="125"/>
      <c r="C324" s="183"/>
      <c r="D324" s="130" t="s">
        <v>26</v>
      </c>
      <c r="E324" s="130" t="s">
        <v>1400</v>
      </c>
      <c r="F324" s="186" t="s">
        <v>107</v>
      </c>
      <c r="G324" s="360" t="s">
        <v>98</v>
      </c>
      <c r="H324" t="s">
        <v>4109</v>
      </c>
      <c r="I324" s="205" t="s">
        <v>44</v>
      </c>
      <c r="J324" s="126" t="s">
        <v>281</v>
      </c>
      <c r="K324" s="317">
        <v>741</v>
      </c>
      <c r="L324" s="286">
        <v>45110</v>
      </c>
      <c r="M324" s="146"/>
      <c r="N324" s="317"/>
      <c r="O324" s="286"/>
    </row>
    <row r="325" spans="1:15" ht="22.8" x14ac:dyDescent="0.25">
      <c r="A325" s="149" t="s">
        <v>4110</v>
      </c>
      <c r="B325" s="150" t="s">
        <v>1413</v>
      </c>
      <c r="C325" s="493">
        <v>506</v>
      </c>
      <c r="D325" s="167" t="s">
        <v>26</v>
      </c>
      <c r="E325" s="167" t="s">
        <v>1414</v>
      </c>
      <c r="F325" s="187" t="s">
        <v>124</v>
      </c>
      <c r="G325" s="299" t="s">
        <v>571</v>
      </c>
      <c r="H325" s="185" t="s">
        <v>4111</v>
      </c>
      <c r="I325" s="185" t="s">
        <v>4101</v>
      </c>
      <c r="J325" s="185" t="s">
        <v>71</v>
      </c>
      <c r="K325" s="396">
        <v>473</v>
      </c>
      <c r="L325" s="182">
        <v>46126</v>
      </c>
      <c r="M325" s="397" t="s">
        <v>1434</v>
      </c>
      <c r="N325" s="179">
        <v>491</v>
      </c>
      <c r="O325" s="182">
        <v>46134</v>
      </c>
    </row>
    <row r="326" spans="1:15" ht="13.2" x14ac:dyDescent="0.25">
      <c r="A326" s="136"/>
      <c r="B326" s="125"/>
      <c r="C326" s="183"/>
      <c r="D326" s="130" t="s">
        <v>26</v>
      </c>
      <c r="E326" s="130" t="s">
        <v>1414</v>
      </c>
      <c r="F326" s="186" t="s">
        <v>84</v>
      </c>
      <c r="G326" s="360" t="s">
        <v>77</v>
      </c>
      <c r="H326" s="509" t="s">
        <v>1434</v>
      </c>
      <c r="I326" s="502" t="s">
        <v>4101</v>
      </c>
      <c r="J326" s="502" t="s">
        <v>71</v>
      </c>
      <c r="K326" s="317">
        <v>510</v>
      </c>
      <c r="L326" s="286">
        <v>46139</v>
      </c>
      <c r="M326" s="146"/>
      <c r="N326" s="317"/>
      <c r="O326" s="286"/>
    </row>
    <row r="327" spans="1:15" ht="13.2" x14ac:dyDescent="0.25">
      <c r="A327" s="136"/>
      <c r="B327" s="125"/>
      <c r="C327" s="183"/>
      <c r="D327" s="130" t="s">
        <v>26</v>
      </c>
      <c r="E327" s="130" t="s">
        <v>1414</v>
      </c>
      <c r="F327" s="186" t="s">
        <v>375</v>
      </c>
      <c r="G327" s="360" t="s">
        <v>77</v>
      </c>
      <c r="H327" s="184" t="s">
        <v>4112</v>
      </c>
      <c r="I327" s="205" t="s">
        <v>4101</v>
      </c>
      <c r="J327" s="126" t="s">
        <v>71</v>
      </c>
      <c r="K327" s="317">
        <v>511</v>
      </c>
      <c r="L327" s="286">
        <v>46139</v>
      </c>
      <c r="M327" s="146"/>
      <c r="N327" s="317"/>
      <c r="O327" s="286"/>
    </row>
    <row r="328" spans="1:15" ht="22.8" x14ac:dyDescent="0.25">
      <c r="A328" s="149" t="s">
        <v>4113</v>
      </c>
      <c r="B328" s="150" t="s">
        <v>4114</v>
      </c>
      <c r="C328" s="493">
        <v>636</v>
      </c>
      <c r="D328" s="167" t="s">
        <v>26</v>
      </c>
      <c r="E328" s="167" t="s">
        <v>4115</v>
      </c>
      <c r="F328" s="187" t="s">
        <v>135</v>
      </c>
      <c r="G328" s="299" t="s">
        <v>136</v>
      </c>
      <c r="H328" s="185" t="s">
        <v>4116</v>
      </c>
      <c r="I328" s="154" t="s">
        <v>3973</v>
      </c>
      <c r="J328" s="154" t="s">
        <v>71</v>
      </c>
      <c r="K328" s="179">
        <v>527</v>
      </c>
      <c r="L328" s="182">
        <v>46141</v>
      </c>
      <c r="M328" s="161" t="s">
        <v>4117</v>
      </c>
      <c r="N328" s="179">
        <v>618</v>
      </c>
      <c r="O328" s="182">
        <v>46155</v>
      </c>
    </row>
    <row r="329" spans="1:15" ht="13.2" x14ac:dyDescent="0.25">
      <c r="A329" s="136"/>
      <c r="B329" s="125"/>
      <c r="C329" s="183"/>
      <c r="D329" s="130" t="s">
        <v>26</v>
      </c>
      <c r="E329" s="130" t="s">
        <v>4115</v>
      </c>
      <c r="F329" s="186" t="s">
        <v>375</v>
      </c>
      <c r="G329" s="360" t="s">
        <v>77</v>
      </c>
      <c r="H329" s="530" t="s">
        <v>4117</v>
      </c>
      <c r="I329" s="531" t="s">
        <v>1595</v>
      </c>
      <c r="J329" s="531" t="s">
        <v>71</v>
      </c>
      <c r="K329" s="317">
        <v>617</v>
      </c>
      <c r="L329" s="286">
        <v>46155</v>
      </c>
      <c r="M329" s="146"/>
      <c r="N329" s="317"/>
      <c r="O329" s="286"/>
    </row>
    <row r="330" spans="1:15" ht="13.2" x14ac:dyDescent="0.25">
      <c r="A330" s="136"/>
      <c r="B330" s="125"/>
      <c r="C330" s="183"/>
      <c r="D330" s="130" t="s">
        <v>26</v>
      </c>
      <c r="E330" s="130" t="s">
        <v>4115</v>
      </c>
      <c r="F330" s="186" t="s">
        <v>375</v>
      </c>
      <c r="G330" s="360" t="s">
        <v>77</v>
      </c>
      <c r="H330" s="530" t="s">
        <v>4118</v>
      </c>
      <c r="I330" s="531" t="s">
        <v>44</v>
      </c>
      <c r="J330" s="458" t="s">
        <v>71</v>
      </c>
      <c r="K330" s="317">
        <v>184</v>
      </c>
      <c r="L330" s="286">
        <v>45691</v>
      </c>
      <c r="M330" s="146"/>
      <c r="N330" s="317"/>
      <c r="O330" s="286"/>
    </row>
    <row r="331" spans="1:15" ht="22.8" x14ac:dyDescent="0.25">
      <c r="A331" s="149" t="s">
        <v>4119</v>
      </c>
      <c r="B331" s="150" t="s">
        <v>4120</v>
      </c>
      <c r="C331" s="493">
        <v>638</v>
      </c>
      <c r="D331" s="167" t="s">
        <v>26</v>
      </c>
      <c r="E331" s="167" t="s">
        <v>4121</v>
      </c>
      <c r="F331" s="187" t="s">
        <v>135</v>
      </c>
      <c r="G331" s="299" t="s">
        <v>136</v>
      </c>
      <c r="H331" s="508" t="s">
        <v>4122</v>
      </c>
      <c r="I331" s="451" t="s">
        <v>3973</v>
      </c>
      <c r="J331" s="451" t="s">
        <v>71</v>
      </c>
      <c r="K331" s="179">
        <v>490</v>
      </c>
      <c r="L331" s="182">
        <v>46134</v>
      </c>
      <c r="M331" s="161" t="s">
        <v>695</v>
      </c>
      <c r="N331" s="179">
        <v>613</v>
      </c>
      <c r="O331" s="182">
        <v>46155</v>
      </c>
    </row>
    <row r="332" spans="1:15" ht="13.2" x14ac:dyDescent="0.25">
      <c r="A332" s="136"/>
      <c r="B332" s="125"/>
      <c r="C332" s="183"/>
      <c r="D332" s="130" t="s">
        <v>26</v>
      </c>
      <c r="E332" s="130" t="s">
        <v>4121</v>
      </c>
      <c r="F332" s="186" t="s">
        <v>375</v>
      </c>
      <c r="G332" s="360" t="s">
        <v>77</v>
      </c>
      <c r="H332" s="509" t="s">
        <v>644</v>
      </c>
      <c r="I332" s="501" t="s">
        <v>3973</v>
      </c>
      <c r="J332" s="501" t="s">
        <v>71</v>
      </c>
      <c r="K332" s="317">
        <v>211</v>
      </c>
      <c r="L332" s="286">
        <v>46077</v>
      </c>
      <c r="M332" s="146"/>
      <c r="N332" s="317"/>
      <c r="O332" s="286"/>
    </row>
    <row r="333" spans="1:15" ht="13.2" x14ac:dyDescent="0.25">
      <c r="A333" s="136"/>
      <c r="B333" s="125"/>
      <c r="C333" s="183"/>
      <c r="D333" s="130" t="s">
        <v>26</v>
      </c>
      <c r="E333" s="130" t="s">
        <v>4121</v>
      </c>
      <c r="F333" s="186" t="s">
        <v>375</v>
      </c>
      <c r="G333" s="360" t="s">
        <v>77</v>
      </c>
      <c r="H333" s="148" t="s">
        <v>4123</v>
      </c>
      <c r="I333" s="130" t="s">
        <v>1595</v>
      </c>
      <c r="J333" s="205" t="s">
        <v>71</v>
      </c>
      <c r="K333" s="317">
        <v>612</v>
      </c>
      <c r="L333" s="286">
        <v>46155</v>
      </c>
      <c r="M333" s="146"/>
      <c r="N333" s="317"/>
      <c r="O333" s="286"/>
    </row>
    <row r="334" spans="1:15" ht="22.8" x14ac:dyDescent="0.25">
      <c r="A334" s="149" t="s">
        <v>4124</v>
      </c>
      <c r="B334" s="150" t="s">
        <v>4125</v>
      </c>
      <c r="C334" s="493">
        <v>635</v>
      </c>
      <c r="D334" s="167" t="s">
        <v>26</v>
      </c>
      <c r="E334" s="167" t="s">
        <v>4126</v>
      </c>
      <c r="F334" s="187" t="s">
        <v>107</v>
      </c>
      <c r="G334" s="299" t="s">
        <v>136</v>
      </c>
      <c r="H334" s="185" t="s">
        <v>1422</v>
      </c>
      <c r="I334" s="451" t="s">
        <v>1595</v>
      </c>
      <c r="J334" s="451" t="s">
        <v>71</v>
      </c>
      <c r="K334" s="179">
        <v>188</v>
      </c>
      <c r="L334" s="182">
        <v>45691</v>
      </c>
      <c r="M334" s="161" t="s">
        <v>1460</v>
      </c>
      <c r="N334" s="179">
        <v>767</v>
      </c>
      <c r="O334" s="182">
        <v>45825</v>
      </c>
    </row>
    <row r="335" spans="1:15" ht="22.8" x14ac:dyDescent="0.25">
      <c r="A335" s="149" t="s">
        <v>4127</v>
      </c>
      <c r="B335" s="150" t="s">
        <v>4128</v>
      </c>
      <c r="C335" s="493">
        <v>567</v>
      </c>
      <c r="D335" s="167" t="s">
        <v>26</v>
      </c>
      <c r="E335" s="167" t="s">
        <v>4129</v>
      </c>
      <c r="F335" s="187" t="s">
        <v>124</v>
      </c>
      <c r="G335" s="299" t="s">
        <v>571</v>
      </c>
      <c r="H335" s="454" t="s">
        <v>4130</v>
      </c>
      <c r="I335" s="515" t="s">
        <v>4101</v>
      </c>
      <c r="J335" s="514" t="s">
        <v>71</v>
      </c>
      <c r="K335" s="179">
        <v>445</v>
      </c>
      <c r="L335" s="182">
        <v>46118</v>
      </c>
      <c r="M335" s="161" t="s">
        <v>4131</v>
      </c>
      <c r="N335" s="179">
        <v>412</v>
      </c>
      <c r="O335" s="182">
        <v>45740</v>
      </c>
    </row>
    <row r="336" spans="1:15" ht="13.2" x14ac:dyDescent="0.25">
      <c r="A336" s="136"/>
      <c r="B336" s="125"/>
      <c r="C336" s="183"/>
      <c r="D336" s="130" t="s">
        <v>26</v>
      </c>
      <c r="E336" s="130" t="s">
        <v>4129</v>
      </c>
      <c r="F336" s="186" t="s">
        <v>84</v>
      </c>
      <c r="G336" s="364" t="s">
        <v>77</v>
      </c>
      <c r="H336" s="148" t="s">
        <v>1362</v>
      </c>
      <c r="I336" s="205" t="s">
        <v>3973</v>
      </c>
      <c r="J336" s="205" t="s">
        <v>71</v>
      </c>
      <c r="K336" s="322">
        <v>105</v>
      </c>
      <c r="L336" s="379">
        <v>45677</v>
      </c>
      <c r="M336" s="146"/>
      <c r="N336" s="317"/>
      <c r="O336" s="286"/>
    </row>
    <row r="337" spans="1:15" ht="22.5" customHeight="1" x14ac:dyDescent="0.25">
      <c r="A337" s="149" t="s">
        <v>4132</v>
      </c>
      <c r="B337" s="150" t="s">
        <v>4133</v>
      </c>
      <c r="C337" s="493">
        <v>572</v>
      </c>
      <c r="D337" s="167" t="s">
        <v>26</v>
      </c>
      <c r="E337" s="167" t="s">
        <v>4134</v>
      </c>
      <c r="F337" s="187" t="s">
        <v>135</v>
      </c>
      <c r="G337" s="299" t="s">
        <v>136</v>
      </c>
      <c r="H337" s="153" t="s">
        <v>4135</v>
      </c>
      <c r="I337" s="151" t="s">
        <v>3973</v>
      </c>
      <c r="J337" s="151" t="s">
        <v>71</v>
      </c>
      <c r="K337" s="179">
        <v>386</v>
      </c>
      <c r="L337" s="182">
        <v>45733</v>
      </c>
      <c r="M337" s="161" t="s">
        <v>605</v>
      </c>
      <c r="N337" s="179">
        <v>823</v>
      </c>
      <c r="O337" s="182">
        <v>45842</v>
      </c>
    </row>
    <row r="338" spans="1:15" ht="13.2" x14ac:dyDescent="0.25">
      <c r="A338" s="136"/>
      <c r="B338" s="125"/>
      <c r="C338" s="183"/>
      <c r="D338" s="130" t="s">
        <v>26</v>
      </c>
      <c r="E338" s="130" t="s">
        <v>4134</v>
      </c>
      <c r="F338" s="186" t="s">
        <v>375</v>
      </c>
      <c r="G338" s="360" t="s">
        <v>77</v>
      </c>
      <c r="H338" s="148" t="s">
        <v>754</v>
      </c>
      <c r="I338" s="205" t="s">
        <v>44</v>
      </c>
      <c r="J338" s="205" t="s">
        <v>80</v>
      </c>
      <c r="K338" s="317">
        <v>132</v>
      </c>
      <c r="L338" s="286">
        <v>45686</v>
      </c>
      <c r="M338" s="146"/>
      <c r="N338" s="317"/>
      <c r="O338" s="286"/>
    </row>
    <row r="339" spans="1:15" ht="22.8" x14ac:dyDescent="0.25">
      <c r="A339" s="149" t="s">
        <v>4136</v>
      </c>
      <c r="B339" s="150" t="s">
        <v>4137</v>
      </c>
      <c r="C339" s="493">
        <v>568</v>
      </c>
      <c r="D339" s="167" t="s">
        <v>26</v>
      </c>
      <c r="E339" s="167" t="s">
        <v>1501</v>
      </c>
      <c r="F339" s="187" t="s">
        <v>135</v>
      </c>
      <c r="G339" s="299" t="s">
        <v>136</v>
      </c>
      <c r="H339" s="185" t="s">
        <v>1502</v>
      </c>
      <c r="I339" s="151" t="s">
        <v>44</v>
      </c>
      <c r="J339" s="154" t="s">
        <v>71</v>
      </c>
      <c r="K339" s="179">
        <v>618</v>
      </c>
      <c r="L339" s="182">
        <v>42438</v>
      </c>
      <c r="M339" s="161" t="s">
        <v>4138</v>
      </c>
      <c r="N339" s="179">
        <v>1419</v>
      </c>
      <c r="O339" s="182">
        <v>45982</v>
      </c>
    </row>
    <row r="340" spans="1:15" ht="13.2" x14ac:dyDescent="0.25">
      <c r="A340" s="136"/>
      <c r="B340" s="125"/>
      <c r="C340" s="183"/>
      <c r="D340" s="130" t="s">
        <v>26</v>
      </c>
      <c r="E340" s="130" t="s">
        <v>1501</v>
      </c>
      <c r="F340" s="186" t="s">
        <v>375</v>
      </c>
      <c r="G340" s="360" t="s">
        <v>77</v>
      </c>
      <c r="H340" s="184" t="s">
        <v>4139</v>
      </c>
      <c r="I340" s="205" t="s">
        <v>4101</v>
      </c>
      <c r="J340" s="205" t="s">
        <v>71</v>
      </c>
      <c r="K340" s="317">
        <v>443</v>
      </c>
      <c r="L340" s="286">
        <v>46118</v>
      </c>
      <c r="M340" s="146"/>
      <c r="N340" s="317"/>
      <c r="O340" s="286"/>
    </row>
    <row r="341" spans="1:15" ht="13.2" x14ac:dyDescent="0.25">
      <c r="A341" s="136"/>
      <c r="B341" s="125"/>
      <c r="C341" s="183"/>
      <c r="D341" s="130" t="s">
        <v>26</v>
      </c>
      <c r="E341" s="130" t="s">
        <v>1501</v>
      </c>
      <c r="F341" s="186" t="s">
        <v>375</v>
      </c>
      <c r="G341" s="360" t="s">
        <v>77</v>
      </c>
      <c r="H341" s="186" t="s">
        <v>4138</v>
      </c>
      <c r="I341" s="205" t="s">
        <v>1595</v>
      </c>
      <c r="J341" s="205" t="s">
        <v>281</v>
      </c>
      <c r="K341" s="317">
        <v>387</v>
      </c>
      <c r="L341" s="286">
        <v>45734</v>
      </c>
      <c r="M341" s="146"/>
      <c r="N341" s="317"/>
      <c r="O341" s="286"/>
    </row>
    <row r="342" spans="1:15" ht="22.8" x14ac:dyDescent="0.25">
      <c r="A342" s="149" t="s">
        <v>4140</v>
      </c>
      <c r="B342" s="150" t="s">
        <v>4141</v>
      </c>
      <c r="C342" s="493">
        <v>569</v>
      </c>
      <c r="D342" s="167" t="s">
        <v>26</v>
      </c>
      <c r="E342" s="167" t="s">
        <v>1475</v>
      </c>
      <c r="F342" s="187" t="s">
        <v>124</v>
      </c>
      <c r="G342" s="299" t="s">
        <v>571</v>
      </c>
      <c r="H342" s="505" t="s">
        <v>4142</v>
      </c>
      <c r="I342" s="151" t="s">
        <v>3973</v>
      </c>
      <c r="J342" s="154" t="s">
        <v>281</v>
      </c>
      <c r="K342" s="179">
        <v>161</v>
      </c>
      <c r="L342" s="182">
        <v>46066</v>
      </c>
      <c r="M342" s="161" t="s">
        <v>1491</v>
      </c>
      <c r="N342" s="398">
        <v>146</v>
      </c>
      <c r="O342" s="182">
        <v>46063</v>
      </c>
    </row>
    <row r="343" spans="1:15" s="457" customFormat="1" ht="13.2" x14ac:dyDescent="0.25">
      <c r="A343" s="136"/>
      <c r="B343" s="125"/>
      <c r="C343" s="183"/>
      <c r="D343" s="130" t="s">
        <v>26</v>
      </c>
      <c r="E343" s="130" t="s">
        <v>1475</v>
      </c>
      <c r="F343" s="186" t="s">
        <v>76</v>
      </c>
      <c r="G343" s="360" t="s">
        <v>77</v>
      </c>
      <c r="H343" s="148" t="s">
        <v>4143</v>
      </c>
      <c r="I343" s="205" t="s">
        <v>1595</v>
      </c>
      <c r="J343" s="126" t="s">
        <v>80</v>
      </c>
      <c r="K343" s="317">
        <v>16</v>
      </c>
      <c r="L343" s="286">
        <v>46055</v>
      </c>
      <c r="M343" s="146"/>
      <c r="N343" s="317"/>
      <c r="O343" s="286"/>
    </row>
    <row r="344" spans="1:15" ht="22.95" customHeight="1" x14ac:dyDescent="0.25">
      <c r="A344" s="149" t="s">
        <v>4144</v>
      </c>
      <c r="B344" s="150" t="s">
        <v>4145</v>
      </c>
      <c r="C344" s="493">
        <v>634</v>
      </c>
      <c r="D344" s="167" t="s">
        <v>26</v>
      </c>
      <c r="E344" s="167" t="s">
        <v>4146</v>
      </c>
      <c r="F344" s="187" t="s">
        <v>135</v>
      </c>
      <c r="G344" s="299" t="s">
        <v>136</v>
      </c>
      <c r="H344" s="185" t="s">
        <v>4147</v>
      </c>
      <c r="I344" s="151" t="s">
        <v>1595</v>
      </c>
      <c r="J344" s="154" t="s">
        <v>71</v>
      </c>
      <c r="K344" s="179">
        <v>838</v>
      </c>
      <c r="L344" s="182">
        <v>45848</v>
      </c>
      <c r="M344" s="161" t="s">
        <v>4148</v>
      </c>
      <c r="N344" s="179">
        <v>614</v>
      </c>
      <c r="O344" s="182">
        <v>46155</v>
      </c>
    </row>
    <row r="345" spans="1:15" s="457" customFormat="1" ht="13.2" x14ac:dyDescent="0.25">
      <c r="A345" s="136"/>
      <c r="B345" s="125"/>
      <c r="C345" s="183"/>
      <c r="D345" s="130" t="s">
        <v>26</v>
      </c>
      <c r="E345" s="130" t="s">
        <v>4146</v>
      </c>
      <c r="F345" s="186" t="s">
        <v>76</v>
      </c>
      <c r="G345" s="360" t="s">
        <v>77</v>
      </c>
      <c r="H345" s="448" t="s">
        <v>4148</v>
      </c>
      <c r="I345" s="205" t="s">
        <v>3973</v>
      </c>
      <c r="J345" s="205" t="s">
        <v>71</v>
      </c>
      <c r="K345" s="317">
        <v>615</v>
      </c>
      <c r="L345" s="286">
        <v>46155</v>
      </c>
      <c r="M345" s="146"/>
      <c r="N345" s="317"/>
      <c r="O345" s="286"/>
    </row>
    <row r="346" spans="1:15" ht="22.95" customHeight="1" x14ac:dyDescent="0.25">
      <c r="A346" s="149" t="s">
        <v>4149</v>
      </c>
      <c r="B346" s="150" t="s">
        <v>4150</v>
      </c>
      <c r="C346" s="493">
        <v>637</v>
      </c>
      <c r="D346" s="167" t="s">
        <v>26</v>
      </c>
      <c r="E346" s="167" t="s">
        <v>4151</v>
      </c>
      <c r="F346" s="187" t="s">
        <v>135</v>
      </c>
      <c r="G346" s="299" t="s">
        <v>136</v>
      </c>
      <c r="H346" s="532" t="s">
        <v>4152</v>
      </c>
      <c r="I346" s="533" t="s">
        <v>3973</v>
      </c>
      <c r="J346" s="533" t="s">
        <v>71</v>
      </c>
      <c r="K346" s="179">
        <v>280</v>
      </c>
      <c r="L346" s="182">
        <v>46087</v>
      </c>
      <c r="M346" s="161" t="s">
        <v>935</v>
      </c>
      <c r="N346" s="179">
        <v>616</v>
      </c>
      <c r="O346" s="182">
        <v>46155</v>
      </c>
    </row>
    <row r="347" spans="1:15" s="457" customFormat="1" ht="13.2" x14ac:dyDescent="0.25">
      <c r="A347" s="136"/>
      <c r="B347" s="125"/>
      <c r="C347" s="183"/>
      <c r="D347" s="130" t="s">
        <v>26</v>
      </c>
      <c r="E347" s="554" t="s">
        <v>4151</v>
      </c>
      <c r="F347" s="186" t="s">
        <v>76</v>
      </c>
      <c r="G347" s="360" t="s">
        <v>77</v>
      </c>
      <c r="H347" s="448" t="s">
        <v>1491</v>
      </c>
      <c r="I347" s="205" t="s">
        <v>3973</v>
      </c>
      <c r="J347" s="555" t="s">
        <v>71</v>
      </c>
      <c r="K347" s="317">
        <v>279</v>
      </c>
      <c r="L347" s="286">
        <v>46087</v>
      </c>
      <c r="M347" s="146"/>
      <c r="N347" s="317"/>
      <c r="O347" s="286"/>
    </row>
    <row r="348" spans="1:15" s="457" customFormat="1" ht="22.95" customHeight="1" x14ac:dyDescent="0.25">
      <c r="A348" s="149" t="s">
        <v>4153</v>
      </c>
      <c r="B348" s="150" t="s">
        <v>4154</v>
      </c>
      <c r="C348" s="168">
        <v>639</v>
      </c>
      <c r="D348" s="167" t="s">
        <v>26</v>
      </c>
      <c r="E348" s="167" t="s">
        <v>4155</v>
      </c>
      <c r="F348" s="187" t="s">
        <v>107</v>
      </c>
      <c r="G348" s="299" t="s">
        <v>136</v>
      </c>
      <c r="H348" s="187" t="s">
        <v>4156</v>
      </c>
      <c r="I348" s="365" t="s">
        <v>3973</v>
      </c>
      <c r="J348" s="365" t="s">
        <v>71</v>
      </c>
      <c r="K348" s="179">
        <v>266</v>
      </c>
      <c r="L348" s="182">
        <v>46085</v>
      </c>
      <c r="M348" s="161" t="s">
        <v>4157</v>
      </c>
      <c r="N348" s="179">
        <v>365</v>
      </c>
      <c r="O348" s="182">
        <v>46099</v>
      </c>
    </row>
    <row r="349" spans="1:15" ht="13.2" x14ac:dyDescent="0.25">
      <c r="A349" s="149" t="s">
        <v>1298</v>
      </c>
      <c r="B349" s="150" t="s">
        <v>4158</v>
      </c>
      <c r="C349" s="168">
        <v>570</v>
      </c>
      <c r="D349" s="167" t="s">
        <v>514</v>
      </c>
      <c r="E349" s="167" t="s">
        <v>4159</v>
      </c>
      <c r="F349" s="187" t="s">
        <v>42</v>
      </c>
      <c r="G349" s="299" t="s">
        <v>2760</v>
      </c>
      <c r="H349" s="451" t="s">
        <v>4160</v>
      </c>
      <c r="I349" s="514" t="s">
        <v>4161</v>
      </c>
      <c r="J349" s="515" t="s">
        <v>3714</v>
      </c>
      <c r="K349" s="179" t="s">
        <v>3974</v>
      </c>
      <c r="L349" s="182">
        <v>46058</v>
      </c>
      <c r="M349" s="161"/>
      <c r="N349" s="179"/>
      <c r="O349" s="182"/>
    </row>
    <row r="350" spans="1:15" ht="13.2" x14ac:dyDescent="0.25">
      <c r="A350" s="136"/>
      <c r="B350" s="433"/>
      <c r="C350" s="183"/>
      <c r="D350" s="205"/>
      <c r="E350" s="205" t="s">
        <v>4159</v>
      </c>
      <c r="F350" s="186" t="s">
        <v>91</v>
      </c>
      <c r="G350" s="360" t="s">
        <v>516</v>
      </c>
      <c r="H350" s="448" t="s">
        <v>4162</v>
      </c>
      <c r="I350" s="205" t="s">
        <v>4163</v>
      </c>
      <c r="J350" s="126" t="s">
        <v>3714</v>
      </c>
      <c r="K350" s="317">
        <v>847</v>
      </c>
      <c r="L350" s="286">
        <v>46224</v>
      </c>
      <c r="M350" s="205"/>
      <c r="N350" s="317"/>
      <c r="O350" s="286"/>
    </row>
    <row r="351" spans="1:15" ht="13.2" x14ac:dyDescent="0.25">
      <c r="A351" s="136"/>
      <c r="B351" s="125"/>
      <c r="C351" s="481"/>
      <c r="D351" s="205"/>
      <c r="E351" s="205" t="s">
        <v>4159</v>
      </c>
      <c r="F351" s="186" t="s">
        <v>520</v>
      </c>
      <c r="G351" s="360" t="s">
        <v>98</v>
      </c>
      <c r="H351" s="148" t="s">
        <v>4164</v>
      </c>
      <c r="I351" s="205" t="s">
        <v>1595</v>
      </c>
      <c r="J351" s="126" t="s">
        <v>71</v>
      </c>
      <c r="K351" s="317">
        <v>28</v>
      </c>
      <c r="L351" s="286">
        <v>46034</v>
      </c>
      <c r="M351" s="205"/>
      <c r="N351" s="317"/>
      <c r="O351" s="286"/>
    </row>
    <row r="352" spans="1:15" ht="13.2" x14ac:dyDescent="0.25">
      <c r="A352" s="136"/>
      <c r="B352" s="325"/>
      <c r="C352" s="183"/>
      <c r="D352" s="205"/>
      <c r="E352" s="205" t="s">
        <v>4159</v>
      </c>
      <c r="F352" s="186" t="s">
        <v>520</v>
      </c>
      <c r="G352" s="360" t="s">
        <v>98</v>
      </c>
      <c r="H352" s="448" t="s">
        <v>4165</v>
      </c>
      <c r="I352" s="130" t="s">
        <v>4166</v>
      </c>
      <c r="J352" s="205" t="s">
        <v>3769</v>
      </c>
      <c r="K352" s="317">
        <v>1100</v>
      </c>
      <c r="L352" s="286">
        <v>45916</v>
      </c>
      <c r="M352" s="146"/>
      <c r="N352" s="317"/>
      <c r="O352" s="391"/>
    </row>
    <row r="353" spans="1:15" ht="13.2" x14ac:dyDescent="0.25">
      <c r="A353" s="136"/>
      <c r="B353" s="125"/>
      <c r="C353" s="183"/>
      <c r="D353" s="205"/>
      <c r="E353" s="205" t="s">
        <v>4159</v>
      </c>
      <c r="F353" s="186" t="s">
        <v>107</v>
      </c>
      <c r="G353" s="360" t="s">
        <v>98</v>
      </c>
      <c r="H353" s="164" t="s">
        <v>4167</v>
      </c>
      <c r="I353" s="146" t="s">
        <v>3973</v>
      </c>
      <c r="J353" s="146" t="s">
        <v>71</v>
      </c>
      <c r="K353" s="146">
        <v>376</v>
      </c>
      <c r="L353" s="556">
        <v>46101</v>
      </c>
      <c r="M353" s="205"/>
      <c r="N353" s="317"/>
      <c r="O353" s="286"/>
    </row>
    <row r="354" spans="1:15" ht="19.5" customHeight="1" x14ac:dyDescent="0.25">
      <c r="A354" s="136"/>
      <c r="B354" s="125"/>
      <c r="C354" s="183"/>
      <c r="D354" s="205"/>
      <c r="E354" s="205" t="s">
        <v>4159</v>
      </c>
      <c r="F354" s="186" t="s">
        <v>107</v>
      </c>
      <c r="G354" s="360" t="s">
        <v>98</v>
      </c>
      <c r="H354" s="448" t="s">
        <v>1155</v>
      </c>
      <c r="I354" s="205" t="s">
        <v>1595</v>
      </c>
      <c r="J354" s="205" t="s">
        <v>71</v>
      </c>
      <c r="K354" s="317">
        <v>1074</v>
      </c>
      <c r="L354" s="286">
        <v>45908</v>
      </c>
      <c r="M354" s="205"/>
      <c r="N354" s="317"/>
      <c r="O354" s="286"/>
    </row>
    <row r="355" spans="1:15" ht="13.2" x14ac:dyDescent="0.25">
      <c r="A355" s="136"/>
      <c r="B355" s="125"/>
      <c r="C355" s="183"/>
      <c r="D355" s="205"/>
      <c r="E355" s="205" t="s">
        <v>4159</v>
      </c>
      <c r="F355" s="186" t="s">
        <v>107</v>
      </c>
      <c r="G355" s="360" t="s">
        <v>98</v>
      </c>
      <c r="H355" s="186" t="s">
        <v>4168</v>
      </c>
      <c r="I355" s="205" t="s">
        <v>4101</v>
      </c>
      <c r="J355" s="205" t="s">
        <v>71</v>
      </c>
      <c r="K355" s="317">
        <v>436</v>
      </c>
      <c r="L355" s="286">
        <v>46114</v>
      </c>
      <c r="M355" s="205"/>
      <c r="N355" s="317"/>
      <c r="O355" s="286"/>
    </row>
    <row r="356" spans="1:15" ht="13.2" x14ac:dyDescent="0.25">
      <c r="A356" s="136"/>
      <c r="B356" s="433"/>
      <c r="C356" s="478"/>
      <c r="D356" s="426"/>
      <c r="E356" s="205" t="s">
        <v>4159</v>
      </c>
      <c r="F356" s="434" t="s">
        <v>107</v>
      </c>
      <c r="G356" s="424" t="s">
        <v>98</v>
      </c>
      <c r="H356" s="434" t="s">
        <v>1533</v>
      </c>
      <c r="I356" s="205" t="s">
        <v>44</v>
      </c>
      <c r="J356" s="205" t="s">
        <v>71</v>
      </c>
      <c r="K356" s="317">
        <v>1392</v>
      </c>
      <c r="L356" s="286">
        <v>45271</v>
      </c>
      <c r="M356" s="426"/>
      <c r="N356" s="427"/>
      <c r="O356" s="428"/>
    </row>
    <row r="357" spans="1:15" s="456" customFormat="1" ht="22.8" x14ac:dyDescent="0.25">
      <c r="A357" s="171" t="s">
        <v>1323</v>
      </c>
      <c r="B357" s="170" t="s">
        <v>1527</v>
      </c>
      <c r="C357" s="492">
        <v>437</v>
      </c>
      <c r="D357" s="151" t="s">
        <v>26</v>
      </c>
      <c r="E357" s="151" t="s">
        <v>1528</v>
      </c>
      <c r="F357" s="153" t="s">
        <v>67</v>
      </c>
      <c r="G357" s="299" t="s">
        <v>547</v>
      </c>
      <c r="H357" s="226" t="s">
        <v>880</v>
      </c>
      <c r="I357" s="167" t="s">
        <v>1595</v>
      </c>
      <c r="J357" s="151" t="s">
        <v>71</v>
      </c>
      <c r="K357" s="179">
        <v>1476</v>
      </c>
      <c r="L357" s="182">
        <v>46007</v>
      </c>
      <c r="M357" s="161" t="s">
        <v>4169</v>
      </c>
      <c r="N357" s="179">
        <v>641</v>
      </c>
      <c r="O357" s="182">
        <v>46164</v>
      </c>
    </row>
    <row r="358" spans="1:15" ht="13.2" x14ac:dyDescent="0.25">
      <c r="A358" s="435"/>
      <c r="B358" s="436"/>
      <c r="C358" s="482"/>
      <c r="D358" s="437" t="s">
        <v>26</v>
      </c>
      <c r="E358" s="437" t="s">
        <v>1528</v>
      </c>
      <c r="F358" s="438" t="s">
        <v>107</v>
      </c>
      <c r="G358" s="439" t="s">
        <v>98</v>
      </c>
      <c r="H358" s="438" t="s">
        <v>4170</v>
      </c>
      <c r="I358" s="147" t="s">
        <v>4101</v>
      </c>
      <c r="J358" s="147" t="s">
        <v>71</v>
      </c>
      <c r="K358" s="440">
        <v>470</v>
      </c>
      <c r="L358" s="441">
        <v>46125</v>
      </c>
      <c r="M358" s="438"/>
      <c r="N358" s="440"/>
      <c r="O358" s="441"/>
    </row>
    <row r="359" spans="1:15" ht="13.2" x14ac:dyDescent="0.25">
      <c r="A359" s="141"/>
      <c r="B359" s="140"/>
      <c r="C359" s="476"/>
      <c r="D359" s="205" t="s">
        <v>26</v>
      </c>
      <c r="E359" s="205" t="s">
        <v>1528</v>
      </c>
      <c r="F359" s="148" t="s">
        <v>84</v>
      </c>
      <c r="G359" s="360" t="s">
        <v>77</v>
      </c>
      <c r="H359" s="148" t="s">
        <v>4171</v>
      </c>
      <c r="I359" s="205" t="s">
        <v>4101</v>
      </c>
      <c r="J359" s="205" t="s">
        <v>71</v>
      </c>
      <c r="K359" s="317">
        <v>467</v>
      </c>
      <c r="L359" s="286">
        <v>46125</v>
      </c>
      <c r="M359" s="148"/>
      <c r="N359" s="317"/>
      <c r="O359" s="286"/>
    </row>
    <row r="360" spans="1:15" ht="22.8" x14ac:dyDescent="0.25">
      <c r="A360" s="149" t="s">
        <v>4172</v>
      </c>
      <c r="B360" s="150" t="s">
        <v>4173</v>
      </c>
      <c r="C360" s="493">
        <v>571</v>
      </c>
      <c r="D360" s="167" t="s">
        <v>26</v>
      </c>
      <c r="E360" s="167" t="s">
        <v>1542</v>
      </c>
      <c r="F360" s="187" t="s">
        <v>124</v>
      </c>
      <c r="G360" s="299" t="s">
        <v>571</v>
      </c>
      <c r="H360" s="187" t="s">
        <v>1543</v>
      </c>
      <c r="I360" s="167" t="s">
        <v>44</v>
      </c>
      <c r="J360" s="151" t="s">
        <v>71</v>
      </c>
      <c r="K360" s="179">
        <v>879</v>
      </c>
      <c r="L360" s="182">
        <v>43294</v>
      </c>
      <c r="M360" s="161" t="s">
        <v>1547</v>
      </c>
      <c r="N360" s="179">
        <v>1156</v>
      </c>
      <c r="O360" s="182">
        <v>43348</v>
      </c>
    </row>
    <row r="361" spans="1:15" ht="13.2" x14ac:dyDescent="0.25">
      <c r="A361" s="136"/>
      <c r="B361" s="125"/>
      <c r="C361" s="183"/>
      <c r="D361" s="130" t="s">
        <v>26</v>
      </c>
      <c r="E361" s="130" t="s">
        <v>1542</v>
      </c>
      <c r="F361" s="186" t="s">
        <v>76</v>
      </c>
      <c r="G361" s="360" t="s">
        <v>77</v>
      </c>
      <c r="H361" s="186" t="s">
        <v>4174</v>
      </c>
      <c r="I361" s="130" t="s">
        <v>44</v>
      </c>
      <c r="J361" s="205" t="s">
        <v>71</v>
      </c>
      <c r="K361" s="317">
        <v>428</v>
      </c>
      <c r="L361" s="286">
        <v>44727</v>
      </c>
      <c r="M361" s="146"/>
      <c r="N361" s="317"/>
      <c r="O361" s="286"/>
    </row>
    <row r="362" spans="1:15" ht="13.2" x14ac:dyDescent="0.25">
      <c r="A362" s="136"/>
      <c r="B362" s="125"/>
      <c r="C362" s="183"/>
      <c r="D362" s="130" t="s">
        <v>26</v>
      </c>
      <c r="E362" s="130" t="s">
        <v>1542</v>
      </c>
      <c r="F362" s="186" t="s">
        <v>76</v>
      </c>
      <c r="G362" s="360" t="s">
        <v>77</v>
      </c>
      <c r="H362" s="186" t="s">
        <v>1554</v>
      </c>
      <c r="I362" s="130" t="s">
        <v>44</v>
      </c>
      <c r="J362" s="205" t="s">
        <v>71</v>
      </c>
      <c r="K362" s="317">
        <v>681</v>
      </c>
      <c r="L362" s="286">
        <v>42450</v>
      </c>
      <c r="M362" s="146"/>
      <c r="N362" s="317"/>
      <c r="O362" s="286"/>
    </row>
    <row r="363" spans="1:15" ht="13.2" x14ac:dyDescent="0.25">
      <c r="A363" s="149" t="s">
        <v>4175</v>
      </c>
      <c r="B363" s="150" t="s">
        <v>1570</v>
      </c>
      <c r="C363" s="493">
        <v>515</v>
      </c>
      <c r="D363" s="167" t="s">
        <v>26</v>
      </c>
      <c r="E363" s="167" t="s">
        <v>1571</v>
      </c>
      <c r="F363" s="187" t="s">
        <v>124</v>
      </c>
      <c r="G363" s="299" t="s">
        <v>571</v>
      </c>
      <c r="H363" s="187" t="s">
        <v>4176</v>
      </c>
      <c r="I363" s="167" t="s">
        <v>3714</v>
      </c>
      <c r="J363" s="151" t="s">
        <v>4177</v>
      </c>
      <c r="K363" s="179">
        <v>1100</v>
      </c>
      <c r="L363" s="182">
        <v>45533</v>
      </c>
      <c r="M363" s="161" t="s">
        <v>4178</v>
      </c>
      <c r="N363" s="179">
        <v>664</v>
      </c>
      <c r="O363" s="182">
        <v>44139</v>
      </c>
    </row>
    <row r="364" spans="1:15" ht="13.2" x14ac:dyDescent="0.25">
      <c r="A364" s="206"/>
      <c r="B364" s="346"/>
      <c r="C364" s="475"/>
      <c r="D364" s="289" t="s">
        <v>26</v>
      </c>
      <c r="E364" s="289" t="s">
        <v>1571</v>
      </c>
      <c r="F364" s="211" t="s">
        <v>76</v>
      </c>
      <c r="G364" s="362" t="s">
        <v>77</v>
      </c>
      <c r="H364" s="211" t="s">
        <v>4179</v>
      </c>
      <c r="I364" s="205" t="s">
        <v>44</v>
      </c>
      <c r="J364" s="205" t="s">
        <v>71</v>
      </c>
      <c r="K364" s="385">
        <v>707</v>
      </c>
      <c r="L364" s="391">
        <v>46188</v>
      </c>
      <c r="M364" s="145"/>
      <c r="N364" s="385"/>
      <c r="O364" s="391"/>
    </row>
    <row r="365" spans="1:15" ht="13.2" x14ac:dyDescent="0.25">
      <c r="A365" s="136"/>
      <c r="B365" s="125"/>
      <c r="C365" s="183"/>
      <c r="D365" s="130" t="s">
        <v>26</v>
      </c>
      <c r="E365" s="130" t="s">
        <v>1571</v>
      </c>
      <c r="F365" s="186" t="s">
        <v>76</v>
      </c>
      <c r="G365" s="360" t="s">
        <v>77</v>
      </c>
      <c r="H365" s="186" t="s">
        <v>3686</v>
      </c>
      <c r="I365" s="130" t="s">
        <v>44</v>
      </c>
      <c r="J365" s="205" t="s">
        <v>71</v>
      </c>
      <c r="K365" s="317">
        <v>771</v>
      </c>
      <c r="L365" s="286">
        <v>44812</v>
      </c>
      <c r="M365" s="146"/>
      <c r="N365" s="317"/>
      <c r="O365" s="286"/>
    </row>
    <row r="366" spans="1:15" s="457" customFormat="1" ht="13.2" x14ac:dyDescent="0.25">
      <c r="A366" s="149" t="s">
        <v>4180</v>
      </c>
      <c r="B366" s="150" t="s">
        <v>4181</v>
      </c>
      <c r="C366" s="490">
        <v>627</v>
      </c>
      <c r="D366" s="167" t="s">
        <v>26</v>
      </c>
      <c r="E366" s="167" t="s">
        <v>1558</v>
      </c>
      <c r="F366" s="187" t="s">
        <v>124</v>
      </c>
      <c r="G366" s="299" t="s">
        <v>571</v>
      </c>
      <c r="H366" s="187" t="s">
        <v>1653</v>
      </c>
      <c r="I366" s="167" t="s">
        <v>4101</v>
      </c>
      <c r="J366" s="151" t="s">
        <v>71</v>
      </c>
      <c r="K366" s="179">
        <v>468</v>
      </c>
      <c r="L366" s="182">
        <v>46125</v>
      </c>
      <c r="M366" s="161" t="s">
        <v>1562</v>
      </c>
      <c r="N366" s="179">
        <v>751</v>
      </c>
      <c r="O366" s="182">
        <v>45463</v>
      </c>
    </row>
    <row r="367" spans="1:15" s="457" customFormat="1" ht="13.2" x14ac:dyDescent="0.25">
      <c r="A367" s="136"/>
      <c r="B367" s="125"/>
      <c r="C367" s="183"/>
      <c r="D367" s="130" t="s">
        <v>26</v>
      </c>
      <c r="E367" s="130" t="s">
        <v>1558</v>
      </c>
      <c r="F367" s="186" t="s">
        <v>76</v>
      </c>
      <c r="G367" s="360" t="s">
        <v>77</v>
      </c>
      <c r="H367" s="509" t="s">
        <v>1562</v>
      </c>
      <c r="I367" s="130" t="s">
        <v>1595</v>
      </c>
      <c r="J367" s="205" t="s">
        <v>71</v>
      </c>
      <c r="K367" s="317">
        <v>286</v>
      </c>
      <c r="L367" s="286">
        <v>45712</v>
      </c>
      <c r="M367" s="146"/>
      <c r="N367" s="317"/>
      <c r="O367" s="286"/>
    </row>
    <row r="368" spans="1:15" s="457" customFormat="1" ht="13.2" x14ac:dyDescent="0.25">
      <c r="A368" s="136"/>
      <c r="B368" s="125"/>
      <c r="C368" s="183"/>
      <c r="D368" s="130" t="s">
        <v>26</v>
      </c>
      <c r="E368" s="130" t="s">
        <v>1558</v>
      </c>
      <c r="F368" s="186" t="s">
        <v>76</v>
      </c>
      <c r="G368" s="360" t="s">
        <v>77</v>
      </c>
      <c r="H368" s="186" t="s">
        <v>1690</v>
      </c>
      <c r="I368" s="130" t="s">
        <v>1595</v>
      </c>
      <c r="J368" s="205" t="s">
        <v>45</v>
      </c>
      <c r="K368" s="317">
        <v>657</v>
      </c>
      <c r="L368" s="286">
        <v>46168</v>
      </c>
      <c r="M368" s="146"/>
      <c r="N368" s="317"/>
      <c r="O368" s="286"/>
    </row>
    <row r="369" spans="1:15" s="457" customFormat="1" ht="13.2" x14ac:dyDescent="0.25">
      <c r="A369" s="149" t="s">
        <v>1332</v>
      </c>
      <c r="B369" s="150" t="s">
        <v>4182</v>
      </c>
      <c r="C369" s="490">
        <v>629</v>
      </c>
      <c r="D369" s="167" t="s">
        <v>26</v>
      </c>
      <c r="E369" s="167" t="s">
        <v>1582</v>
      </c>
      <c r="F369" s="187" t="s">
        <v>124</v>
      </c>
      <c r="G369" s="299" t="s">
        <v>571</v>
      </c>
      <c r="H369" s="187" t="s">
        <v>1583</v>
      </c>
      <c r="I369" s="167" t="s">
        <v>44</v>
      </c>
      <c r="J369" s="151" t="s">
        <v>71</v>
      </c>
      <c r="K369" s="179">
        <v>96</v>
      </c>
      <c r="L369" s="182">
        <v>44960</v>
      </c>
      <c r="M369" s="161" t="s">
        <v>4183</v>
      </c>
      <c r="N369" s="179">
        <v>191</v>
      </c>
      <c r="O369" s="182">
        <v>44994</v>
      </c>
    </row>
    <row r="370" spans="1:15" s="457" customFormat="1" ht="13.2" x14ac:dyDescent="0.25">
      <c r="A370" s="136"/>
      <c r="B370" s="125"/>
      <c r="C370" s="183"/>
      <c r="D370" s="130" t="s">
        <v>26</v>
      </c>
      <c r="E370" s="130" t="s">
        <v>1582</v>
      </c>
      <c r="F370" s="186" t="s">
        <v>107</v>
      </c>
      <c r="G370" s="360" t="s">
        <v>98</v>
      </c>
      <c r="H370" s="186" t="s">
        <v>4183</v>
      </c>
      <c r="I370" s="130" t="s">
        <v>3973</v>
      </c>
      <c r="J370" s="205" t="s">
        <v>71</v>
      </c>
      <c r="K370" s="317">
        <v>191</v>
      </c>
      <c r="L370" s="286">
        <v>44994</v>
      </c>
      <c r="M370" s="146"/>
      <c r="N370" s="317"/>
      <c r="O370" s="286"/>
    </row>
    <row r="371" spans="1:15" s="457" customFormat="1" ht="22.8" x14ac:dyDescent="0.25">
      <c r="A371" s="149" t="s">
        <v>4184</v>
      </c>
      <c r="B371" s="150" t="s">
        <v>1591</v>
      </c>
      <c r="C371" s="493">
        <v>632</v>
      </c>
      <c r="D371" s="167" t="s">
        <v>26</v>
      </c>
      <c r="E371" s="167" t="s">
        <v>1592</v>
      </c>
      <c r="F371" s="187" t="s">
        <v>135</v>
      </c>
      <c r="G371" s="299" t="s">
        <v>136</v>
      </c>
      <c r="H371" s="187" t="s">
        <v>4185</v>
      </c>
      <c r="I371" s="167" t="s">
        <v>1595</v>
      </c>
      <c r="J371" s="151" t="s">
        <v>71</v>
      </c>
      <c r="K371" s="179">
        <v>87</v>
      </c>
      <c r="L371" s="182">
        <v>44237</v>
      </c>
      <c r="M371" s="161" t="s">
        <v>4186</v>
      </c>
      <c r="N371" s="179">
        <v>68</v>
      </c>
      <c r="O371" s="182">
        <v>44952</v>
      </c>
    </row>
    <row r="372" spans="1:15" ht="13.2" x14ac:dyDescent="0.25">
      <c r="A372" s="136"/>
      <c r="B372" s="125"/>
      <c r="C372" s="183"/>
      <c r="D372" s="130" t="s">
        <v>26</v>
      </c>
      <c r="E372" s="130" t="s">
        <v>1592</v>
      </c>
      <c r="F372" s="186" t="s">
        <v>76</v>
      </c>
      <c r="G372" s="360" t="s">
        <v>77</v>
      </c>
      <c r="H372" s="186" t="s">
        <v>4186</v>
      </c>
      <c r="I372" s="205" t="s">
        <v>1595</v>
      </c>
      <c r="J372" s="126" t="s">
        <v>71</v>
      </c>
      <c r="K372" s="322">
        <v>70</v>
      </c>
      <c r="L372" s="379">
        <v>44952</v>
      </c>
      <c r="M372" s="146"/>
      <c r="N372" s="317"/>
      <c r="O372" s="286"/>
    </row>
    <row r="373" spans="1:15" s="456" customFormat="1" ht="22.8" x14ac:dyDescent="0.25">
      <c r="A373" s="149" t="s">
        <v>1344</v>
      </c>
      <c r="B373" s="150" t="s">
        <v>4187</v>
      </c>
      <c r="C373" s="490">
        <v>518</v>
      </c>
      <c r="D373" s="167" t="s">
        <v>26</v>
      </c>
      <c r="E373" s="167" t="s">
        <v>1599</v>
      </c>
      <c r="F373" s="187" t="s">
        <v>67</v>
      </c>
      <c r="G373" s="299" t="s">
        <v>547</v>
      </c>
      <c r="H373" s="505" t="s">
        <v>626</v>
      </c>
      <c r="I373" s="167" t="s">
        <v>1682</v>
      </c>
      <c r="J373" s="161" t="s">
        <v>71</v>
      </c>
      <c r="K373" s="179">
        <v>204</v>
      </c>
      <c r="L373" s="182">
        <v>45691</v>
      </c>
      <c r="M373" s="455" t="s">
        <v>4188</v>
      </c>
      <c r="N373" s="179">
        <v>465</v>
      </c>
      <c r="O373" s="182">
        <v>45754</v>
      </c>
    </row>
    <row r="374" spans="1:15" ht="13.2" x14ac:dyDescent="0.25">
      <c r="A374" s="136"/>
      <c r="B374" s="125"/>
      <c r="C374" s="183"/>
      <c r="D374" s="130" t="s">
        <v>26</v>
      </c>
      <c r="E374" s="130" t="s">
        <v>1599</v>
      </c>
      <c r="F374" s="186" t="s">
        <v>107</v>
      </c>
      <c r="G374" s="360" t="s">
        <v>98</v>
      </c>
      <c r="H374" s="448" t="s">
        <v>1273</v>
      </c>
      <c r="I374" s="205" t="s">
        <v>44</v>
      </c>
      <c r="J374" s="205" t="s">
        <v>71</v>
      </c>
      <c r="K374" s="322">
        <v>1354</v>
      </c>
      <c r="L374" s="379">
        <v>45966</v>
      </c>
      <c r="M374" s="146"/>
      <c r="N374" s="317"/>
      <c r="O374" s="286"/>
    </row>
    <row r="375" spans="1:15" ht="13.2" x14ac:dyDescent="0.25">
      <c r="A375" s="136"/>
      <c r="B375" s="125"/>
      <c r="C375" s="183"/>
      <c r="D375" s="130" t="s">
        <v>26</v>
      </c>
      <c r="E375" s="130" t="s">
        <v>1599</v>
      </c>
      <c r="F375" s="186" t="s">
        <v>107</v>
      </c>
      <c r="G375" s="360" t="s">
        <v>98</v>
      </c>
      <c r="H375" s="186" t="s">
        <v>4188</v>
      </c>
      <c r="I375" s="205" t="s">
        <v>3973</v>
      </c>
      <c r="J375" s="205" t="s">
        <v>71</v>
      </c>
      <c r="K375" s="322">
        <v>576</v>
      </c>
      <c r="L375" s="379">
        <v>45777</v>
      </c>
      <c r="M375" s="146"/>
      <c r="N375" s="317"/>
      <c r="O375" s="286"/>
    </row>
    <row r="376" spans="1:15" ht="13.2" x14ac:dyDescent="0.25">
      <c r="A376" s="136"/>
      <c r="B376" s="125"/>
      <c r="C376" s="183"/>
      <c r="D376" s="130" t="s">
        <v>26</v>
      </c>
      <c r="E376" s="130" t="s">
        <v>1599</v>
      </c>
      <c r="F376" s="186" t="s">
        <v>107</v>
      </c>
      <c r="G376" s="360" t="s">
        <v>98</v>
      </c>
      <c r="H376" s="186" t="s">
        <v>1647</v>
      </c>
      <c r="I376" s="205" t="s">
        <v>44</v>
      </c>
      <c r="J376" s="205" t="s">
        <v>281</v>
      </c>
      <c r="K376" s="322">
        <v>324</v>
      </c>
      <c r="L376" s="379">
        <v>45026</v>
      </c>
      <c r="M376" s="146"/>
      <c r="N376" s="317"/>
      <c r="O376" s="286"/>
    </row>
    <row r="377" spans="1:15" s="457" customFormat="1" ht="13.2" x14ac:dyDescent="0.25">
      <c r="A377" s="136"/>
      <c r="B377" s="125"/>
      <c r="C377" s="183"/>
      <c r="D377" s="130" t="s">
        <v>26</v>
      </c>
      <c r="E377" s="130" t="s">
        <v>1599</v>
      </c>
      <c r="F377" s="186" t="s">
        <v>107</v>
      </c>
      <c r="G377" s="360" t="s">
        <v>98</v>
      </c>
      <c r="H377" s="186" t="s">
        <v>4189</v>
      </c>
      <c r="I377" s="205" t="s">
        <v>44</v>
      </c>
      <c r="J377" s="205" t="s">
        <v>71</v>
      </c>
      <c r="K377" s="317">
        <v>720</v>
      </c>
      <c r="L377" s="286">
        <v>45110</v>
      </c>
      <c r="M377" s="146"/>
      <c r="N377" s="317"/>
      <c r="O377" s="286"/>
    </row>
    <row r="378" spans="1:15" ht="13.2" x14ac:dyDescent="0.25">
      <c r="A378" s="136"/>
      <c r="B378" s="125"/>
      <c r="C378" s="183"/>
      <c r="D378" s="130" t="s">
        <v>26</v>
      </c>
      <c r="E378" s="130" t="s">
        <v>1599</v>
      </c>
      <c r="F378" s="186" t="s">
        <v>107</v>
      </c>
      <c r="G378" s="360" t="s">
        <v>98</v>
      </c>
      <c r="H378" s="148" t="s">
        <v>4190</v>
      </c>
      <c r="I378" s="205" t="s">
        <v>44</v>
      </c>
      <c r="J378" s="205" t="s">
        <v>80</v>
      </c>
      <c r="K378" s="317">
        <v>829</v>
      </c>
      <c r="L378" s="286">
        <v>46217</v>
      </c>
      <c r="M378" s="146"/>
      <c r="N378" s="317"/>
      <c r="O378" s="286"/>
    </row>
    <row r="379" spans="1:15" s="457" customFormat="1" ht="22.8" x14ac:dyDescent="0.25">
      <c r="A379" s="149" t="s">
        <v>4191</v>
      </c>
      <c r="B379" s="251" t="s">
        <v>4192</v>
      </c>
      <c r="C379" s="494">
        <v>617</v>
      </c>
      <c r="D379" s="167" t="s">
        <v>26</v>
      </c>
      <c r="E379" s="167" t="s">
        <v>4193</v>
      </c>
      <c r="F379" s="187" t="s">
        <v>135</v>
      </c>
      <c r="G379" s="299" t="s">
        <v>136</v>
      </c>
      <c r="H379" s="187" t="s">
        <v>1549</v>
      </c>
      <c r="I379" s="167" t="s">
        <v>44</v>
      </c>
      <c r="J379" s="151" t="s">
        <v>71</v>
      </c>
      <c r="K379" s="179">
        <v>58</v>
      </c>
      <c r="L379" s="182">
        <v>44586</v>
      </c>
      <c r="M379" s="161" t="s">
        <v>4194</v>
      </c>
      <c r="N379" s="179">
        <v>1224</v>
      </c>
      <c r="O379" s="182">
        <v>44923</v>
      </c>
    </row>
    <row r="380" spans="1:15" ht="13.2" x14ac:dyDescent="0.25">
      <c r="A380" s="136"/>
      <c r="B380" s="125"/>
      <c r="C380" s="183"/>
      <c r="D380" s="130" t="s">
        <v>26</v>
      </c>
      <c r="E380" s="130" t="s">
        <v>4193</v>
      </c>
      <c r="F380" s="186" t="s">
        <v>84</v>
      </c>
      <c r="G380" s="360" t="s">
        <v>77</v>
      </c>
      <c r="H380" s="211" t="s">
        <v>4195</v>
      </c>
      <c r="I380" s="205" t="s">
        <v>3973</v>
      </c>
      <c r="J380" s="205" t="s">
        <v>281</v>
      </c>
      <c r="K380" s="322">
        <v>895</v>
      </c>
      <c r="L380" s="379">
        <v>45867</v>
      </c>
      <c r="M380" s="146"/>
      <c r="N380" s="317"/>
      <c r="O380" s="286"/>
    </row>
    <row r="381" spans="1:15" ht="13.2" x14ac:dyDescent="0.25">
      <c r="A381" s="136"/>
      <c r="B381" s="125"/>
      <c r="C381" s="183"/>
      <c r="D381" s="130" t="s">
        <v>26</v>
      </c>
      <c r="E381" s="130" t="s">
        <v>4193</v>
      </c>
      <c r="F381" s="186" t="s">
        <v>84</v>
      </c>
      <c r="G381" s="360" t="s">
        <v>77</v>
      </c>
      <c r="H381" s="211" t="s">
        <v>4196</v>
      </c>
      <c r="I381" s="205" t="s">
        <v>44</v>
      </c>
      <c r="J381" s="205" t="s">
        <v>71</v>
      </c>
      <c r="K381" s="322">
        <v>1297</v>
      </c>
      <c r="L381" s="379">
        <v>45239</v>
      </c>
      <c r="M381" s="146"/>
      <c r="N381" s="317"/>
      <c r="O381" s="286"/>
    </row>
    <row r="382" spans="1:15" s="457" customFormat="1" ht="22.8" x14ac:dyDescent="0.25">
      <c r="A382" s="149" t="s">
        <v>4197</v>
      </c>
      <c r="B382" s="150" t="s">
        <v>4198</v>
      </c>
      <c r="C382" s="493">
        <v>628</v>
      </c>
      <c r="D382" s="167" t="s">
        <v>26</v>
      </c>
      <c r="E382" s="167" t="s">
        <v>4199</v>
      </c>
      <c r="F382" s="187" t="s">
        <v>84</v>
      </c>
      <c r="G382" s="299" t="s">
        <v>1708</v>
      </c>
      <c r="H382" s="153" t="s">
        <v>4200</v>
      </c>
      <c r="I382" s="461" t="s">
        <v>44</v>
      </c>
      <c r="J382" s="461" t="s">
        <v>281</v>
      </c>
      <c r="K382" s="462">
        <v>76</v>
      </c>
      <c r="L382" s="463">
        <v>44235</v>
      </c>
      <c r="M382" s="153"/>
      <c r="N382" s="179"/>
      <c r="O382" s="182"/>
    </row>
    <row r="383" spans="1:15" ht="22.8" x14ac:dyDescent="0.25">
      <c r="A383" s="149" t="s">
        <v>4201</v>
      </c>
      <c r="B383" s="251" t="s">
        <v>4202</v>
      </c>
      <c r="C383" s="494">
        <v>616</v>
      </c>
      <c r="D383" s="167" t="s">
        <v>26</v>
      </c>
      <c r="E383" s="167" t="s">
        <v>4203</v>
      </c>
      <c r="F383" s="187" t="s">
        <v>135</v>
      </c>
      <c r="G383" s="299" t="s">
        <v>136</v>
      </c>
      <c r="H383" s="187" t="s">
        <v>4204</v>
      </c>
      <c r="I383" s="151" t="s">
        <v>44</v>
      </c>
      <c r="J383" s="151" t="s">
        <v>71</v>
      </c>
      <c r="K383" s="333">
        <v>132</v>
      </c>
      <c r="L383" s="380"/>
      <c r="M383" s="161" t="s">
        <v>4205</v>
      </c>
      <c r="N383" s="179">
        <v>738</v>
      </c>
      <c r="O383" s="182">
        <v>45110</v>
      </c>
    </row>
    <row r="384" spans="1:15" ht="13.2" x14ac:dyDescent="0.25">
      <c r="A384" s="136"/>
      <c r="B384" s="449"/>
      <c r="C384" s="483"/>
      <c r="D384" s="130" t="s">
        <v>26</v>
      </c>
      <c r="E384" s="130" t="s">
        <v>4203</v>
      </c>
      <c r="F384" s="186" t="s">
        <v>84</v>
      </c>
      <c r="G384" s="360" t="s">
        <v>77</v>
      </c>
      <c r="H384" s="186" t="s">
        <v>4205</v>
      </c>
      <c r="I384" s="205" t="s">
        <v>44</v>
      </c>
      <c r="J384" s="205" t="s">
        <v>281</v>
      </c>
      <c r="K384" s="322">
        <v>476</v>
      </c>
      <c r="L384" s="379">
        <v>44739</v>
      </c>
      <c r="M384" s="146"/>
      <c r="N384" s="317"/>
      <c r="O384" s="286"/>
    </row>
    <row r="385" spans="1:15" ht="22.8" x14ac:dyDescent="0.25">
      <c r="A385" s="149" t="s">
        <v>4206</v>
      </c>
      <c r="B385" s="150" t="s">
        <v>4207</v>
      </c>
      <c r="C385" s="493">
        <v>523</v>
      </c>
      <c r="D385" s="167" t="s">
        <v>26</v>
      </c>
      <c r="E385" s="167" t="s">
        <v>1660</v>
      </c>
      <c r="F385" s="187" t="s">
        <v>124</v>
      </c>
      <c r="G385" s="299" t="s">
        <v>571</v>
      </c>
      <c r="H385" s="187" t="s">
        <v>2373</v>
      </c>
      <c r="I385" s="151" t="s">
        <v>3973</v>
      </c>
      <c r="J385" s="151" t="s">
        <v>71</v>
      </c>
      <c r="K385" s="333">
        <v>587</v>
      </c>
      <c r="L385" s="380">
        <v>44774</v>
      </c>
      <c r="M385" s="161" t="s">
        <v>4208</v>
      </c>
      <c r="N385" s="179">
        <v>1330</v>
      </c>
      <c r="O385" s="182">
        <v>45961</v>
      </c>
    </row>
    <row r="386" spans="1:15" ht="13.2" x14ac:dyDescent="0.25">
      <c r="A386" s="136"/>
      <c r="B386" s="125"/>
      <c r="C386" s="183"/>
      <c r="D386" s="130" t="s">
        <v>26</v>
      </c>
      <c r="E386" s="130" t="s">
        <v>1660</v>
      </c>
      <c r="F386" s="186" t="s">
        <v>107</v>
      </c>
      <c r="G386" s="360" t="s">
        <v>98</v>
      </c>
      <c r="H386" s="148" t="s">
        <v>1456</v>
      </c>
      <c r="I386" s="130" t="s">
        <v>3973</v>
      </c>
      <c r="J386" s="205" t="s">
        <v>71</v>
      </c>
      <c r="K386" s="317">
        <v>1251</v>
      </c>
      <c r="L386" s="286">
        <v>45943</v>
      </c>
      <c r="M386" s="146"/>
      <c r="N386" s="317"/>
      <c r="O386" s="286"/>
    </row>
    <row r="387" spans="1:15" s="457" customFormat="1" ht="29.1" customHeight="1" x14ac:dyDescent="0.25">
      <c r="A387" s="136"/>
      <c r="B387" s="125"/>
      <c r="C387" s="183"/>
      <c r="D387" s="130" t="s">
        <v>26</v>
      </c>
      <c r="E387" s="130" t="s">
        <v>1660</v>
      </c>
      <c r="F387" s="186" t="s">
        <v>107</v>
      </c>
      <c r="G387" s="360" t="s">
        <v>98</v>
      </c>
      <c r="H387" s="400" t="s">
        <v>4208</v>
      </c>
      <c r="I387" s="467" t="s">
        <v>4101</v>
      </c>
      <c r="J387" s="146" t="s">
        <v>71</v>
      </c>
      <c r="K387" s="468">
        <v>1240</v>
      </c>
      <c r="L387" s="469">
        <v>45940</v>
      </c>
      <c r="M387" s="146"/>
      <c r="N387" s="317"/>
      <c r="O387" s="286"/>
    </row>
    <row r="388" spans="1:15" ht="13.2" x14ac:dyDescent="0.25">
      <c r="A388" s="136"/>
      <c r="B388" s="125"/>
      <c r="C388" s="183"/>
      <c r="D388" s="130" t="s">
        <v>26</v>
      </c>
      <c r="E388" s="130" t="s">
        <v>1660</v>
      </c>
      <c r="F388" s="186" t="s">
        <v>84</v>
      </c>
      <c r="G388" s="360" t="s">
        <v>77</v>
      </c>
      <c r="H388" s="211" t="s">
        <v>3711</v>
      </c>
      <c r="I388" s="458"/>
      <c r="J388" s="458"/>
      <c r="K388" s="488"/>
      <c r="L388" s="460"/>
      <c r="M388" s="146"/>
      <c r="N388" s="317"/>
      <c r="O388" s="286"/>
    </row>
    <row r="389" spans="1:15" ht="13.2" x14ac:dyDescent="0.25">
      <c r="A389" s="136"/>
      <c r="B389" s="125"/>
      <c r="C389" s="183"/>
      <c r="D389" s="130" t="s">
        <v>26</v>
      </c>
      <c r="E389" s="130" t="s">
        <v>1660</v>
      </c>
      <c r="F389" s="186" t="s">
        <v>76</v>
      </c>
      <c r="G389" s="360" t="s">
        <v>77</v>
      </c>
      <c r="H389" s="211" t="s">
        <v>4209</v>
      </c>
      <c r="I389" s="458" t="s">
        <v>44</v>
      </c>
      <c r="J389" s="458" t="s">
        <v>1789</v>
      </c>
      <c r="K389" s="464">
        <v>724</v>
      </c>
      <c r="L389" s="465">
        <v>45110</v>
      </c>
      <c r="M389" s="146"/>
      <c r="N389" s="317"/>
      <c r="O389" s="286"/>
    </row>
    <row r="390" spans="1:15" ht="13.2" x14ac:dyDescent="0.25">
      <c r="A390" s="136"/>
      <c r="B390" s="125"/>
      <c r="C390" s="183"/>
      <c r="D390" s="130" t="s">
        <v>26</v>
      </c>
      <c r="E390" s="130" t="s">
        <v>1660</v>
      </c>
      <c r="F390" s="186" t="s">
        <v>76</v>
      </c>
      <c r="G390" s="360" t="s">
        <v>77</v>
      </c>
      <c r="H390" s="211" t="s">
        <v>4210</v>
      </c>
      <c r="I390" s="458" t="s">
        <v>44</v>
      </c>
      <c r="J390" s="458" t="s">
        <v>71</v>
      </c>
      <c r="K390" s="459">
        <v>725</v>
      </c>
      <c r="L390" s="465">
        <v>45110</v>
      </c>
      <c r="M390" s="146"/>
      <c r="N390" s="317"/>
      <c r="O390" s="286"/>
    </row>
    <row r="391" spans="1:15" ht="13.2" x14ac:dyDescent="0.25">
      <c r="A391" s="149" t="s">
        <v>4211</v>
      </c>
      <c r="B391" s="150" t="s">
        <v>4212</v>
      </c>
      <c r="C391" s="493">
        <v>623</v>
      </c>
      <c r="D391" s="167" t="s">
        <v>26</v>
      </c>
      <c r="E391" s="167" t="s">
        <v>4213</v>
      </c>
      <c r="F391" s="187" t="s">
        <v>107</v>
      </c>
      <c r="G391" s="299" t="s">
        <v>1708</v>
      </c>
      <c r="H391" s="153" t="s">
        <v>1949</v>
      </c>
      <c r="I391" s="151" t="s">
        <v>44</v>
      </c>
      <c r="J391" s="151" t="s">
        <v>71</v>
      </c>
      <c r="K391" s="333">
        <v>726</v>
      </c>
      <c r="L391" s="380">
        <v>45110</v>
      </c>
      <c r="M391" s="153" t="s">
        <v>4214</v>
      </c>
      <c r="N391" s="179">
        <v>805</v>
      </c>
      <c r="O391" s="182">
        <v>45126</v>
      </c>
    </row>
    <row r="392" spans="1:15" ht="13.2" x14ac:dyDescent="0.25">
      <c r="A392" s="149" t="s">
        <v>4215</v>
      </c>
      <c r="B392" s="150" t="s">
        <v>4216</v>
      </c>
      <c r="C392" s="493">
        <v>622</v>
      </c>
      <c r="D392" s="167" t="s">
        <v>26</v>
      </c>
      <c r="E392" s="167" t="s">
        <v>4217</v>
      </c>
      <c r="F392" s="187" t="s">
        <v>107</v>
      </c>
      <c r="G392" s="299" t="s">
        <v>1708</v>
      </c>
      <c r="H392" s="153" t="s">
        <v>4218</v>
      </c>
      <c r="I392" s="151" t="s">
        <v>44</v>
      </c>
      <c r="J392" s="151" t="s">
        <v>71</v>
      </c>
      <c r="K392" s="333">
        <v>344</v>
      </c>
      <c r="L392" s="380">
        <v>43929</v>
      </c>
      <c r="M392" s="153" t="s">
        <v>4219</v>
      </c>
      <c r="N392" s="179">
        <v>227</v>
      </c>
      <c r="O392" s="182">
        <v>44998</v>
      </c>
    </row>
    <row r="393" spans="1:15" ht="22.8" x14ac:dyDescent="0.25">
      <c r="A393" s="149" t="s">
        <v>4220</v>
      </c>
      <c r="B393" s="150" t="s">
        <v>4221</v>
      </c>
      <c r="C393" s="493">
        <v>620</v>
      </c>
      <c r="D393" s="167" t="s">
        <v>26</v>
      </c>
      <c r="E393" s="167" t="s">
        <v>4222</v>
      </c>
      <c r="F393" s="187" t="s">
        <v>107</v>
      </c>
      <c r="G393" s="299" t="s">
        <v>1708</v>
      </c>
      <c r="H393" s="153" t="s">
        <v>4223</v>
      </c>
      <c r="I393" s="151" t="s">
        <v>44</v>
      </c>
      <c r="J393" s="151" t="s">
        <v>71</v>
      </c>
      <c r="K393" s="333">
        <v>1444</v>
      </c>
      <c r="L393" s="380">
        <v>45575</v>
      </c>
      <c r="M393" s="153" t="s">
        <v>4224</v>
      </c>
      <c r="N393" s="179">
        <v>265</v>
      </c>
      <c r="O393" s="182">
        <v>45358</v>
      </c>
    </row>
    <row r="394" spans="1:15" s="457" customFormat="1" ht="41.1" customHeight="1" x14ac:dyDescent="0.25">
      <c r="A394" s="149" t="s">
        <v>4225</v>
      </c>
      <c r="B394" s="150" t="s">
        <v>4226</v>
      </c>
      <c r="C394" s="493">
        <v>631</v>
      </c>
      <c r="D394" s="167" t="s">
        <v>26</v>
      </c>
      <c r="E394" s="167" t="s">
        <v>4227</v>
      </c>
      <c r="F394" s="187" t="s">
        <v>107</v>
      </c>
      <c r="G394" s="299" t="s">
        <v>1708</v>
      </c>
      <c r="H394" s="153" t="s">
        <v>4228</v>
      </c>
      <c r="I394" s="461" t="s">
        <v>44</v>
      </c>
      <c r="J394" s="461" t="s">
        <v>71</v>
      </c>
      <c r="K394" s="470">
        <v>727</v>
      </c>
      <c r="L394" s="471">
        <v>45110</v>
      </c>
      <c r="M394" s="153" t="s">
        <v>180</v>
      </c>
      <c r="N394" s="179">
        <v>1371</v>
      </c>
      <c r="O394" s="182">
        <v>45259</v>
      </c>
    </row>
    <row r="395" spans="1:15" s="456" customFormat="1" ht="34.200000000000003" x14ac:dyDescent="0.25">
      <c r="A395" s="149" t="s">
        <v>4229</v>
      </c>
      <c r="B395" s="251" t="s">
        <v>4230</v>
      </c>
      <c r="C395" s="493">
        <v>614</v>
      </c>
      <c r="D395" s="167" t="s">
        <v>26</v>
      </c>
      <c r="E395" s="167" t="s">
        <v>4231</v>
      </c>
      <c r="F395" s="187" t="s">
        <v>135</v>
      </c>
      <c r="G395" s="299" t="s">
        <v>136</v>
      </c>
      <c r="H395" s="187" t="s">
        <v>4232</v>
      </c>
      <c r="I395" s="461" t="s">
        <v>44</v>
      </c>
      <c r="J395" s="461" t="s">
        <v>71</v>
      </c>
      <c r="K395" s="462">
        <v>728</v>
      </c>
      <c r="L395" s="463">
        <v>45110</v>
      </c>
      <c r="M395" s="153" t="s">
        <v>2379</v>
      </c>
      <c r="N395" s="179">
        <v>385</v>
      </c>
      <c r="O395" s="182">
        <v>45733</v>
      </c>
    </row>
    <row r="396" spans="1:15" s="457" customFormat="1" ht="12.9" customHeight="1" x14ac:dyDescent="0.25">
      <c r="A396" s="136"/>
      <c r="B396" s="125"/>
      <c r="C396" s="183"/>
      <c r="D396" s="130" t="s">
        <v>26</v>
      </c>
      <c r="E396" s="130" t="s">
        <v>4231</v>
      </c>
      <c r="F396" s="186" t="s">
        <v>107</v>
      </c>
      <c r="G396" s="360" t="s">
        <v>98</v>
      </c>
      <c r="H396" s="186" t="s">
        <v>2379</v>
      </c>
      <c r="I396" s="205" t="s">
        <v>3973</v>
      </c>
      <c r="J396" s="472" t="s">
        <v>71</v>
      </c>
      <c r="K396" s="466">
        <v>384</v>
      </c>
      <c r="L396" s="473">
        <v>45733</v>
      </c>
      <c r="M396" s="146"/>
      <c r="N396" s="317"/>
      <c r="O396" s="286"/>
    </row>
    <row r="397" spans="1:15" s="457" customFormat="1" ht="23.4" customHeight="1" x14ac:dyDescent="0.25">
      <c r="A397" s="136"/>
      <c r="B397" s="125"/>
      <c r="C397" s="183"/>
      <c r="D397" s="130" t="s">
        <v>26</v>
      </c>
      <c r="E397" s="130" t="s">
        <v>4231</v>
      </c>
      <c r="F397" s="186" t="s">
        <v>84</v>
      </c>
      <c r="G397" s="360" t="s">
        <v>77</v>
      </c>
      <c r="H397" s="186" t="s">
        <v>4233</v>
      </c>
      <c r="I397" s="472" t="s">
        <v>44</v>
      </c>
      <c r="J397" s="472" t="s">
        <v>71</v>
      </c>
      <c r="K397" s="466">
        <v>202</v>
      </c>
      <c r="L397" s="473">
        <v>45344</v>
      </c>
      <c r="M397" s="146"/>
      <c r="N397" s="317"/>
      <c r="O397" s="286"/>
    </row>
    <row r="398" spans="1:15" s="457" customFormat="1" ht="22.5" customHeight="1" x14ac:dyDescent="0.25">
      <c r="A398" s="136"/>
      <c r="B398" s="125"/>
      <c r="C398" s="183"/>
      <c r="D398" s="130" t="s">
        <v>26</v>
      </c>
      <c r="E398" s="130" t="s">
        <v>4231</v>
      </c>
      <c r="F398" s="186" t="s">
        <v>84</v>
      </c>
      <c r="G398" s="360" t="s">
        <v>77</v>
      </c>
      <c r="H398" s="186" t="s">
        <v>4234</v>
      </c>
      <c r="I398" s="472" t="s">
        <v>1682</v>
      </c>
      <c r="J398" s="472" t="s">
        <v>71</v>
      </c>
      <c r="K398" s="466">
        <v>773</v>
      </c>
      <c r="L398" s="473">
        <v>46204</v>
      </c>
      <c r="M398" s="146"/>
      <c r="N398" s="317"/>
      <c r="O398" s="286"/>
    </row>
    <row r="399" spans="1:15" s="457" customFormat="1" ht="15" customHeight="1" x14ac:dyDescent="0.25">
      <c r="A399" s="136"/>
      <c r="B399" s="125"/>
      <c r="C399" s="183"/>
      <c r="D399" s="130" t="s">
        <v>26</v>
      </c>
      <c r="E399" s="130" t="s">
        <v>4231</v>
      </c>
      <c r="F399" s="186" t="s">
        <v>84</v>
      </c>
      <c r="G399" s="360" t="s">
        <v>77</v>
      </c>
      <c r="H399" s="186" t="s">
        <v>1801</v>
      </c>
      <c r="I399" s="472" t="s">
        <v>44</v>
      </c>
      <c r="J399" s="472" t="s">
        <v>71</v>
      </c>
      <c r="K399" s="466">
        <v>732</v>
      </c>
      <c r="L399" s="473">
        <v>45110</v>
      </c>
      <c r="M399" s="146"/>
      <c r="N399" s="317"/>
      <c r="O399" s="286"/>
    </row>
    <row r="400" spans="1:15" s="457" customFormat="1" ht="13.2" x14ac:dyDescent="0.25">
      <c r="A400" s="136"/>
      <c r="B400" s="125"/>
      <c r="C400" s="183"/>
      <c r="D400" s="130" t="s">
        <v>26</v>
      </c>
      <c r="E400" s="130" t="s">
        <v>4231</v>
      </c>
      <c r="F400" s="186" t="s">
        <v>84</v>
      </c>
      <c r="G400" s="360" t="s">
        <v>77</v>
      </c>
      <c r="H400" s="448" t="s">
        <v>4235</v>
      </c>
      <c r="I400" s="205" t="s">
        <v>44</v>
      </c>
      <c r="J400" s="205" t="s">
        <v>71</v>
      </c>
      <c r="K400" s="271">
        <v>808</v>
      </c>
      <c r="L400" s="379">
        <v>45840</v>
      </c>
      <c r="M400" s="146"/>
      <c r="N400" s="317"/>
      <c r="O400" s="286"/>
    </row>
    <row r="401" spans="1:15" s="457" customFormat="1" ht="22.8" x14ac:dyDescent="0.25">
      <c r="A401" s="149" t="s">
        <v>4236</v>
      </c>
      <c r="B401" s="251" t="s">
        <v>4237</v>
      </c>
      <c r="C401" s="493">
        <v>619</v>
      </c>
      <c r="D401" s="167" t="s">
        <v>26</v>
      </c>
      <c r="E401" s="167" t="s">
        <v>4238</v>
      </c>
      <c r="F401" s="187" t="s">
        <v>84</v>
      </c>
      <c r="G401" s="299" t="s">
        <v>1708</v>
      </c>
      <c r="H401" s="187" t="s">
        <v>4239</v>
      </c>
      <c r="I401" s="461" t="s">
        <v>4101</v>
      </c>
      <c r="J401" s="461" t="s">
        <v>71</v>
      </c>
      <c r="K401" s="474">
        <v>1038</v>
      </c>
      <c r="L401" s="463">
        <v>45523</v>
      </c>
      <c r="M401" s="161" t="s">
        <v>1841</v>
      </c>
      <c r="N401" s="179">
        <v>824</v>
      </c>
      <c r="O401" s="182">
        <v>45845</v>
      </c>
    </row>
    <row r="402" spans="1:15" ht="34.200000000000003" x14ac:dyDescent="0.25">
      <c r="A402" s="149" t="s">
        <v>4240</v>
      </c>
      <c r="B402" s="150" t="s">
        <v>4241</v>
      </c>
      <c r="C402" s="493">
        <v>630</v>
      </c>
      <c r="D402" s="167" t="s">
        <v>26</v>
      </c>
      <c r="E402" s="167" t="s">
        <v>4242</v>
      </c>
      <c r="F402" s="187" t="s">
        <v>135</v>
      </c>
      <c r="G402" s="299" t="s">
        <v>136</v>
      </c>
      <c r="H402" s="187" t="s">
        <v>4243</v>
      </c>
      <c r="I402" s="187" t="s">
        <v>3973</v>
      </c>
      <c r="J402" s="151" t="s">
        <v>71</v>
      </c>
      <c r="K402" s="333">
        <v>232</v>
      </c>
      <c r="L402" s="380">
        <v>45700</v>
      </c>
      <c r="M402" s="153" t="s">
        <v>4244</v>
      </c>
      <c r="N402" s="179">
        <v>613</v>
      </c>
      <c r="O402" s="182">
        <v>45784</v>
      </c>
    </row>
    <row r="403" spans="1:15" ht="13.2" x14ac:dyDescent="0.25">
      <c r="A403" s="136"/>
      <c r="B403" s="125"/>
      <c r="C403" s="183"/>
      <c r="D403" s="130" t="s">
        <v>26</v>
      </c>
      <c r="E403" s="130" t="s">
        <v>4242</v>
      </c>
      <c r="F403" s="186" t="s">
        <v>84</v>
      </c>
      <c r="G403" s="360" t="s">
        <v>77</v>
      </c>
      <c r="H403" s="186" t="s">
        <v>4244</v>
      </c>
      <c r="I403" s="205" t="s">
        <v>1682</v>
      </c>
      <c r="J403" s="205" t="s">
        <v>71</v>
      </c>
      <c r="K403" s="271">
        <v>612</v>
      </c>
      <c r="L403" s="379">
        <v>45784</v>
      </c>
      <c r="M403" s="146"/>
      <c r="N403" s="317"/>
      <c r="O403" s="286"/>
    </row>
    <row r="404" spans="1:15" s="457" customFormat="1" ht="13.5" customHeight="1" x14ac:dyDescent="0.25">
      <c r="A404" s="136"/>
      <c r="B404" s="125"/>
      <c r="C404" s="183"/>
      <c r="D404" s="130" t="s">
        <v>26</v>
      </c>
      <c r="E404" s="130" t="s">
        <v>4242</v>
      </c>
      <c r="F404" s="186" t="s">
        <v>84</v>
      </c>
      <c r="G404" s="360" t="s">
        <v>77</v>
      </c>
      <c r="H404" s="186" t="s">
        <v>1634</v>
      </c>
      <c r="I404" s="472" t="s">
        <v>44</v>
      </c>
      <c r="J404" s="472" t="s">
        <v>281</v>
      </c>
      <c r="K404" s="466">
        <v>734</v>
      </c>
      <c r="L404" s="473">
        <v>45110</v>
      </c>
      <c r="M404" s="146"/>
      <c r="N404" s="317"/>
      <c r="O404" s="286"/>
    </row>
    <row r="405" spans="1:15" s="457" customFormat="1" ht="15.6" customHeight="1" x14ac:dyDescent="0.25">
      <c r="A405" s="136"/>
      <c r="B405" s="125"/>
      <c r="C405" s="183"/>
      <c r="D405" s="130" t="s">
        <v>26</v>
      </c>
      <c r="E405" s="130" t="s">
        <v>4242</v>
      </c>
      <c r="F405" s="186" t="s">
        <v>375</v>
      </c>
      <c r="G405" s="360" t="s">
        <v>77</v>
      </c>
      <c r="H405" s="186" t="s">
        <v>1567</v>
      </c>
      <c r="I405" s="472" t="s">
        <v>44</v>
      </c>
      <c r="J405" s="472" t="s">
        <v>71</v>
      </c>
      <c r="K405" s="466">
        <v>805</v>
      </c>
      <c r="L405" s="473">
        <v>45839</v>
      </c>
      <c r="M405" s="146"/>
      <c r="N405" s="317"/>
      <c r="O405" s="286"/>
    </row>
    <row r="406" spans="1:15" ht="22.8" x14ac:dyDescent="0.25">
      <c r="A406" s="149" t="s">
        <v>4245</v>
      </c>
      <c r="B406" s="150" t="s">
        <v>4246</v>
      </c>
      <c r="C406" s="493">
        <v>613</v>
      </c>
      <c r="D406" s="167" t="s">
        <v>1740</v>
      </c>
      <c r="E406" s="167" t="s">
        <v>4247</v>
      </c>
      <c r="F406" s="187" t="s">
        <v>135</v>
      </c>
      <c r="G406" s="299" t="s">
        <v>4248</v>
      </c>
      <c r="H406" s="153" t="s">
        <v>4249</v>
      </c>
      <c r="I406" s="151" t="s">
        <v>44</v>
      </c>
      <c r="J406" s="151" t="s">
        <v>45</v>
      </c>
      <c r="K406" s="333">
        <v>795</v>
      </c>
      <c r="L406" s="380">
        <v>44200</v>
      </c>
      <c r="M406" s="153" t="s">
        <v>1745</v>
      </c>
      <c r="N406" s="179">
        <v>807</v>
      </c>
      <c r="O406" s="182">
        <v>44200</v>
      </c>
    </row>
    <row r="407" spans="1:15" ht="13.2" x14ac:dyDescent="0.25">
      <c r="A407" s="136"/>
      <c r="B407" s="125"/>
      <c r="C407" s="183"/>
      <c r="D407" s="289" t="s">
        <v>1740</v>
      </c>
      <c r="E407" s="130" t="s">
        <v>4247</v>
      </c>
      <c r="F407" s="186" t="s">
        <v>84</v>
      </c>
      <c r="G407" s="360" t="s">
        <v>77</v>
      </c>
      <c r="H407" s="186" t="s">
        <v>1764</v>
      </c>
      <c r="I407" s="205" t="s">
        <v>44</v>
      </c>
      <c r="J407" s="205" t="s">
        <v>1758</v>
      </c>
      <c r="K407" s="322">
        <v>786</v>
      </c>
      <c r="L407" s="379">
        <v>44200</v>
      </c>
      <c r="M407" s="146"/>
      <c r="N407" s="317"/>
      <c r="O407" s="286"/>
    </row>
    <row r="408" spans="1:15" ht="13.2" x14ac:dyDescent="0.25">
      <c r="A408" s="136"/>
      <c r="B408" s="125"/>
      <c r="C408" s="183"/>
      <c r="D408" s="289" t="s">
        <v>1740</v>
      </c>
      <c r="E408" s="130" t="s">
        <v>4247</v>
      </c>
      <c r="F408" s="186" t="s">
        <v>84</v>
      </c>
      <c r="G408" s="360" t="s">
        <v>77</v>
      </c>
      <c r="H408" s="186" t="s">
        <v>1745</v>
      </c>
      <c r="I408" s="205" t="s">
        <v>44</v>
      </c>
      <c r="J408" s="205" t="s">
        <v>1743</v>
      </c>
      <c r="K408" s="322">
        <v>787</v>
      </c>
      <c r="L408" s="379">
        <v>44200</v>
      </c>
      <c r="M408" s="146"/>
      <c r="N408" s="317"/>
      <c r="O408" s="286"/>
    </row>
    <row r="409" spans="1:15" ht="22.8" x14ac:dyDescent="0.25">
      <c r="A409" s="160" t="s">
        <v>4250</v>
      </c>
      <c r="B409" s="150" t="s">
        <v>4251</v>
      </c>
      <c r="C409" s="493">
        <v>63</v>
      </c>
      <c r="D409" s="151" t="s">
        <v>1698</v>
      </c>
      <c r="E409" s="151" t="s">
        <v>4252</v>
      </c>
      <c r="F409" s="153" t="s">
        <v>107</v>
      </c>
      <c r="G409" s="299" t="s">
        <v>4253</v>
      </c>
      <c r="H409" s="153" t="s">
        <v>1702</v>
      </c>
      <c r="I409" s="151" t="s">
        <v>44</v>
      </c>
      <c r="J409" s="151" t="s">
        <v>1789</v>
      </c>
      <c r="K409" s="179">
        <v>591</v>
      </c>
      <c r="L409" s="182">
        <v>44090</v>
      </c>
      <c r="M409" s="153" t="s">
        <v>3711</v>
      </c>
      <c r="N409" s="179"/>
      <c r="O409" s="182"/>
    </row>
    <row r="410" spans="1:15" ht="22.8" x14ac:dyDescent="0.25">
      <c r="A410" s="160" t="s">
        <v>4254</v>
      </c>
      <c r="B410" s="150" t="s">
        <v>4255</v>
      </c>
      <c r="C410" s="493">
        <v>66</v>
      </c>
      <c r="D410" s="151" t="s">
        <v>1767</v>
      </c>
      <c r="E410" s="151" t="s">
        <v>4256</v>
      </c>
      <c r="F410" s="153" t="s">
        <v>107</v>
      </c>
      <c r="G410" s="299" t="s">
        <v>4253</v>
      </c>
      <c r="H410" s="153" t="s">
        <v>1768</v>
      </c>
      <c r="I410" s="151" t="s">
        <v>4101</v>
      </c>
      <c r="J410" s="151" t="s">
        <v>153</v>
      </c>
      <c r="K410" s="179">
        <v>338</v>
      </c>
      <c r="L410" s="182">
        <v>45722</v>
      </c>
      <c r="M410" s="153" t="s">
        <v>1774</v>
      </c>
      <c r="N410" s="179">
        <v>1993</v>
      </c>
      <c r="O410" s="182">
        <v>43822</v>
      </c>
    </row>
    <row r="411" spans="1:15" ht="22.8" x14ac:dyDescent="0.25">
      <c r="A411" s="160" t="s">
        <v>4257</v>
      </c>
      <c r="B411" s="150" t="s">
        <v>4258</v>
      </c>
      <c r="C411" s="493">
        <v>65</v>
      </c>
      <c r="D411" s="151" t="s">
        <v>1740</v>
      </c>
      <c r="E411" s="151" t="s">
        <v>4259</v>
      </c>
      <c r="F411" s="153" t="s">
        <v>107</v>
      </c>
      <c r="G411" s="299" t="s">
        <v>4253</v>
      </c>
      <c r="H411" s="153" t="s">
        <v>1759</v>
      </c>
      <c r="I411" s="151" t="s">
        <v>44</v>
      </c>
      <c r="J411" s="151" t="s">
        <v>1758</v>
      </c>
      <c r="K411" s="156">
        <v>200</v>
      </c>
      <c r="L411" s="182">
        <v>44299</v>
      </c>
      <c r="M411" s="153" t="s">
        <v>1764</v>
      </c>
      <c r="N411" s="179">
        <v>50</v>
      </c>
      <c r="O411" s="182">
        <v>44224</v>
      </c>
    </row>
    <row r="412" spans="1:15" ht="22.8" x14ac:dyDescent="0.25">
      <c r="A412" s="160" t="s">
        <v>4260</v>
      </c>
      <c r="B412" s="150" t="s">
        <v>4261</v>
      </c>
      <c r="C412" s="493">
        <v>76</v>
      </c>
      <c r="D412" s="151" t="s">
        <v>2001</v>
      </c>
      <c r="E412" s="151" t="s">
        <v>4262</v>
      </c>
      <c r="F412" s="153" t="s">
        <v>107</v>
      </c>
      <c r="G412" s="299" t="s">
        <v>4253</v>
      </c>
      <c r="H412" s="153" t="s">
        <v>4263</v>
      </c>
      <c r="I412" s="151" t="s">
        <v>44</v>
      </c>
      <c r="J412" s="151" t="s">
        <v>281</v>
      </c>
      <c r="K412" s="179">
        <v>46</v>
      </c>
      <c r="L412" s="182">
        <v>44223</v>
      </c>
      <c r="M412" s="153" t="s">
        <v>4264</v>
      </c>
      <c r="N412" s="179">
        <v>649</v>
      </c>
      <c r="O412" s="182">
        <v>45793</v>
      </c>
    </row>
    <row r="413" spans="1:15" ht="22.8" x14ac:dyDescent="0.25">
      <c r="A413" s="160" t="s">
        <v>4265</v>
      </c>
      <c r="B413" s="150" t="s">
        <v>4266</v>
      </c>
      <c r="C413" s="493">
        <v>83</v>
      </c>
      <c r="D413" s="151" t="s">
        <v>2193</v>
      </c>
      <c r="E413" s="151" t="s">
        <v>4267</v>
      </c>
      <c r="F413" s="153" t="s">
        <v>107</v>
      </c>
      <c r="G413" s="299" t="s">
        <v>4253</v>
      </c>
      <c r="H413" s="153" t="s">
        <v>4268</v>
      </c>
      <c r="I413" s="151" t="s">
        <v>44</v>
      </c>
      <c r="J413" s="151" t="s">
        <v>153</v>
      </c>
      <c r="K413" s="179">
        <v>4</v>
      </c>
      <c r="L413" s="182">
        <v>44935</v>
      </c>
      <c r="M413" s="450" t="s">
        <v>4269</v>
      </c>
      <c r="N413" s="452">
        <v>588</v>
      </c>
      <c r="O413" s="453">
        <v>45089</v>
      </c>
    </row>
    <row r="414" spans="1:15" ht="22.8" x14ac:dyDescent="0.25">
      <c r="A414" s="160" t="s">
        <v>4270</v>
      </c>
      <c r="B414" s="150" t="s">
        <v>4271</v>
      </c>
      <c r="C414" s="493">
        <v>84</v>
      </c>
      <c r="D414" s="151" t="s">
        <v>2215</v>
      </c>
      <c r="E414" s="151" t="s">
        <v>4272</v>
      </c>
      <c r="F414" s="153" t="s">
        <v>107</v>
      </c>
      <c r="G414" s="299" t="s">
        <v>4253</v>
      </c>
      <c r="H414" s="153" t="s">
        <v>2216</v>
      </c>
      <c r="I414" s="151" t="s">
        <v>44</v>
      </c>
      <c r="J414" s="151" t="s">
        <v>1990</v>
      </c>
      <c r="K414" s="179">
        <v>684</v>
      </c>
      <c r="L414" s="182">
        <v>43563</v>
      </c>
      <c r="M414" s="153" t="s">
        <v>4273</v>
      </c>
      <c r="N414" s="179">
        <v>271</v>
      </c>
      <c r="O414" s="182">
        <v>44334</v>
      </c>
    </row>
    <row r="415" spans="1:15" ht="13.2" x14ac:dyDescent="0.25">
      <c r="A415" s="363" t="s">
        <v>4274</v>
      </c>
      <c r="B415" s="125" t="s">
        <v>2222</v>
      </c>
      <c r="C415" s="183">
        <v>349</v>
      </c>
      <c r="D415" s="205" t="s">
        <v>2215</v>
      </c>
      <c r="E415" s="205" t="s">
        <v>4275</v>
      </c>
      <c r="F415" s="148" t="s">
        <v>76</v>
      </c>
      <c r="G415" s="360" t="s">
        <v>1708</v>
      </c>
      <c r="H415" s="148" t="s">
        <v>2223</v>
      </c>
      <c r="I415" s="205" t="s">
        <v>44</v>
      </c>
      <c r="J415" s="205" t="s">
        <v>1789</v>
      </c>
      <c r="K415" s="317">
        <v>1849</v>
      </c>
      <c r="L415" s="286">
        <v>43789</v>
      </c>
      <c r="M415" s="360" t="s">
        <v>126</v>
      </c>
      <c r="N415" s="317"/>
      <c r="O415" s="286"/>
    </row>
    <row r="416" spans="1:15" ht="22.8" x14ac:dyDescent="0.25">
      <c r="A416" s="149" t="s">
        <v>4276</v>
      </c>
      <c r="B416" s="150" t="s">
        <v>4277</v>
      </c>
      <c r="C416" s="493">
        <v>612</v>
      </c>
      <c r="D416" s="151" t="s">
        <v>2044</v>
      </c>
      <c r="E416" s="167" t="s">
        <v>4278</v>
      </c>
      <c r="F416" s="187" t="s">
        <v>135</v>
      </c>
      <c r="G416" s="299" t="s">
        <v>4248</v>
      </c>
      <c r="H416" s="153" t="s">
        <v>2048</v>
      </c>
      <c r="I416" s="151"/>
      <c r="J416" s="151"/>
      <c r="K416" s="333"/>
      <c r="L416" s="380"/>
      <c r="M416" s="153" t="s">
        <v>291</v>
      </c>
      <c r="N416" s="179">
        <v>356</v>
      </c>
      <c r="O416" s="182">
        <v>44707</v>
      </c>
    </row>
    <row r="417" spans="1:15" ht="13.2" x14ac:dyDescent="0.25">
      <c r="A417" s="136"/>
      <c r="B417" s="125"/>
      <c r="C417" s="183"/>
      <c r="D417" s="205" t="s">
        <v>2044</v>
      </c>
      <c r="E417" s="130" t="s">
        <v>4278</v>
      </c>
      <c r="F417" s="186" t="s">
        <v>84</v>
      </c>
      <c r="G417" s="360" t="s">
        <v>77</v>
      </c>
      <c r="H417" s="186" t="s">
        <v>4279</v>
      </c>
      <c r="I417" s="205" t="s">
        <v>4101</v>
      </c>
      <c r="J417" s="205" t="s">
        <v>1882</v>
      </c>
      <c r="K417" s="322">
        <v>1087</v>
      </c>
      <c r="L417" s="379">
        <v>45202</v>
      </c>
      <c r="M417" s="146"/>
      <c r="N417" s="317"/>
      <c r="O417" s="286"/>
    </row>
    <row r="418" spans="1:15" ht="13.2" x14ac:dyDescent="0.25">
      <c r="A418" s="136"/>
      <c r="B418" s="125"/>
      <c r="C418" s="183"/>
      <c r="D418" s="205" t="s">
        <v>2044</v>
      </c>
      <c r="E418" s="130" t="s">
        <v>4278</v>
      </c>
      <c r="F418" s="186" t="s">
        <v>84</v>
      </c>
      <c r="G418" s="360" t="s">
        <v>77</v>
      </c>
      <c r="H418" s="186" t="s">
        <v>4280</v>
      </c>
      <c r="I418" s="205" t="s">
        <v>44</v>
      </c>
      <c r="J418" s="205" t="s">
        <v>71</v>
      </c>
      <c r="K418" s="322">
        <v>499</v>
      </c>
      <c r="L418" s="379">
        <v>44743</v>
      </c>
      <c r="M418" s="146"/>
      <c r="N418" s="317"/>
      <c r="O418" s="286"/>
    </row>
    <row r="419" spans="1:15" ht="22.8" x14ac:dyDescent="0.25">
      <c r="A419" s="160" t="s">
        <v>4281</v>
      </c>
      <c r="B419" s="150" t="s">
        <v>4282</v>
      </c>
      <c r="C419" s="493">
        <v>64</v>
      </c>
      <c r="D419" s="151" t="s">
        <v>1721</v>
      </c>
      <c r="E419" s="151" t="s">
        <v>4283</v>
      </c>
      <c r="F419" s="153" t="s">
        <v>107</v>
      </c>
      <c r="G419" s="299" t="s">
        <v>4253</v>
      </c>
      <c r="H419" s="153" t="s">
        <v>3711</v>
      </c>
      <c r="I419" s="151"/>
      <c r="J419" s="151"/>
      <c r="K419" s="151"/>
      <c r="L419" s="151"/>
      <c r="M419" s="153" t="s">
        <v>3711</v>
      </c>
      <c r="N419" s="179"/>
      <c r="O419" s="182"/>
    </row>
    <row r="420" spans="1:15" ht="22.8" x14ac:dyDescent="0.25">
      <c r="A420" s="160" t="s">
        <v>4284</v>
      </c>
      <c r="B420" s="150" t="s">
        <v>4285</v>
      </c>
      <c r="C420" s="493">
        <v>67</v>
      </c>
      <c r="D420" s="151" t="s">
        <v>1791</v>
      </c>
      <c r="E420" s="151" t="s">
        <v>4286</v>
      </c>
      <c r="F420" s="153" t="s">
        <v>107</v>
      </c>
      <c r="G420" s="299" t="s">
        <v>4253</v>
      </c>
      <c r="H420" s="153" t="s">
        <v>1808</v>
      </c>
      <c r="I420" s="151" t="s">
        <v>44</v>
      </c>
      <c r="J420" s="151" t="s">
        <v>71</v>
      </c>
      <c r="K420" s="179">
        <v>792</v>
      </c>
      <c r="L420" s="182">
        <v>44200</v>
      </c>
      <c r="M420" s="226" t="s">
        <v>4287</v>
      </c>
      <c r="N420" s="179">
        <v>222</v>
      </c>
      <c r="O420" s="182">
        <v>44309</v>
      </c>
    </row>
    <row r="421" spans="1:15" ht="13.2" x14ac:dyDescent="0.25">
      <c r="A421" s="133"/>
      <c r="B421" s="125"/>
      <c r="C421" s="183"/>
      <c r="D421" s="196" t="s">
        <v>1791</v>
      </c>
      <c r="E421" s="196" t="s">
        <v>4286</v>
      </c>
      <c r="F421" s="148" t="s">
        <v>84</v>
      </c>
      <c r="G421" s="360" t="s">
        <v>77</v>
      </c>
      <c r="H421" s="148" t="s">
        <v>4288</v>
      </c>
      <c r="I421" s="205" t="s">
        <v>44</v>
      </c>
      <c r="J421" s="205" t="s">
        <v>71</v>
      </c>
      <c r="K421" s="317">
        <v>793</v>
      </c>
      <c r="L421" s="286">
        <v>44200</v>
      </c>
      <c r="M421" s="360"/>
      <c r="N421" s="317"/>
      <c r="O421" s="286"/>
    </row>
    <row r="422" spans="1:15" ht="22.8" x14ac:dyDescent="0.25">
      <c r="A422" s="160" t="s">
        <v>4289</v>
      </c>
      <c r="B422" s="150" t="s">
        <v>4290</v>
      </c>
      <c r="C422" s="493">
        <v>68</v>
      </c>
      <c r="D422" s="151" t="s">
        <v>1827</v>
      </c>
      <c r="E422" s="151" t="s">
        <v>4291</v>
      </c>
      <c r="F422" s="153" t="s">
        <v>107</v>
      </c>
      <c r="G422" s="299" t="s">
        <v>4253</v>
      </c>
      <c r="H422" s="153" t="s">
        <v>1834</v>
      </c>
      <c r="I422" s="151" t="s">
        <v>44</v>
      </c>
      <c r="J422" s="151" t="s">
        <v>71</v>
      </c>
      <c r="K422" s="179">
        <v>1645</v>
      </c>
      <c r="L422" s="182">
        <v>43746</v>
      </c>
      <c r="M422" s="153" t="s">
        <v>3711</v>
      </c>
      <c r="N422" s="179"/>
      <c r="O422" s="182"/>
    </row>
    <row r="423" spans="1:15" ht="22.8" x14ac:dyDescent="0.25">
      <c r="A423" s="160" t="s">
        <v>4292</v>
      </c>
      <c r="B423" s="411" t="s">
        <v>4293</v>
      </c>
      <c r="C423" s="496">
        <v>72</v>
      </c>
      <c r="D423" s="412" t="s">
        <v>1914</v>
      </c>
      <c r="E423" s="412" t="s">
        <v>4294</v>
      </c>
      <c r="F423" s="413" t="s">
        <v>107</v>
      </c>
      <c r="G423" s="414" t="s">
        <v>4253</v>
      </c>
      <c r="H423" s="413" t="s">
        <v>291</v>
      </c>
      <c r="I423" s="412" t="s">
        <v>44</v>
      </c>
      <c r="J423" s="412" t="s">
        <v>45</v>
      </c>
      <c r="K423" s="415">
        <v>41</v>
      </c>
      <c r="L423" s="416">
        <v>44221</v>
      </c>
      <c r="M423" s="413" t="s">
        <v>1919</v>
      </c>
      <c r="N423" s="415">
        <v>720</v>
      </c>
      <c r="O423" s="416">
        <v>43563</v>
      </c>
    </row>
    <row r="424" spans="1:15" s="447" customFormat="1" ht="30" customHeight="1" x14ac:dyDescent="0.25">
      <c r="A424" s="160" t="s">
        <v>4295</v>
      </c>
      <c r="B424" s="251" t="s">
        <v>4296</v>
      </c>
      <c r="C424" s="494">
        <v>77</v>
      </c>
      <c r="D424" s="161" t="s">
        <v>2030</v>
      </c>
      <c r="E424" s="161" t="s">
        <v>4297</v>
      </c>
      <c r="F424" s="226" t="s">
        <v>107</v>
      </c>
      <c r="G424" s="370" t="s">
        <v>4253</v>
      </c>
      <c r="H424" s="226" t="s">
        <v>4298</v>
      </c>
      <c r="I424" s="161" t="s">
        <v>44</v>
      </c>
      <c r="J424" s="161" t="s">
        <v>71</v>
      </c>
      <c r="K424" s="401">
        <v>325</v>
      </c>
      <c r="L424" s="403">
        <v>45056</v>
      </c>
      <c r="M424" s="226" t="s">
        <v>4299</v>
      </c>
      <c r="N424" s="401">
        <v>293</v>
      </c>
      <c r="O424" s="403">
        <v>43909</v>
      </c>
    </row>
    <row r="425" spans="1:15" ht="22.8" x14ac:dyDescent="0.25">
      <c r="A425" s="160" t="s">
        <v>4300</v>
      </c>
      <c r="B425" s="150" t="s">
        <v>4301</v>
      </c>
      <c r="C425" s="497">
        <v>78</v>
      </c>
      <c r="D425" s="152" t="s">
        <v>2044</v>
      </c>
      <c r="E425" s="152" t="s">
        <v>4302</v>
      </c>
      <c r="F425" s="417" t="s">
        <v>107</v>
      </c>
      <c r="G425" s="418" t="s">
        <v>4253</v>
      </c>
      <c r="H425" s="417" t="s">
        <v>2045</v>
      </c>
      <c r="I425" s="152" t="s">
        <v>44</v>
      </c>
      <c r="J425" s="152" t="s">
        <v>1882</v>
      </c>
      <c r="K425" s="351">
        <v>635</v>
      </c>
      <c r="L425" s="198">
        <v>44531</v>
      </c>
      <c r="M425" s="417" t="s">
        <v>2058</v>
      </c>
      <c r="N425" s="351">
        <v>289</v>
      </c>
      <c r="O425" s="198">
        <v>46090</v>
      </c>
    </row>
    <row r="426" spans="1:15" ht="22.8" x14ac:dyDescent="0.25">
      <c r="A426" s="160" t="s">
        <v>4303</v>
      </c>
      <c r="B426" s="150" t="s">
        <v>4304</v>
      </c>
      <c r="C426" s="493">
        <v>79</v>
      </c>
      <c r="D426" s="151" t="s">
        <v>2073</v>
      </c>
      <c r="E426" s="151" t="s">
        <v>4305</v>
      </c>
      <c r="F426" s="153" t="s">
        <v>107</v>
      </c>
      <c r="G426" s="299" t="s">
        <v>4253</v>
      </c>
      <c r="H426" s="153" t="s">
        <v>2074</v>
      </c>
      <c r="I426" s="151" t="s">
        <v>44</v>
      </c>
      <c r="J426" s="151" t="s">
        <v>1711</v>
      </c>
      <c r="K426" s="179">
        <v>688</v>
      </c>
      <c r="L426" s="182">
        <v>43563</v>
      </c>
      <c r="M426" s="153" t="s">
        <v>4306</v>
      </c>
      <c r="N426" s="179">
        <v>331</v>
      </c>
      <c r="O426" s="182">
        <v>44379</v>
      </c>
    </row>
    <row r="427" spans="1:15" ht="34.200000000000003" x14ac:dyDescent="0.25">
      <c r="A427" s="160" t="s">
        <v>4307</v>
      </c>
      <c r="B427" s="150" t="s">
        <v>4308</v>
      </c>
      <c r="C427" s="493">
        <v>82</v>
      </c>
      <c r="D427" s="151" t="s">
        <v>2174</v>
      </c>
      <c r="E427" s="151" t="s">
        <v>4309</v>
      </c>
      <c r="F427" s="153" t="s">
        <v>107</v>
      </c>
      <c r="G427" s="299" t="s">
        <v>4253</v>
      </c>
      <c r="H427" s="153" t="s">
        <v>4310</v>
      </c>
      <c r="I427" s="151" t="s">
        <v>44</v>
      </c>
      <c r="J427" s="151" t="s">
        <v>71</v>
      </c>
      <c r="K427" s="179">
        <v>700</v>
      </c>
      <c r="L427" s="182">
        <v>43563</v>
      </c>
      <c r="M427" s="153" t="s">
        <v>4311</v>
      </c>
      <c r="N427" s="179">
        <v>83</v>
      </c>
      <c r="O427" s="182">
        <v>44603</v>
      </c>
    </row>
    <row r="428" spans="1:15" ht="22.8" x14ac:dyDescent="0.25">
      <c r="A428" s="160" t="s">
        <v>4312</v>
      </c>
      <c r="B428" s="150" t="s">
        <v>4313</v>
      </c>
      <c r="C428" s="493">
        <v>87</v>
      </c>
      <c r="D428" s="151" t="s">
        <v>2333</v>
      </c>
      <c r="E428" s="151" t="s">
        <v>4314</v>
      </c>
      <c r="F428" s="153" t="s">
        <v>107</v>
      </c>
      <c r="G428" s="299" t="s">
        <v>4253</v>
      </c>
      <c r="H428" s="226" t="s">
        <v>2350</v>
      </c>
      <c r="I428" s="151" t="s">
        <v>1682</v>
      </c>
      <c r="J428" s="151" t="s">
        <v>1758</v>
      </c>
      <c r="K428" s="179">
        <v>918</v>
      </c>
      <c r="L428" s="182">
        <v>44848</v>
      </c>
      <c r="M428" s="153" t="s">
        <v>4315</v>
      </c>
      <c r="N428" s="179">
        <v>977</v>
      </c>
      <c r="O428" s="182">
        <v>44860</v>
      </c>
    </row>
    <row r="429" spans="1:15" ht="22.8" x14ac:dyDescent="0.25">
      <c r="A429" s="160" t="s">
        <v>4316</v>
      </c>
      <c r="B429" s="150" t="s">
        <v>4317</v>
      </c>
      <c r="C429" s="493">
        <v>71</v>
      </c>
      <c r="D429" s="151" t="s">
        <v>1893</v>
      </c>
      <c r="E429" s="151" t="s">
        <v>4318</v>
      </c>
      <c r="F429" s="153" t="s">
        <v>135</v>
      </c>
      <c r="G429" s="299" t="s">
        <v>4248</v>
      </c>
      <c r="H429" s="153" t="s">
        <v>4319</v>
      </c>
      <c r="I429" s="151" t="s">
        <v>1682</v>
      </c>
      <c r="J429" s="151" t="s">
        <v>71</v>
      </c>
      <c r="K429" s="179">
        <v>783</v>
      </c>
      <c r="L429" s="182">
        <v>44816</v>
      </c>
      <c r="M429" s="153" t="s">
        <v>1898</v>
      </c>
      <c r="N429" s="179">
        <v>785</v>
      </c>
      <c r="O429" s="182">
        <v>44816</v>
      </c>
    </row>
    <row r="430" spans="1:15" ht="13.2" x14ac:dyDescent="0.25">
      <c r="A430" s="133"/>
      <c r="B430" s="125"/>
      <c r="C430" s="183"/>
      <c r="D430" s="196" t="s">
        <v>1893</v>
      </c>
      <c r="E430" s="196" t="s">
        <v>4318</v>
      </c>
      <c r="F430" s="148" t="s">
        <v>84</v>
      </c>
      <c r="G430" s="360" t="s">
        <v>77</v>
      </c>
      <c r="H430" s="148" t="s">
        <v>1898</v>
      </c>
      <c r="I430" s="205" t="s">
        <v>1682</v>
      </c>
      <c r="J430" s="205" t="s">
        <v>45</v>
      </c>
      <c r="K430" s="317">
        <v>784</v>
      </c>
      <c r="L430" s="286">
        <v>44816</v>
      </c>
      <c r="M430" s="148"/>
      <c r="N430" s="317"/>
      <c r="O430" s="286"/>
    </row>
    <row r="431" spans="1:15" ht="13.2" x14ac:dyDescent="0.25">
      <c r="A431" s="133"/>
      <c r="B431" s="125"/>
      <c r="C431" s="183"/>
      <c r="D431" s="196" t="s">
        <v>1893</v>
      </c>
      <c r="E431" s="196" t="s">
        <v>4318</v>
      </c>
      <c r="F431" s="148" t="s">
        <v>84</v>
      </c>
      <c r="G431" s="360" t="s">
        <v>77</v>
      </c>
      <c r="H431" s="249" t="s">
        <v>4320</v>
      </c>
      <c r="I431" s="205" t="s">
        <v>44</v>
      </c>
      <c r="J431" s="205" t="s">
        <v>153</v>
      </c>
      <c r="K431" s="317">
        <v>1190</v>
      </c>
      <c r="L431" s="286">
        <v>45558</v>
      </c>
      <c r="M431" s="148"/>
      <c r="N431" s="317"/>
      <c r="O431" s="286"/>
    </row>
    <row r="432" spans="1:15" ht="34.200000000000003" x14ac:dyDescent="0.25">
      <c r="A432" s="160" t="s">
        <v>4321</v>
      </c>
      <c r="B432" s="150" t="s">
        <v>4322</v>
      </c>
      <c r="C432" s="493">
        <v>69</v>
      </c>
      <c r="D432" s="151" t="s">
        <v>26</v>
      </c>
      <c r="E432" s="151" t="s">
        <v>4323</v>
      </c>
      <c r="F432" s="153" t="s">
        <v>107</v>
      </c>
      <c r="G432" s="299" t="s">
        <v>4253</v>
      </c>
      <c r="H432" s="153" t="s">
        <v>1862</v>
      </c>
      <c r="I432" s="151" t="s">
        <v>44</v>
      </c>
      <c r="J432" s="151" t="s">
        <v>153</v>
      </c>
      <c r="K432" s="179">
        <v>434</v>
      </c>
      <c r="L432" s="182">
        <v>44438</v>
      </c>
      <c r="M432" s="151" t="s">
        <v>1857</v>
      </c>
      <c r="N432" s="179">
        <v>487</v>
      </c>
      <c r="O432" s="182">
        <v>44462</v>
      </c>
    </row>
    <row r="433" spans="1:15" ht="22.8" x14ac:dyDescent="0.25">
      <c r="A433" s="160" t="s">
        <v>4324</v>
      </c>
      <c r="B433" s="150" t="s">
        <v>4325</v>
      </c>
      <c r="C433" s="493">
        <v>74</v>
      </c>
      <c r="D433" s="151" t="s">
        <v>1956</v>
      </c>
      <c r="E433" s="151" t="s">
        <v>4326</v>
      </c>
      <c r="F433" s="153" t="s">
        <v>107</v>
      </c>
      <c r="G433" s="299" t="s">
        <v>4253</v>
      </c>
      <c r="H433" s="153" t="s">
        <v>4327</v>
      </c>
      <c r="I433" s="151" t="s">
        <v>44</v>
      </c>
      <c r="J433" s="151" t="s">
        <v>153</v>
      </c>
      <c r="K433" s="179">
        <v>1779</v>
      </c>
      <c r="L433" s="182">
        <v>43776</v>
      </c>
      <c r="M433" s="153" t="s">
        <v>4328</v>
      </c>
      <c r="N433" s="179">
        <v>1976</v>
      </c>
      <c r="O433" s="182">
        <v>43816</v>
      </c>
    </row>
    <row r="434" spans="1:15" ht="34.200000000000003" x14ac:dyDescent="0.25">
      <c r="A434" s="160" t="s">
        <v>4329</v>
      </c>
      <c r="B434" s="150" t="s">
        <v>4330</v>
      </c>
      <c r="C434" s="493">
        <v>75</v>
      </c>
      <c r="D434" s="151" t="s">
        <v>1971</v>
      </c>
      <c r="E434" s="151" t="s">
        <v>4331</v>
      </c>
      <c r="F434" s="153" t="s">
        <v>107</v>
      </c>
      <c r="G434" s="299" t="s">
        <v>4253</v>
      </c>
      <c r="H434" s="153" t="s">
        <v>1977</v>
      </c>
      <c r="I434" s="151" t="s">
        <v>44</v>
      </c>
      <c r="J434" s="151" t="s">
        <v>1990</v>
      </c>
      <c r="K434" s="179">
        <v>1212</v>
      </c>
      <c r="L434" s="182">
        <v>44916</v>
      </c>
      <c r="M434" s="153" t="s">
        <v>1984</v>
      </c>
      <c r="N434" s="179">
        <v>157</v>
      </c>
      <c r="O434" s="182">
        <v>44987</v>
      </c>
    </row>
    <row r="435" spans="1:15" ht="13.2" x14ac:dyDescent="0.25">
      <c r="A435" s="557" t="s">
        <v>4332</v>
      </c>
      <c r="B435" s="125" t="s">
        <v>1994</v>
      </c>
      <c r="C435" s="493">
        <v>324</v>
      </c>
      <c r="D435" s="205" t="s">
        <v>1971</v>
      </c>
      <c r="E435" s="205" t="s">
        <v>4275</v>
      </c>
      <c r="F435" s="148" t="s">
        <v>76</v>
      </c>
      <c r="G435" s="360" t="s">
        <v>1708</v>
      </c>
      <c r="H435" s="148" t="s">
        <v>1995</v>
      </c>
      <c r="I435" s="205" t="s">
        <v>44</v>
      </c>
      <c r="J435" s="205" t="s">
        <v>153</v>
      </c>
      <c r="K435" s="317">
        <v>574</v>
      </c>
      <c r="L435" s="286">
        <v>44504</v>
      </c>
      <c r="M435" s="148" t="s">
        <v>3711</v>
      </c>
      <c r="N435" s="317"/>
      <c r="O435" s="391"/>
    </row>
    <row r="436" spans="1:15" ht="22.8" x14ac:dyDescent="0.25">
      <c r="A436" s="149" t="s">
        <v>4333</v>
      </c>
      <c r="B436" s="150" t="s">
        <v>4334</v>
      </c>
      <c r="C436" s="493">
        <v>611</v>
      </c>
      <c r="D436" s="151" t="s">
        <v>2095</v>
      </c>
      <c r="E436" s="167" t="s">
        <v>4335</v>
      </c>
      <c r="F436" s="187" t="s">
        <v>135</v>
      </c>
      <c r="G436" s="299" t="s">
        <v>4248</v>
      </c>
      <c r="H436" s="153" t="s">
        <v>2096</v>
      </c>
      <c r="I436" s="151" t="s">
        <v>44</v>
      </c>
      <c r="J436" s="151" t="s">
        <v>2098</v>
      </c>
      <c r="K436" s="179">
        <v>796</v>
      </c>
      <c r="L436" s="182">
        <v>44200</v>
      </c>
      <c r="M436" s="153" t="s">
        <v>4336</v>
      </c>
      <c r="N436" s="179">
        <v>1620</v>
      </c>
      <c r="O436" s="182">
        <v>45650</v>
      </c>
    </row>
    <row r="437" spans="1:15" ht="13.2" x14ac:dyDescent="0.25">
      <c r="A437" s="136"/>
      <c r="B437" s="125"/>
      <c r="C437" s="183"/>
      <c r="D437" s="205" t="s">
        <v>2095</v>
      </c>
      <c r="E437" s="130" t="s">
        <v>4335</v>
      </c>
      <c r="F437" s="186" t="s">
        <v>84</v>
      </c>
      <c r="G437" s="360" t="s">
        <v>77</v>
      </c>
      <c r="H437" s="249" t="s">
        <v>4336</v>
      </c>
      <c r="I437" s="205" t="s">
        <v>1682</v>
      </c>
      <c r="J437" s="205" t="s">
        <v>71</v>
      </c>
      <c r="K437" s="317">
        <v>280</v>
      </c>
      <c r="L437" s="286">
        <v>45363</v>
      </c>
      <c r="M437" s="148"/>
      <c r="N437" s="317"/>
      <c r="O437" s="286"/>
    </row>
    <row r="438" spans="1:15" ht="13.2" x14ac:dyDescent="0.25">
      <c r="A438" s="136"/>
      <c r="B438" s="125"/>
      <c r="C438" s="183"/>
      <c r="D438" s="205" t="s">
        <v>2095</v>
      </c>
      <c r="E438" s="130" t="s">
        <v>4335</v>
      </c>
      <c r="F438" s="186" t="s">
        <v>84</v>
      </c>
      <c r="G438" s="360" t="s">
        <v>77</v>
      </c>
      <c r="H438" s="249" t="s">
        <v>4337</v>
      </c>
      <c r="I438" s="205" t="s">
        <v>44</v>
      </c>
      <c r="J438" s="205" t="s">
        <v>71</v>
      </c>
      <c r="K438" s="317">
        <v>791</v>
      </c>
      <c r="L438" s="286">
        <v>44200</v>
      </c>
      <c r="M438" s="148"/>
      <c r="N438" s="317"/>
      <c r="O438" s="286"/>
    </row>
    <row r="439" spans="1:15" ht="22.8" x14ac:dyDescent="0.25">
      <c r="A439" s="160" t="s">
        <v>4338</v>
      </c>
      <c r="B439" s="150" t="s">
        <v>4339</v>
      </c>
      <c r="C439" s="493">
        <v>80</v>
      </c>
      <c r="D439" s="151" t="s">
        <v>2095</v>
      </c>
      <c r="E439" s="151" t="s">
        <v>4340</v>
      </c>
      <c r="F439" s="153" t="s">
        <v>107</v>
      </c>
      <c r="G439" s="299" t="s">
        <v>4253</v>
      </c>
      <c r="H439" s="153" t="s">
        <v>2100</v>
      </c>
      <c r="I439" s="151" t="s">
        <v>1682</v>
      </c>
      <c r="J439" s="151" t="s">
        <v>71</v>
      </c>
      <c r="K439" s="179">
        <v>60</v>
      </c>
      <c r="L439" s="182">
        <v>44229</v>
      </c>
      <c r="M439" s="153" t="s">
        <v>4341</v>
      </c>
      <c r="N439" s="179">
        <v>271</v>
      </c>
      <c r="O439" s="182">
        <v>44680</v>
      </c>
    </row>
    <row r="440" spans="1:15" ht="13.2" x14ac:dyDescent="0.25">
      <c r="A440" s="160" t="s">
        <v>4342</v>
      </c>
      <c r="B440" s="125" t="s">
        <v>4343</v>
      </c>
      <c r="C440" s="493">
        <v>335</v>
      </c>
      <c r="D440" s="205" t="s">
        <v>2095</v>
      </c>
      <c r="E440" s="205" t="s">
        <v>4275</v>
      </c>
      <c r="F440" s="148" t="s">
        <v>84</v>
      </c>
      <c r="G440" s="360" t="s">
        <v>1708</v>
      </c>
      <c r="H440" s="148" t="s">
        <v>4344</v>
      </c>
      <c r="I440" s="205" t="s">
        <v>44</v>
      </c>
      <c r="J440" s="205" t="s">
        <v>71</v>
      </c>
      <c r="K440" s="317">
        <v>396</v>
      </c>
      <c r="L440" s="286">
        <v>45736</v>
      </c>
      <c r="M440" s="148" t="s">
        <v>2106</v>
      </c>
      <c r="N440" s="317">
        <v>788</v>
      </c>
      <c r="O440" s="286">
        <v>43563</v>
      </c>
    </row>
    <row r="441" spans="1:15" ht="13.2" x14ac:dyDescent="0.25">
      <c r="A441" s="160" t="s">
        <v>4345</v>
      </c>
      <c r="B441" s="125" t="s">
        <v>2117</v>
      </c>
      <c r="C441" s="493">
        <v>338</v>
      </c>
      <c r="D441" s="205" t="s">
        <v>2095</v>
      </c>
      <c r="E441" s="205" t="s">
        <v>4275</v>
      </c>
      <c r="F441" s="148" t="s">
        <v>84</v>
      </c>
      <c r="G441" s="360" t="s">
        <v>1708</v>
      </c>
      <c r="H441" s="148" t="s">
        <v>2322</v>
      </c>
      <c r="I441" s="205" t="s">
        <v>44</v>
      </c>
      <c r="J441" s="205" t="s">
        <v>281</v>
      </c>
      <c r="K441" s="317">
        <v>755</v>
      </c>
      <c r="L441" s="286">
        <v>43563</v>
      </c>
      <c r="M441" s="148" t="s">
        <v>4346</v>
      </c>
      <c r="N441" s="317">
        <v>393</v>
      </c>
      <c r="O441" s="286">
        <v>44714</v>
      </c>
    </row>
    <row r="442" spans="1:15" ht="34.200000000000003" x14ac:dyDescent="0.25">
      <c r="A442" s="160" t="s">
        <v>4347</v>
      </c>
      <c r="B442" s="150" t="s">
        <v>4348</v>
      </c>
      <c r="C442" s="493">
        <v>85</v>
      </c>
      <c r="D442" s="151" t="s">
        <v>2240</v>
      </c>
      <c r="E442" s="151" t="s">
        <v>4349</v>
      </c>
      <c r="F442" s="153" t="s">
        <v>107</v>
      </c>
      <c r="G442" s="299" t="s">
        <v>4253</v>
      </c>
      <c r="H442" s="153" t="s">
        <v>4350</v>
      </c>
      <c r="I442" s="151" t="s">
        <v>44</v>
      </c>
      <c r="J442" s="151" t="s">
        <v>71</v>
      </c>
      <c r="K442" s="179">
        <v>407</v>
      </c>
      <c r="L442" s="182">
        <v>45740</v>
      </c>
      <c r="M442" s="153" t="s">
        <v>4351</v>
      </c>
      <c r="N442" s="179">
        <v>409</v>
      </c>
      <c r="O442" s="182">
        <v>45740</v>
      </c>
    </row>
    <row r="443" spans="1:15" ht="13.2" x14ac:dyDescent="0.25">
      <c r="A443" s="136"/>
      <c r="B443" s="125"/>
      <c r="C443" s="183"/>
      <c r="D443" s="205" t="s">
        <v>2240</v>
      </c>
      <c r="E443" s="130" t="s">
        <v>4349</v>
      </c>
      <c r="F443" s="186" t="s">
        <v>84</v>
      </c>
      <c r="G443" s="360" t="s">
        <v>77</v>
      </c>
      <c r="H443" s="249" t="s">
        <v>4352</v>
      </c>
      <c r="I443" s="205" t="s">
        <v>1682</v>
      </c>
      <c r="J443" s="205" t="s">
        <v>71</v>
      </c>
      <c r="K443" s="317">
        <v>737</v>
      </c>
      <c r="L443" s="286">
        <v>45817</v>
      </c>
      <c r="M443" s="148"/>
      <c r="N443" s="317"/>
      <c r="O443" s="286"/>
    </row>
    <row r="444" spans="1:15" ht="13.2" x14ac:dyDescent="0.25">
      <c r="A444" s="160" t="s">
        <v>4353</v>
      </c>
      <c r="B444" s="150" t="s">
        <v>2248</v>
      </c>
      <c r="C444" s="493">
        <v>351</v>
      </c>
      <c r="D444" s="151" t="s">
        <v>2240</v>
      </c>
      <c r="E444" s="151" t="s">
        <v>4275</v>
      </c>
      <c r="F444" s="153" t="s">
        <v>84</v>
      </c>
      <c r="G444" s="299" t="s">
        <v>1708</v>
      </c>
      <c r="H444" s="153" t="s">
        <v>4354</v>
      </c>
      <c r="I444" s="161" t="s">
        <v>44</v>
      </c>
      <c r="J444" s="161" t="s">
        <v>153</v>
      </c>
      <c r="K444" s="401">
        <v>632</v>
      </c>
      <c r="L444" s="403">
        <v>45790</v>
      </c>
      <c r="M444" s="148" t="s">
        <v>4355</v>
      </c>
      <c r="N444" s="317">
        <v>633</v>
      </c>
      <c r="O444" s="286">
        <v>45790</v>
      </c>
    </row>
    <row r="445" spans="1:15" ht="13.2" x14ac:dyDescent="0.25">
      <c r="A445" s="160" t="s">
        <v>4356</v>
      </c>
      <c r="B445" s="125" t="s">
        <v>2254</v>
      </c>
      <c r="C445" s="493">
        <v>352</v>
      </c>
      <c r="D445" s="205" t="s">
        <v>2240</v>
      </c>
      <c r="E445" s="205" t="s">
        <v>4275</v>
      </c>
      <c r="F445" s="148" t="s">
        <v>84</v>
      </c>
      <c r="G445" s="360" t="s">
        <v>1708</v>
      </c>
      <c r="H445" s="148" t="s">
        <v>4357</v>
      </c>
      <c r="I445" s="205" t="s">
        <v>44</v>
      </c>
      <c r="J445" s="399" t="s">
        <v>1819</v>
      </c>
      <c r="K445" s="317">
        <v>1245</v>
      </c>
      <c r="L445" s="286">
        <v>43654</v>
      </c>
      <c r="M445" s="148"/>
      <c r="N445" s="317"/>
      <c r="O445" s="286"/>
    </row>
    <row r="446" spans="1:15" ht="13.2" x14ac:dyDescent="0.25">
      <c r="A446" s="160" t="s">
        <v>4358</v>
      </c>
      <c r="B446" s="125" t="s">
        <v>2280</v>
      </c>
      <c r="C446" s="493">
        <v>357</v>
      </c>
      <c r="D446" s="205" t="s">
        <v>2240</v>
      </c>
      <c r="E446" s="205" t="s">
        <v>4275</v>
      </c>
      <c r="F446" s="148" t="s">
        <v>107</v>
      </c>
      <c r="G446" s="360" t="s">
        <v>1708</v>
      </c>
      <c r="H446" s="148" t="s">
        <v>4359</v>
      </c>
      <c r="I446" s="205" t="s">
        <v>44</v>
      </c>
      <c r="J446" s="205" t="s">
        <v>71</v>
      </c>
      <c r="K446" s="317">
        <v>634</v>
      </c>
      <c r="L446" s="286">
        <v>45790</v>
      </c>
      <c r="M446" s="148" t="s">
        <v>4360</v>
      </c>
      <c r="N446" s="317">
        <v>1012</v>
      </c>
      <c r="O446" s="286">
        <v>45895</v>
      </c>
    </row>
    <row r="447" spans="1:15" ht="34.200000000000003" x14ac:dyDescent="0.25">
      <c r="A447" s="160" t="s">
        <v>4361</v>
      </c>
      <c r="B447" s="150" t="s">
        <v>4362</v>
      </c>
      <c r="C447" s="493">
        <v>86</v>
      </c>
      <c r="D447" s="151" t="s">
        <v>2287</v>
      </c>
      <c r="E447" s="151" t="s">
        <v>4363</v>
      </c>
      <c r="F447" s="153" t="s">
        <v>107</v>
      </c>
      <c r="G447" s="299" t="s">
        <v>4253</v>
      </c>
      <c r="H447" s="153" t="s">
        <v>2319</v>
      </c>
      <c r="I447" s="151" t="s">
        <v>44</v>
      </c>
      <c r="J447" s="151" t="s">
        <v>71</v>
      </c>
      <c r="K447" s="179">
        <v>112</v>
      </c>
      <c r="L447" s="182">
        <v>44251</v>
      </c>
      <c r="M447" s="153" t="s">
        <v>4364</v>
      </c>
      <c r="N447" s="179">
        <v>792</v>
      </c>
      <c r="O447" s="182">
        <v>45120</v>
      </c>
    </row>
    <row r="448" spans="1:15" ht="13.2" x14ac:dyDescent="0.25">
      <c r="A448" s="363" t="s">
        <v>4365</v>
      </c>
      <c r="B448" s="125" t="s">
        <v>2318</v>
      </c>
      <c r="C448" s="493">
        <v>362</v>
      </c>
      <c r="D448" s="205" t="s">
        <v>2287</v>
      </c>
      <c r="E448" s="205" t="s">
        <v>4275</v>
      </c>
      <c r="F448" s="148" t="s">
        <v>84</v>
      </c>
      <c r="G448" s="360" t="s">
        <v>1708</v>
      </c>
      <c r="H448" s="148" t="s">
        <v>4366</v>
      </c>
      <c r="I448" s="205" t="s">
        <v>44</v>
      </c>
      <c r="J448" s="205" t="s">
        <v>1743</v>
      </c>
      <c r="K448" s="135">
        <v>240</v>
      </c>
      <c r="L448" s="286">
        <v>44322</v>
      </c>
      <c r="M448" s="148" t="s">
        <v>2303</v>
      </c>
      <c r="N448" s="317">
        <v>241</v>
      </c>
      <c r="O448" s="286">
        <v>44322</v>
      </c>
    </row>
    <row r="449" spans="1:15" ht="13.2" x14ac:dyDescent="0.25">
      <c r="A449" s="363" t="s">
        <v>4367</v>
      </c>
      <c r="B449" s="125" t="s">
        <v>2326</v>
      </c>
      <c r="C449" s="493">
        <v>363</v>
      </c>
      <c r="D449" s="205" t="s">
        <v>2287</v>
      </c>
      <c r="E449" s="205" t="s">
        <v>4275</v>
      </c>
      <c r="F449" s="148" t="s">
        <v>84</v>
      </c>
      <c r="G449" s="360" t="s">
        <v>1708</v>
      </c>
      <c r="H449" s="148" t="s">
        <v>4368</v>
      </c>
      <c r="I449" s="205" t="s">
        <v>3973</v>
      </c>
      <c r="J449" s="205" t="s">
        <v>1758</v>
      </c>
      <c r="K449" s="135">
        <v>319</v>
      </c>
      <c r="L449" s="286">
        <v>46093</v>
      </c>
      <c r="M449" s="148" t="s">
        <v>4369</v>
      </c>
      <c r="N449" s="317">
        <v>738</v>
      </c>
      <c r="O449" s="286">
        <v>46197</v>
      </c>
    </row>
    <row r="450" spans="1:15" ht="34.200000000000003" x14ac:dyDescent="0.25">
      <c r="A450" s="160" t="s">
        <v>4370</v>
      </c>
      <c r="B450" s="150" t="s">
        <v>4371</v>
      </c>
      <c r="C450" s="493">
        <v>81</v>
      </c>
      <c r="D450" s="151" t="s">
        <v>653</v>
      </c>
      <c r="E450" s="151" t="s">
        <v>4372</v>
      </c>
      <c r="F450" s="153" t="s">
        <v>135</v>
      </c>
      <c r="G450" s="299" t="s">
        <v>4248</v>
      </c>
      <c r="H450" s="153" t="s">
        <v>1629</v>
      </c>
      <c r="I450" s="151" t="s">
        <v>1682</v>
      </c>
      <c r="J450" s="151" t="s">
        <v>4373</v>
      </c>
      <c r="K450" s="179">
        <v>327</v>
      </c>
      <c r="L450" s="182">
        <v>45722</v>
      </c>
      <c r="M450" s="153" t="s">
        <v>4374</v>
      </c>
      <c r="N450" s="179">
        <v>470</v>
      </c>
      <c r="O450" s="182">
        <v>45755</v>
      </c>
    </row>
    <row r="451" spans="1:15" ht="13.2" x14ac:dyDescent="0.25">
      <c r="A451" s="133"/>
      <c r="B451" s="125"/>
      <c r="C451" s="183"/>
      <c r="D451" s="205" t="s">
        <v>653</v>
      </c>
      <c r="E451" s="196" t="s">
        <v>4372</v>
      </c>
      <c r="F451" s="148" t="s">
        <v>84</v>
      </c>
      <c r="G451" s="360" t="s">
        <v>77</v>
      </c>
      <c r="H451" s="249" t="s">
        <v>4375</v>
      </c>
      <c r="I451" s="205" t="s">
        <v>1682</v>
      </c>
      <c r="J451" s="205" t="s">
        <v>71</v>
      </c>
      <c r="K451" s="317">
        <v>1351</v>
      </c>
      <c r="L451" s="286">
        <v>45254</v>
      </c>
      <c r="M451" s="148"/>
      <c r="N451" s="317"/>
      <c r="O451" s="286"/>
    </row>
    <row r="452" spans="1:15" ht="13.2" x14ac:dyDescent="0.25">
      <c r="A452" s="133"/>
      <c r="B452" s="125"/>
      <c r="C452" s="183"/>
      <c r="D452" s="205" t="s">
        <v>653</v>
      </c>
      <c r="E452" s="196" t="s">
        <v>4372</v>
      </c>
      <c r="F452" s="148" t="s">
        <v>84</v>
      </c>
      <c r="G452" s="360" t="s">
        <v>77</v>
      </c>
      <c r="H452" s="249" t="s">
        <v>4376</v>
      </c>
      <c r="I452" s="205" t="s">
        <v>44</v>
      </c>
      <c r="J452" s="205" t="s">
        <v>71</v>
      </c>
      <c r="K452" s="317">
        <v>959</v>
      </c>
      <c r="L452" s="286">
        <v>45509</v>
      </c>
      <c r="M452" s="148"/>
      <c r="N452" s="317"/>
      <c r="O452" s="286"/>
    </row>
    <row r="453" spans="1:15" ht="13.2" x14ac:dyDescent="0.25">
      <c r="A453" s="160" t="s">
        <v>4377</v>
      </c>
      <c r="B453" s="150" t="s">
        <v>4378</v>
      </c>
      <c r="C453" s="493">
        <v>341</v>
      </c>
      <c r="D453" s="205" t="s">
        <v>653</v>
      </c>
      <c r="E453" s="205" t="s">
        <v>4275</v>
      </c>
      <c r="F453" s="148" t="s">
        <v>107</v>
      </c>
      <c r="G453" s="360" t="s">
        <v>1708</v>
      </c>
      <c r="H453" s="148" t="s">
        <v>4379</v>
      </c>
      <c r="I453" s="205" t="s">
        <v>44</v>
      </c>
      <c r="J453" s="205" t="s">
        <v>71</v>
      </c>
      <c r="K453" s="317">
        <v>435</v>
      </c>
      <c r="L453" s="286">
        <v>43983</v>
      </c>
      <c r="M453" s="148" t="s">
        <v>4380</v>
      </c>
      <c r="N453" s="317">
        <v>1657</v>
      </c>
      <c r="O453" s="286">
        <v>43752</v>
      </c>
    </row>
    <row r="454" spans="1:15" ht="13.2" x14ac:dyDescent="0.25">
      <c r="A454" s="133" t="s">
        <v>4381</v>
      </c>
      <c r="B454" s="150" t="s">
        <v>4382</v>
      </c>
      <c r="C454" s="493">
        <v>343</v>
      </c>
      <c r="D454" s="205" t="s">
        <v>653</v>
      </c>
      <c r="E454" s="205" t="s">
        <v>4275</v>
      </c>
      <c r="F454" s="148" t="s">
        <v>107</v>
      </c>
      <c r="G454" s="360" t="s">
        <v>1708</v>
      </c>
      <c r="H454" s="148" t="s">
        <v>4374</v>
      </c>
      <c r="I454" s="205"/>
      <c r="J454" s="205"/>
      <c r="K454" s="317"/>
      <c r="L454" s="286"/>
      <c r="M454" s="148" t="s">
        <v>4383</v>
      </c>
      <c r="N454" s="317">
        <v>305</v>
      </c>
      <c r="O454" s="286">
        <v>44690</v>
      </c>
    </row>
    <row r="455" spans="1:15" ht="13.2" x14ac:dyDescent="0.25">
      <c r="A455" s="160" t="s">
        <v>4384</v>
      </c>
      <c r="B455" s="150" t="s">
        <v>4385</v>
      </c>
      <c r="C455" s="493">
        <v>340</v>
      </c>
      <c r="D455" s="151" t="s">
        <v>653</v>
      </c>
      <c r="E455" s="151" t="s">
        <v>4275</v>
      </c>
      <c r="F455" s="153" t="s">
        <v>107</v>
      </c>
      <c r="G455" s="299" t="s">
        <v>1708</v>
      </c>
      <c r="H455" s="153" t="s">
        <v>4386</v>
      </c>
      <c r="I455" s="151" t="s">
        <v>44</v>
      </c>
      <c r="J455" s="151" t="s">
        <v>71</v>
      </c>
      <c r="K455" s="179">
        <v>582</v>
      </c>
      <c r="L455" s="182">
        <v>45784</v>
      </c>
      <c r="M455" s="505" t="s">
        <v>4387</v>
      </c>
      <c r="N455" s="179">
        <v>830</v>
      </c>
      <c r="O455" s="182">
        <v>46217</v>
      </c>
    </row>
    <row r="456" spans="1:15" ht="22.8" x14ac:dyDescent="0.25">
      <c r="A456" s="160" t="s">
        <v>4388</v>
      </c>
      <c r="B456" s="150" t="s">
        <v>4389</v>
      </c>
      <c r="C456" s="493">
        <v>73</v>
      </c>
      <c r="D456" s="151" t="s">
        <v>1932</v>
      </c>
      <c r="E456" s="151" t="s">
        <v>4390</v>
      </c>
      <c r="F456" s="153" t="s">
        <v>107</v>
      </c>
      <c r="G456" s="299" t="s">
        <v>4253</v>
      </c>
      <c r="H456" s="153" t="s">
        <v>1933</v>
      </c>
      <c r="I456" s="151" t="s">
        <v>44</v>
      </c>
      <c r="J456" s="151" t="s">
        <v>71</v>
      </c>
      <c r="K456" s="179">
        <v>703</v>
      </c>
      <c r="L456" s="182">
        <v>43563</v>
      </c>
      <c r="M456" s="153" t="s">
        <v>4391</v>
      </c>
      <c r="N456" s="179">
        <v>889</v>
      </c>
      <c r="O456" s="182">
        <v>43581</v>
      </c>
    </row>
    <row r="457" spans="1:15" ht="34.200000000000003" x14ac:dyDescent="0.25">
      <c r="A457" s="160" t="s">
        <v>4392</v>
      </c>
      <c r="B457" s="150" t="s">
        <v>4393</v>
      </c>
      <c r="C457" s="493">
        <v>70</v>
      </c>
      <c r="D457" s="151" t="s">
        <v>1865</v>
      </c>
      <c r="E457" s="151" t="s">
        <v>4394</v>
      </c>
      <c r="F457" s="153" t="s">
        <v>107</v>
      </c>
      <c r="G457" s="299" t="s">
        <v>4253</v>
      </c>
      <c r="H457" s="153" t="s">
        <v>2110</v>
      </c>
      <c r="I457" s="151" t="s">
        <v>44</v>
      </c>
      <c r="J457" s="151" t="s">
        <v>71</v>
      </c>
      <c r="K457" s="179">
        <v>497</v>
      </c>
      <c r="L457" s="182">
        <v>44468</v>
      </c>
      <c r="M457" s="151" t="s">
        <v>126</v>
      </c>
      <c r="N457" s="179">
        <v>389</v>
      </c>
      <c r="O457" s="182">
        <v>45036</v>
      </c>
    </row>
    <row r="458" spans="1:15" ht="22.8" x14ac:dyDescent="0.25">
      <c r="A458" s="160" t="s">
        <v>4395</v>
      </c>
      <c r="B458" s="150" t="s">
        <v>4396</v>
      </c>
      <c r="C458" s="493">
        <v>88</v>
      </c>
      <c r="D458" s="151" t="s">
        <v>2357</v>
      </c>
      <c r="E458" s="151" t="s">
        <v>4397</v>
      </c>
      <c r="F458" s="153" t="s">
        <v>135</v>
      </c>
      <c r="G458" s="299" t="s">
        <v>4248</v>
      </c>
      <c r="H458" s="153" t="s">
        <v>4398</v>
      </c>
      <c r="I458" s="151" t="s">
        <v>44</v>
      </c>
      <c r="J458" s="151" t="s">
        <v>153</v>
      </c>
      <c r="K458" s="179">
        <v>1158</v>
      </c>
      <c r="L458" s="182">
        <v>44896</v>
      </c>
      <c r="M458" s="153" t="s">
        <v>4399</v>
      </c>
      <c r="N458" s="179">
        <v>1346</v>
      </c>
      <c r="O458" s="182">
        <v>45964</v>
      </c>
    </row>
    <row r="459" spans="1:15" ht="13.2" x14ac:dyDescent="0.25">
      <c r="A459" s="133"/>
      <c r="B459" s="125"/>
      <c r="C459" s="183"/>
      <c r="D459" s="205" t="s">
        <v>2357</v>
      </c>
      <c r="E459" s="196" t="s">
        <v>4397</v>
      </c>
      <c r="F459" s="184" t="s">
        <v>84</v>
      </c>
      <c r="G459" s="360" t="s">
        <v>77</v>
      </c>
      <c r="H459" s="184" t="s">
        <v>2360</v>
      </c>
      <c r="I459" s="205" t="s">
        <v>44</v>
      </c>
      <c r="J459" s="126" t="s">
        <v>2363</v>
      </c>
      <c r="K459" s="317">
        <v>772</v>
      </c>
      <c r="L459" s="286">
        <v>43563</v>
      </c>
      <c r="M459" s="148"/>
      <c r="N459" s="317"/>
      <c r="O459" s="286"/>
    </row>
    <row r="460" spans="1:15" ht="13.2" x14ac:dyDescent="0.25">
      <c r="A460" s="133"/>
      <c r="B460" s="125"/>
      <c r="C460" s="183"/>
      <c r="D460" s="205" t="s">
        <v>2357</v>
      </c>
      <c r="E460" s="196" t="s">
        <v>4397</v>
      </c>
      <c r="F460" s="184" t="s">
        <v>84</v>
      </c>
      <c r="G460" s="360" t="s">
        <v>77</v>
      </c>
      <c r="H460" s="184" t="s">
        <v>4399</v>
      </c>
      <c r="I460" s="205" t="s">
        <v>44</v>
      </c>
      <c r="J460" s="126" t="s">
        <v>71</v>
      </c>
      <c r="K460" s="317">
        <v>933</v>
      </c>
      <c r="L460" s="286">
        <v>45870</v>
      </c>
      <c r="M460" s="148" t="s">
        <v>3711</v>
      </c>
      <c r="N460" s="317"/>
      <c r="O460" s="286"/>
    </row>
    <row r="461" spans="1:15" ht="13.2" x14ac:dyDescent="0.25">
      <c r="A461" s="133" t="s">
        <v>4400</v>
      </c>
      <c r="B461" s="125" t="s">
        <v>2372</v>
      </c>
      <c r="C461" s="493">
        <v>367</v>
      </c>
      <c r="D461" s="205" t="s">
        <v>2357</v>
      </c>
      <c r="E461" s="205" t="s">
        <v>4275</v>
      </c>
      <c r="F461" s="148" t="s">
        <v>107</v>
      </c>
      <c r="G461" s="360" t="s">
        <v>1708</v>
      </c>
      <c r="H461" s="509" t="s">
        <v>2376</v>
      </c>
      <c r="I461" s="502" t="s">
        <v>44</v>
      </c>
      <c r="J461" s="502" t="s">
        <v>71</v>
      </c>
      <c r="K461" s="501">
        <v>767</v>
      </c>
      <c r="L461" s="510">
        <v>45467</v>
      </c>
      <c r="M461" s="148" t="s">
        <v>4401</v>
      </c>
      <c r="N461" s="317">
        <v>936</v>
      </c>
      <c r="O461" s="286">
        <v>45870</v>
      </c>
    </row>
    <row r="462" spans="1:15" ht="13.2" x14ac:dyDescent="0.25">
      <c r="A462" s="133"/>
      <c r="B462" s="125"/>
      <c r="C462" s="183"/>
      <c r="D462" s="205" t="s">
        <v>2357</v>
      </c>
      <c r="E462" s="196" t="s">
        <v>4275</v>
      </c>
      <c r="F462" s="148" t="s">
        <v>84</v>
      </c>
      <c r="G462" s="360" t="s">
        <v>77</v>
      </c>
      <c r="H462" s="249" t="s">
        <v>4401</v>
      </c>
      <c r="I462" s="205" t="s">
        <v>44</v>
      </c>
      <c r="J462" s="126" t="s">
        <v>71</v>
      </c>
      <c r="K462" s="317">
        <v>935</v>
      </c>
      <c r="L462" s="286">
        <v>45870</v>
      </c>
      <c r="M462" s="148"/>
      <c r="N462" s="317"/>
      <c r="O462" s="286"/>
    </row>
    <row r="463" spans="1:15" ht="13.2" x14ac:dyDescent="0.25">
      <c r="A463" s="133" t="s">
        <v>4402</v>
      </c>
      <c r="B463" s="125" t="s">
        <v>2365</v>
      </c>
      <c r="C463" s="493">
        <v>366</v>
      </c>
      <c r="D463" s="205" t="s">
        <v>2357</v>
      </c>
      <c r="E463" s="205" t="s">
        <v>4275</v>
      </c>
      <c r="F463" s="148" t="s">
        <v>84</v>
      </c>
      <c r="G463" s="360" t="s">
        <v>1708</v>
      </c>
      <c r="H463" s="148" t="s">
        <v>2467</v>
      </c>
      <c r="I463" s="205" t="s">
        <v>44</v>
      </c>
      <c r="J463" s="205" t="s">
        <v>45</v>
      </c>
      <c r="K463" s="317">
        <v>527</v>
      </c>
      <c r="L463" s="286">
        <v>44482</v>
      </c>
      <c r="M463" s="148" t="s">
        <v>4403</v>
      </c>
      <c r="N463" s="317">
        <v>1174</v>
      </c>
      <c r="O463" s="286">
        <v>44902</v>
      </c>
    </row>
    <row r="464" spans="1:15" ht="13.2" x14ac:dyDescent="0.25">
      <c r="A464" s="133" t="s">
        <v>4404</v>
      </c>
      <c r="B464" s="125" t="s">
        <v>2378</v>
      </c>
      <c r="C464" s="493">
        <v>368</v>
      </c>
      <c r="D464" s="205" t="s">
        <v>2357</v>
      </c>
      <c r="E464" s="205" t="s">
        <v>4275</v>
      </c>
      <c r="F464" s="148" t="s">
        <v>107</v>
      </c>
      <c r="G464" s="360" t="s">
        <v>1708</v>
      </c>
      <c r="H464" s="148" t="s">
        <v>4405</v>
      </c>
      <c r="I464" s="205" t="s">
        <v>44</v>
      </c>
      <c r="J464" s="126" t="s">
        <v>71</v>
      </c>
      <c r="K464" s="317">
        <v>1170</v>
      </c>
      <c r="L464" s="286">
        <v>45551</v>
      </c>
      <c r="M464" s="360" t="s">
        <v>3711</v>
      </c>
      <c r="N464" s="317"/>
      <c r="O464" s="286"/>
    </row>
    <row r="465" spans="1:15" ht="13.2" x14ac:dyDescent="0.25">
      <c r="A465" s="160" t="s">
        <v>1355</v>
      </c>
      <c r="B465" s="150" t="s">
        <v>1226</v>
      </c>
      <c r="C465" s="545">
        <v>32</v>
      </c>
      <c r="D465" s="151" t="s">
        <v>26</v>
      </c>
      <c r="E465" s="151" t="s">
        <v>1227</v>
      </c>
      <c r="F465" s="153" t="s">
        <v>67</v>
      </c>
      <c r="G465" s="299" t="s">
        <v>547</v>
      </c>
      <c r="H465" s="508" t="s">
        <v>4406</v>
      </c>
      <c r="I465" s="151" t="s">
        <v>3978</v>
      </c>
      <c r="J465" s="151" t="s">
        <v>3714</v>
      </c>
      <c r="K465" s="179">
        <v>520</v>
      </c>
      <c r="L465" s="182">
        <v>46140</v>
      </c>
      <c r="M465" s="153" t="s">
        <v>4407</v>
      </c>
      <c r="N465" s="179">
        <v>611</v>
      </c>
      <c r="O465" s="182">
        <v>46155</v>
      </c>
    </row>
    <row r="466" spans="1:15" s="457" customFormat="1" ht="13.2" x14ac:dyDescent="0.25">
      <c r="A466" s="141"/>
      <c r="B466" s="140"/>
      <c r="C466" s="476"/>
      <c r="D466" s="126" t="s">
        <v>26</v>
      </c>
      <c r="E466" s="130" t="s">
        <v>1227</v>
      </c>
      <c r="F466" s="148" t="s">
        <v>107</v>
      </c>
      <c r="G466" s="360" t="s">
        <v>98</v>
      </c>
      <c r="H466" s="148" t="s">
        <v>1235</v>
      </c>
      <c r="I466" s="205" t="s">
        <v>44</v>
      </c>
      <c r="J466" s="205" t="s">
        <v>80</v>
      </c>
      <c r="K466" s="317">
        <v>5</v>
      </c>
      <c r="L466" s="286">
        <v>46055</v>
      </c>
      <c r="M466" s="148"/>
      <c r="N466" s="317"/>
      <c r="O466" s="286"/>
    </row>
    <row r="467" spans="1:15" ht="13.2" x14ac:dyDescent="0.25">
      <c r="A467" s="141"/>
      <c r="B467" s="140"/>
      <c r="C467" s="476"/>
      <c r="D467" s="126" t="s">
        <v>26</v>
      </c>
      <c r="E467" s="130" t="s">
        <v>1227</v>
      </c>
      <c r="F467" s="184" t="s">
        <v>243</v>
      </c>
      <c r="G467" s="360" t="s">
        <v>77</v>
      </c>
      <c r="H467" s="205" t="s">
        <v>4408</v>
      </c>
      <c r="I467" s="205" t="s">
        <v>44</v>
      </c>
      <c r="J467" s="205" t="s">
        <v>80</v>
      </c>
      <c r="K467" s="317">
        <v>775</v>
      </c>
      <c r="L467" s="286">
        <v>46205</v>
      </c>
      <c r="M467" s="148"/>
      <c r="N467" s="317"/>
      <c r="O467" s="286"/>
    </row>
    <row r="468" spans="1:15" ht="13.2" x14ac:dyDescent="0.25">
      <c r="A468" s="149" t="s">
        <v>1377</v>
      </c>
      <c r="B468" s="150" t="s">
        <v>1240</v>
      </c>
      <c r="C468" s="544">
        <v>496</v>
      </c>
      <c r="D468" s="167" t="s">
        <v>26</v>
      </c>
      <c r="E468" s="167" t="s">
        <v>1241</v>
      </c>
      <c r="F468" s="187" t="s">
        <v>135</v>
      </c>
      <c r="G468" s="299" t="s">
        <v>136</v>
      </c>
      <c r="H468" s="185" t="s">
        <v>1242</v>
      </c>
      <c r="I468" s="154" t="s">
        <v>44</v>
      </c>
      <c r="J468" s="154" t="s">
        <v>71</v>
      </c>
      <c r="K468" s="179">
        <v>8</v>
      </c>
      <c r="L468" s="182">
        <v>46055</v>
      </c>
      <c r="M468" s="161" t="s">
        <v>4409</v>
      </c>
      <c r="N468" s="179">
        <v>9</v>
      </c>
      <c r="O468" s="182">
        <v>46055</v>
      </c>
    </row>
    <row r="469" spans="1:15" ht="22.8" x14ac:dyDescent="0.25">
      <c r="A469" s="171" t="s">
        <v>1387</v>
      </c>
      <c r="B469" s="150" t="s">
        <v>1252</v>
      </c>
      <c r="C469" s="544">
        <v>256</v>
      </c>
      <c r="D469" s="151" t="s">
        <v>26</v>
      </c>
      <c r="E469" s="151" t="s">
        <v>1253</v>
      </c>
      <c r="F469" s="153" t="s">
        <v>124</v>
      </c>
      <c r="G469" s="299" t="s">
        <v>571</v>
      </c>
      <c r="H469" s="153" t="s">
        <v>4407</v>
      </c>
      <c r="I469" s="154" t="s">
        <v>44</v>
      </c>
      <c r="J469" s="154" t="s">
        <v>71</v>
      </c>
      <c r="K469" s="179">
        <v>10</v>
      </c>
      <c r="L469" s="182">
        <v>46055</v>
      </c>
      <c r="M469" s="153" t="s">
        <v>4410</v>
      </c>
      <c r="N469" s="179">
        <v>12</v>
      </c>
      <c r="O469" s="182">
        <v>46055</v>
      </c>
    </row>
    <row r="470" spans="1:15" ht="13.2" x14ac:dyDescent="0.25">
      <c r="A470" s="141"/>
      <c r="B470" s="140"/>
      <c r="C470" s="476"/>
      <c r="D470" s="126" t="s">
        <v>26</v>
      </c>
      <c r="E470" s="130" t="s">
        <v>1253</v>
      </c>
      <c r="F470" s="184" t="s">
        <v>76</v>
      </c>
      <c r="G470" s="360" t="s">
        <v>77</v>
      </c>
      <c r="H470" s="448" t="s">
        <v>4410</v>
      </c>
      <c r="I470" s="205" t="s">
        <v>44</v>
      </c>
      <c r="J470" s="205" t="s">
        <v>71</v>
      </c>
      <c r="K470" s="317">
        <v>1390</v>
      </c>
      <c r="L470" s="286">
        <v>45973</v>
      </c>
      <c r="M470" s="148"/>
      <c r="N470" s="317"/>
      <c r="O470" s="286"/>
    </row>
    <row r="471" spans="1:15" ht="13.2" x14ac:dyDescent="0.25">
      <c r="A471" s="171" t="s">
        <v>1398</v>
      </c>
      <c r="B471" s="150" t="s">
        <v>1261</v>
      </c>
      <c r="C471" s="544">
        <v>257</v>
      </c>
      <c r="D471" s="151" t="s">
        <v>26</v>
      </c>
      <c r="E471" s="151" t="s">
        <v>1262</v>
      </c>
      <c r="F471" s="153" t="s">
        <v>124</v>
      </c>
      <c r="G471" s="153" t="s">
        <v>571</v>
      </c>
      <c r="H471" s="153" t="s">
        <v>1228</v>
      </c>
      <c r="I471" s="151" t="s">
        <v>44</v>
      </c>
      <c r="J471" s="151" t="s">
        <v>71</v>
      </c>
      <c r="K471" s="179">
        <v>13</v>
      </c>
      <c r="L471" s="182">
        <v>46055</v>
      </c>
      <c r="M471" s="153" t="s">
        <v>1266</v>
      </c>
      <c r="N471" s="179">
        <v>15</v>
      </c>
      <c r="O471" s="182">
        <v>46055</v>
      </c>
    </row>
    <row r="472" spans="1:15" ht="13.2" x14ac:dyDescent="0.25">
      <c r="A472" s="141"/>
      <c r="B472" s="140"/>
      <c r="C472" s="476"/>
      <c r="D472" s="126" t="s">
        <v>26</v>
      </c>
      <c r="E472" s="130" t="s">
        <v>1262</v>
      </c>
      <c r="F472" s="184" t="s">
        <v>76</v>
      </c>
      <c r="G472" s="184" t="s">
        <v>77</v>
      </c>
      <c r="H472" s="148" t="s">
        <v>1266</v>
      </c>
      <c r="I472" s="205" t="s">
        <v>44</v>
      </c>
      <c r="J472" s="130" t="s">
        <v>71</v>
      </c>
      <c r="K472" s="317">
        <v>14</v>
      </c>
      <c r="L472" s="286">
        <v>46055</v>
      </c>
      <c r="M472" s="6"/>
      <c r="N472" s="402"/>
      <c r="O472" s="404"/>
    </row>
    <row r="473" spans="1:15" ht="13.2" x14ac:dyDescent="0.25">
      <c r="A473" s="499"/>
      <c r="B473" s="500" t="s">
        <v>4411</v>
      </c>
    </row>
    <row r="474" spans="1:15" ht="13.2" x14ac:dyDescent="0.25">
      <c r="A474" s="498"/>
      <c r="B474" s="500" t="s">
        <v>4412</v>
      </c>
    </row>
  </sheetData>
  <autoFilter ref="A10:O474" xr:uid="{00000000-0001-0000-0500-000000000000}"/>
  <conditionalFormatting sqref="H91:H96 M11 M22:M23 M80:M83 M139 M179 M222:M225 M315:M321 M379:M381 M417:M428 M432:M435 M439:M442 M468 M284:M285 M383:M384 M401:M402 M407:M410 M301:M310 M16:M18 M28 M110:M112 M264:M273 M293:M299 M338">
    <cfRule type="cellIs" dxfId="104" priority="473" stopIfTrue="1" operator="equal">
      <formula>"Vago"</formula>
    </cfRule>
  </conditionalFormatting>
  <conditionalFormatting sqref="H114 H119">
    <cfRule type="cellIs" dxfId="103" priority="823" stopIfTrue="1" operator="equal">
      <formula>"Vago"</formula>
    </cfRule>
  </conditionalFormatting>
  <conditionalFormatting sqref="H170:H174">
    <cfRule type="cellIs" dxfId="102" priority="890" stopIfTrue="1" operator="equal">
      <formula>"Vago"</formula>
    </cfRule>
  </conditionalFormatting>
  <conditionalFormatting sqref="H176:H179">
    <cfRule type="cellIs" dxfId="101" priority="758" stopIfTrue="1" operator="equal">
      <formula>"Vago"</formula>
    </cfRule>
  </conditionalFormatting>
  <conditionalFormatting sqref="H190:H193">
    <cfRule type="cellIs" dxfId="100" priority="537" stopIfTrue="1" operator="equal">
      <formula>"Vago"</formula>
    </cfRule>
  </conditionalFormatting>
  <conditionalFormatting sqref="H215">
    <cfRule type="cellIs" dxfId="99" priority="384" stopIfTrue="1" operator="equal">
      <formula>"Vago"</formula>
    </cfRule>
  </conditionalFormatting>
  <conditionalFormatting sqref="H226:H227">
    <cfRule type="cellIs" dxfId="98" priority="648" stopIfTrue="1" operator="equal">
      <formula>"Vago"</formula>
    </cfRule>
  </conditionalFormatting>
  <conditionalFormatting sqref="H230:H231">
    <cfRule type="cellIs" dxfId="97" priority="947" stopIfTrue="1" operator="equal">
      <formula>"Vago"</formula>
    </cfRule>
  </conditionalFormatting>
  <conditionalFormatting sqref="H244:H245">
    <cfRule type="cellIs" dxfId="96" priority="292" stopIfTrue="1" operator="equal">
      <formula>"Vago"</formula>
    </cfRule>
  </conditionalFormatting>
  <conditionalFormatting sqref="H333:H334">
    <cfRule type="cellIs" dxfId="95" priority="89" stopIfTrue="1" operator="equal">
      <formula>"Vago"</formula>
    </cfRule>
  </conditionalFormatting>
  <conditionalFormatting sqref="H344">
    <cfRule type="cellIs" dxfId="94" priority="81" stopIfTrue="1" operator="equal">
      <formula>"Vago"</formula>
    </cfRule>
  </conditionalFormatting>
  <conditionalFormatting sqref="H382">
    <cfRule type="cellIs" dxfId="93" priority="327" stopIfTrue="1" operator="equal">
      <formula>"Vago"</formula>
    </cfRule>
  </conditionalFormatting>
  <conditionalFormatting sqref="H387:H395">
    <cfRule type="cellIs" dxfId="92" priority="321" stopIfTrue="1" operator="equal">
      <formula>"Vago"</formula>
    </cfRule>
  </conditionalFormatting>
  <conditionalFormatting sqref="H397:H399">
    <cfRule type="cellIs" dxfId="91" priority="250" stopIfTrue="1" operator="equal">
      <formula>"Vago"</formula>
    </cfRule>
  </conditionalFormatting>
  <conditionalFormatting sqref="H401">
    <cfRule type="cellIs" dxfId="90" priority="528" stopIfTrue="1" operator="equal">
      <formula>"Vago"</formula>
    </cfRule>
  </conditionalFormatting>
  <conditionalFormatting sqref="H404:H406">
    <cfRule type="cellIs" dxfId="89" priority="529" stopIfTrue="1" operator="equal">
      <formula>"Vago"</formula>
    </cfRule>
  </conditionalFormatting>
  <conditionalFormatting sqref="H420:H426">
    <cfRule type="cellIs" dxfId="88" priority="843" stopIfTrue="1" operator="equal">
      <formula>"Vago"</formula>
    </cfRule>
  </conditionalFormatting>
  <conditionalFormatting sqref="H462">
    <cfRule type="cellIs" dxfId="87" priority="566" stopIfTrue="1" operator="equal">
      <formula>"Vago"</formula>
    </cfRule>
  </conditionalFormatting>
  <conditionalFormatting sqref="H125:J132">
    <cfRule type="cellIs" dxfId="86" priority="151" stopIfTrue="1" operator="equal">
      <formula>"Vago"</formula>
    </cfRule>
  </conditionalFormatting>
  <conditionalFormatting sqref="H194:J213">
    <cfRule type="cellIs" dxfId="85" priority="193" stopIfTrue="1" operator="equal">
      <formula>"Vago"</formula>
    </cfRule>
  </conditionalFormatting>
  <conditionalFormatting sqref="H246:J263">
    <cfRule type="cellIs" dxfId="84" priority="450" stopIfTrue="1" operator="equal">
      <formula>"Vago"</formula>
    </cfRule>
  </conditionalFormatting>
  <conditionalFormatting sqref="H336:J341">
    <cfRule type="cellIs" dxfId="83" priority="112" stopIfTrue="1" operator="equal">
      <formula>"Vago"</formula>
    </cfRule>
  </conditionalFormatting>
  <conditionalFormatting sqref="H383:J386">
    <cfRule type="cellIs" dxfId="82" priority="293" stopIfTrue="1" operator="equal">
      <formula>"Vago"</formula>
    </cfRule>
  </conditionalFormatting>
  <conditionalFormatting sqref="H11:K11 I12:J12 H12:H13 M13:M14 H26:J28 H30:J45 G46:J47 H49:J60 I61 H81:H89 H103:J109 H111:J113 H115:J118 H120:J123 H135:J137 H138:I138 H142:J167 I168:J174 H175:J175 I176:J180 H181:J185 H187:J189 M207 M215:M221 H221:J225 M226:M231 H229:J229 I230 H232:J242 M233:M235 M238:M263 H271:J296 H299:J300 H308:J322 H323:K323 I324:J324 H325:L325 H327:J328 H343:J343 H350:H357 I353:L353 H358:J366 M360:M378 H368:J372 H379:J381 M444:M454 H445:I445 H446:J460 H463:J472 H98:J101 H219:I219 I350:J352 I387:J387 I391:J393 M392 H396:I396 M396:M400 H400:J400 H402:J403 M403:M405">
    <cfRule type="cellIs" dxfId="81" priority="504" stopIfTrue="1" operator="equal">
      <formula>"Vago"</formula>
    </cfRule>
  </conditionalFormatting>
  <conditionalFormatting sqref="I15">
    <cfRule type="cellIs" dxfId="80" priority="432" stopIfTrue="1" operator="equal">
      <formula>"Vago"</formula>
    </cfRule>
  </conditionalFormatting>
  <conditionalFormatting sqref="I47">
    <cfRule type="cellIs" dxfId="79" priority="51" stopIfTrue="1" operator="equal">
      <formula>"Vago"</formula>
    </cfRule>
  </conditionalFormatting>
  <conditionalFormatting sqref="I50">
    <cfRule type="cellIs" dxfId="78" priority="217" stopIfTrue="1" operator="equal">
      <formula>"Vago"</formula>
    </cfRule>
  </conditionalFormatting>
  <conditionalFormatting sqref="I275">
    <cfRule type="cellIs" dxfId="77" priority="207" stopIfTrue="1" operator="equal">
      <formula>"Vago"</formula>
    </cfRule>
  </conditionalFormatting>
  <conditionalFormatting sqref="I282">
    <cfRule type="cellIs" dxfId="76" priority="221" stopIfTrue="1" operator="equal">
      <formula>"Vago"</formula>
    </cfRule>
  </conditionalFormatting>
  <conditionalFormatting sqref="I317">
    <cfRule type="cellIs" dxfId="75" priority="441" stopIfTrue="1" operator="equal">
      <formula>"Vago"</formula>
    </cfRule>
  </conditionalFormatting>
  <conditionalFormatting sqref="I354">
    <cfRule type="cellIs" dxfId="74" priority="222" stopIfTrue="1" operator="equal">
      <formula>"Vago"</formula>
    </cfRule>
  </conditionalFormatting>
  <conditionalFormatting sqref="I48:J48">
    <cfRule type="cellIs" dxfId="73" priority="686" stopIfTrue="1" operator="equal">
      <formula>"Vago"</formula>
    </cfRule>
  </conditionalFormatting>
  <conditionalFormatting sqref="I81:J97">
    <cfRule type="cellIs" dxfId="72" priority="467" stopIfTrue="1" operator="equal">
      <formula>"Vago"</formula>
    </cfRule>
  </conditionalFormatting>
  <conditionalFormatting sqref="I102:J102">
    <cfRule type="cellIs" dxfId="71" priority="460" stopIfTrue="1" operator="equal">
      <formula>"Vago"</formula>
    </cfRule>
  </conditionalFormatting>
  <conditionalFormatting sqref="I139:J141">
    <cfRule type="cellIs" dxfId="70" priority="630" stopIfTrue="1" operator="equal">
      <formula>"Vago"</formula>
    </cfRule>
  </conditionalFormatting>
  <conditionalFormatting sqref="I190:J191">
    <cfRule type="cellIs" dxfId="69" priority="653" stopIfTrue="1" operator="equal">
      <formula>"Vago"</formula>
    </cfRule>
  </conditionalFormatting>
  <conditionalFormatting sqref="I193:J193">
    <cfRule type="cellIs" dxfId="68" priority="629" stopIfTrue="1" operator="equal">
      <formula>"Vago"</formula>
    </cfRule>
  </conditionalFormatting>
  <conditionalFormatting sqref="I226:J228">
    <cfRule type="cellIs" dxfId="67" priority="565" stopIfTrue="1" operator="equal">
      <formula>"Vago"</formula>
    </cfRule>
  </conditionalFormatting>
  <conditionalFormatting sqref="I231:J231">
    <cfRule type="cellIs" dxfId="66" priority="437" stopIfTrue="1" operator="equal">
      <formula>"Vago"</formula>
    </cfRule>
  </conditionalFormatting>
  <conditionalFormatting sqref="I244:J244">
    <cfRule type="cellIs" dxfId="65" priority="523" stopIfTrue="1" operator="equal">
      <formula>"Vago"</formula>
    </cfRule>
  </conditionalFormatting>
  <conditionalFormatting sqref="I333:J333">
    <cfRule type="cellIs" dxfId="64" priority="94" stopIfTrue="1" operator="equal">
      <formula>"Vago"</formula>
    </cfRule>
  </conditionalFormatting>
  <conditionalFormatting sqref="I342:J342">
    <cfRule type="cellIs" dxfId="63" priority="540" stopIfTrue="1" operator="equal">
      <formula>"Vago"</formula>
    </cfRule>
  </conditionalFormatting>
  <conditionalFormatting sqref="I344:J345">
    <cfRule type="cellIs" dxfId="62" priority="66" stopIfTrue="1" operator="equal">
      <formula>"Vago"</formula>
    </cfRule>
  </conditionalFormatting>
  <conditionalFormatting sqref="I354:J357">
    <cfRule type="cellIs" dxfId="61" priority="227" stopIfTrue="1" operator="equal">
      <formula>"Vago"</formula>
    </cfRule>
  </conditionalFormatting>
  <conditionalFormatting sqref="I367:J367 I373:J378">
    <cfRule type="cellIs" dxfId="60" priority="332" stopIfTrue="1" operator="equal">
      <formula>"Vago"</formula>
    </cfRule>
  </conditionalFormatting>
  <conditionalFormatting sqref="I406:J406">
    <cfRule type="cellIs" dxfId="59" priority="590" stopIfTrue="1" operator="equal">
      <formula>"Vago"</formula>
    </cfRule>
  </conditionalFormatting>
  <conditionalFormatting sqref="I421:J424 I425">
    <cfRule type="cellIs" dxfId="58" priority="717" stopIfTrue="1" operator="equal">
      <formula>"Vago"</formula>
    </cfRule>
  </conditionalFormatting>
  <conditionalFormatting sqref="I450:J450">
    <cfRule type="cellIs" dxfId="57" priority="912" stopIfTrue="1" operator="equal">
      <formula>"Vago"</formula>
    </cfRule>
  </conditionalFormatting>
  <conditionalFormatting sqref="I462:J472">
    <cfRule type="cellIs" dxfId="56" priority="142" stopIfTrue="1" operator="equal">
      <formula>"Vago"</formula>
    </cfRule>
  </conditionalFormatting>
  <conditionalFormatting sqref="J28">
    <cfRule type="cellIs" dxfId="55" priority="296" stopIfTrue="1" operator="equal">
      <formula>"Vago"</formula>
    </cfRule>
  </conditionalFormatting>
  <conditionalFormatting sqref="J97">
    <cfRule type="cellIs" dxfId="54" priority="137" stopIfTrue="1" operator="equal">
      <formula>"Vago"</formula>
    </cfRule>
  </conditionalFormatting>
  <conditionalFormatting sqref="J218:J219">
    <cfRule type="cellIs" dxfId="53" priority="33" stopIfTrue="1" operator="equal">
      <formula>"Vago"</formula>
    </cfRule>
  </conditionalFormatting>
  <conditionalFormatting sqref="J214:K214">
    <cfRule type="cellIs" dxfId="52" priority="32" stopIfTrue="1" operator="equal">
      <formula>"Vago"</formula>
    </cfRule>
  </conditionalFormatting>
  <conditionalFormatting sqref="K320">
    <cfRule type="cellIs" dxfId="51" priority="787" stopIfTrue="1" operator="equal">
      <formula>"Vago"</formula>
    </cfRule>
  </conditionalFormatting>
  <conditionalFormatting sqref="K325">
    <cfRule type="cellIs" dxfId="50" priority="71" stopIfTrue="1" operator="equal">
      <formula>"Vago"</formula>
    </cfRule>
  </conditionalFormatting>
  <conditionalFormatting sqref="H14:J24">
    <cfRule type="cellIs" dxfId="49" priority="501" stopIfTrue="1" operator="equal">
      <formula>"Vago"</formula>
    </cfRule>
  </conditionalFormatting>
  <conditionalFormatting sqref="H62:J80">
    <cfRule type="cellIs" dxfId="46" priority="168" stopIfTrue="1" operator="equal">
      <formula>"Vago"</formula>
    </cfRule>
  </conditionalFormatting>
  <conditionalFormatting sqref="H407:J444 I419:L419 M436 I297:J297 H298">
    <cfRule type="cellIs" dxfId="45" priority="178" stopIfTrue="1" operator="equal">
      <formula>"Vago"</formula>
    </cfRule>
  </conditionalFormatting>
  <conditionalFormatting sqref="M19:M20 H47:H48 M125 H141 H374:H378">
    <cfRule type="cellIs" dxfId="42" priority="966" stopIfTrue="1" operator="equal">
      <formula>"Vago"</formula>
    </cfRule>
  </conditionalFormatting>
  <conditionalFormatting sqref="M50">
    <cfRule type="cellIs" dxfId="41" priority="211" stopIfTrue="1" operator="equal">
      <formula>"Vago"</formula>
    </cfRule>
  </conditionalFormatting>
  <conditionalFormatting sqref="M91">
    <cfRule type="cellIs" dxfId="40" priority="827" stopIfTrue="1" operator="equal">
      <formula>"Vago"</formula>
    </cfRule>
  </conditionalFormatting>
  <conditionalFormatting sqref="M96:M109">
    <cfRule type="cellIs" dxfId="39" priority="234" stopIfTrue="1" operator="equal">
      <formula>"Vago"</formula>
    </cfRule>
  </conditionalFormatting>
  <conditionalFormatting sqref="M181:M182">
    <cfRule type="cellIs" dxfId="38" priority="889" stopIfTrue="1" operator="equal">
      <formula>"Vago"</formula>
    </cfRule>
  </conditionalFormatting>
  <conditionalFormatting sqref="M186">
    <cfRule type="cellIs" dxfId="37" priority="345" stopIfTrue="1" operator="equal">
      <formula>"Vago"</formula>
    </cfRule>
  </conditionalFormatting>
  <conditionalFormatting sqref="M279">
    <cfRule type="cellIs" dxfId="36" priority="347" stopIfTrue="1" operator="equal">
      <formula>"Vago"</formula>
    </cfRule>
  </conditionalFormatting>
  <conditionalFormatting sqref="M282:M283">
    <cfRule type="cellIs" dxfId="35" priority="349" stopIfTrue="1" operator="equal">
      <formula>"Vago"</formula>
    </cfRule>
  </conditionalFormatting>
  <conditionalFormatting sqref="M289">
    <cfRule type="cellIs" dxfId="34" priority="870" stopIfTrue="1" operator="equal">
      <formula>"Vago"</formula>
    </cfRule>
  </conditionalFormatting>
  <conditionalFormatting sqref="M324:M337">
    <cfRule type="cellIs" dxfId="33" priority="101" stopIfTrue="1" operator="equal">
      <formula>"Vago"</formula>
    </cfRule>
  </conditionalFormatting>
  <conditionalFormatting sqref="M339:M357">
    <cfRule type="cellIs" dxfId="32" priority="161" stopIfTrue="1" operator="equal">
      <formula>"Vago"</formula>
    </cfRule>
  </conditionalFormatting>
  <conditionalFormatting sqref="M385:M390">
    <cfRule type="cellIs" dxfId="31" priority="307" stopIfTrue="1" operator="equal">
      <formula>"Vago"</formula>
    </cfRule>
  </conditionalFormatting>
  <conditionalFormatting sqref="M457">
    <cfRule type="cellIs" dxfId="30" priority="914" stopIfTrue="1" operator="equal">
      <formula>"Vago"</formula>
    </cfRule>
  </conditionalFormatting>
  <conditionalFormatting sqref="M465">
    <cfRule type="cellIs" dxfId="29" priority="194" stopIfTrue="1" operator="equal">
      <formula>"Vago"</formula>
    </cfRule>
  </conditionalFormatting>
  <conditionalFormatting sqref="A344:H344 I324:L325 I345:O345 A39:O60 H300:L300 A19:O24 A11:O11 I12:O12 E12:H16 K13:O13 I14:L14 I15:O15 I16 A25:G25 K25:O25 A26:O28 A29:G29 K29:O29 A30:O37 A61:G61 I61:O63 A62:H78 I65:L65 I66:O78 A80:H89 I80:O90 A90:G90 A91:O96 A103:L109 A110:G110 K110:L110 I111:L113 M103:O119 A111:H123 I115:L118 I120:O123 I125:O131 A125:H132 A136:L136 A137:O179 A180:G180 I180:O180 M181:M205 A181:L213 P195:XFD195 N181:O206 A214:G214 M207:O221 A215:H215 A216:G221 A222:O229 A230:I230 K230:O230 A231:O235 A236:M237 A263:O263 A276:H276 A299:L299 N299:O323 A300:G307 M299:M322 A308:L323 A324:G324 M324:O338 A325:H325 A326:G326 K326:L326 A327:L328 K329:L330 A329:G332 K331:K332 I333:K333 A333:H334 K334:L335 A335:G335 I336:L338 A336:H341 I339:O342 A342:G342 A343:O343 K344:O344 A345:G346 A347:D347 F347:G347 M347:O347 A348:G348 A353:L354 A357:L366 M357:O367 A367:G367 A368:O372 A373:G373 I373:L373 A379:O381 A387:H390 M415:M454 N415:O460 A415:L455 A456:M460 M462:M478 A462:L479 N462:O479 A480:O550 E18:G18 I367:L367 L214">
    <cfRule type="expression" dxfId="0" priority="967">
      <formula>#REF!&lt;&gt;""</formula>
    </cfRule>
  </conditionalFormatting>
  <pageMargins left="0.51181102362204722" right="0.51181102362204722" top="0.78740157480314965" bottom="0.78740157480314965" header="0.31496062992125984" footer="0.31496062992125984"/>
  <pageSetup paperSize="9" scale="70"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B4BD-0B9D-454A-8485-6C76D224E53C}">
  <dimension ref="B8:Z18"/>
  <sheetViews>
    <sheetView workbookViewId="0">
      <selection activeCell="B19" sqref="B19"/>
    </sheetView>
  </sheetViews>
  <sheetFormatPr defaultRowHeight="13.2" x14ac:dyDescent="0.25"/>
  <sheetData>
    <row r="8" spans="2:26" x14ac:dyDescent="0.25">
      <c r="B8" s="610" t="s">
        <v>4413</v>
      </c>
      <c r="C8" s="611"/>
      <c r="D8" s="611"/>
      <c r="E8" s="611"/>
      <c r="F8" s="611"/>
      <c r="G8" s="611"/>
      <c r="H8" s="611"/>
      <c r="I8" s="611"/>
      <c r="J8" s="611"/>
      <c r="K8" s="611"/>
      <c r="L8" s="611"/>
      <c r="M8" s="611"/>
      <c r="N8" s="611"/>
      <c r="O8" s="611"/>
      <c r="P8" s="611"/>
      <c r="Q8" s="611"/>
      <c r="R8" s="612"/>
    </row>
    <row r="10" spans="2:26" ht="13.2" customHeight="1" x14ac:dyDescent="0.25">
      <c r="B10" s="613" t="s">
        <v>4414</v>
      </c>
      <c r="C10" s="614"/>
      <c r="D10" s="614"/>
      <c r="E10" s="614"/>
      <c r="F10" s="614"/>
      <c r="G10" s="614"/>
      <c r="H10" s="614"/>
      <c r="I10" s="614"/>
      <c r="J10" s="614"/>
      <c r="K10" s="614"/>
      <c r="L10" s="614"/>
      <c r="M10" s="614"/>
      <c r="N10" s="614"/>
      <c r="O10" s="614"/>
      <c r="P10" s="614"/>
      <c r="Q10" s="614"/>
      <c r="R10" s="615"/>
      <c r="S10" s="82"/>
      <c r="T10" s="82"/>
      <c r="U10" s="82"/>
      <c r="V10" s="291"/>
      <c r="W10" s="7"/>
      <c r="X10" s="82"/>
      <c r="Y10" s="82"/>
      <c r="Z10" s="1"/>
    </row>
    <row r="11" spans="2:26" x14ac:dyDescent="0.25">
      <c r="B11" s="616" t="s">
        <v>4415</v>
      </c>
      <c r="C11" s="616"/>
      <c r="D11" s="616"/>
      <c r="E11" s="616"/>
      <c r="F11" s="616"/>
      <c r="G11" s="616"/>
      <c r="H11" s="616"/>
      <c r="I11" s="616"/>
      <c r="J11" s="616"/>
      <c r="K11" s="616"/>
      <c r="L11" s="616"/>
      <c r="M11" s="616"/>
      <c r="N11" s="616"/>
      <c r="O11" s="616"/>
      <c r="P11" s="616"/>
      <c r="Q11" s="616"/>
      <c r="R11" s="616"/>
      <c r="S11" s="82"/>
      <c r="T11" s="82"/>
      <c r="U11" s="82"/>
      <c r="V11" s="291"/>
      <c r="W11" s="7"/>
      <c r="X11" s="82"/>
      <c r="Y11" s="82"/>
      <c r="Z11" s="1"/>
    </row>
    <row r="12" spans="2:26" x14ac:dyDescent="0.25">
      <c r="B12" s="616" t="s">
        <v>4416</v>
      </c>
      <c r="C12" s="616"/>
      <c r="D12" s="616"/>
      <c r="E12" s="616"/>
      <c r="F12" s="616"/>
      <c r="G12" s="616"/>
      <c r="H12" s="616"/>
      <c r="I12" s="616"/>
      <c r="J12" s="616"/>
      <c r="K12" s="616"/>
      <c r="L12" s="616"/>
      <c r="M12" s="616"/>
      <c r="N12" s="616"/>
      <c r="O12" s="616"/>
      <c r="P12" s="616"/>
      <c r="Q12" s="616"/>
      <c r="R12" s="616"/>
      <c r="S12" s="82"/>
      <c r="T12" s="82"/>
      <c r="U12" s="82"/>
      <c r="V12" s="291"/>
      <c r="W12" s="7"/>
      <c r="X12" s="82"/>
      <c r="Y12" s="82"/>
      <c r="Z12" s="1"/>
    </row>
    <row r="13" spans="2:26" x14ac:dyDescent="0.25">
      <c r="B13" s="616" t="s">
        <v>4417</v>
      </c>
      <c r="C13" s="616"/>
      <c r="D13" s="616"/>
      <c r="E13" s="616"/>
      <c r="F13" s="616"/>
      <c r="G13" s="616"/>
      <c r="H13" s="616"/>
      <c r="I13" s="616"/>
      <c r="J13" s="616"/>
      <c r="K13" s="616"/>
      <c r="L13" s="616"/>
      <c r="M13" s="616"/>
      <c r="N13" s="616"/>
      <c r="O13" s="616"/>
      <c r="P13" s="616"/>
      <c r="Q13" s="616"/>
      <c r="R13" s="616"/>
      <c r="S13" s="82"/>
      <c r="T13" s="82"/>
      <c r="U13" s="82"/>
      <c r="V13" s="291"/>
      <c r="W13" s="7"/>
      <c r="X13" s="82"/>
      <c r="Y13" s="82"/>
      <c r="Z13" s="1"/>
    </row>
    <row r="14" spans="2:26" x14ac:dyDescent="0.25">
      <c r="B14" s="616" t="s">
        <v>4418</v>
      </c>
      <c r="C14" s="616"/>
      <c r="D14" s="616"/>
      <c r="E14" s="616"/>
      <c r="F14" s="616"/>
      <c r="G14" s="616"/>
      <c r="H14" s="616"/>
      <c r="I14" s="616"/>
      <c r="J14" s="616"/>
      <c r="K14" s="616"/>
      <c r="L14" s="616"/>
      <c r="M14" s="616"/>
      <c r="N14" s="616"/>
      <c r="O14" s="616"/>
      <c r="P14" s="616"/>
      <c r="Q14" s="616"/>
      <c r="R14" s="616"/>
      <c r="S14" s="82"/>
      <c r="T14" s="82"/>
      <c r="U14" s="82"/>
      <c r="V14" s="291"/>
      <c r="W14" s="7"/>
      <c r="X14" s="82"/>
      <c r="Y14" s="82"/>
      <c r="Z14" s="1"/>
    </row>
    <row r="15" spans="2:26" x14ac:dyDescent="0.25">
      <c r="B15" s="616" t="s">
        <v>4419</v>
      </c>
      <c r="C15" s="616"/>
      <c r="D15" s="616"/>
      <c r="E15" s="616"/>
      <c r="F15" s="616"/>
      <c r="G15" s="616"/>
      <c r="H15" s="616"/>
      <c r="I15" s="616"/>
      <c r="J15" s="616"/>
      <c r="K15" s="616"/>
      <c r="L15" s="616"/>
      <c r="M15" s="616"/>
      <c r="N15" s="616"/>
      <c r="O15" s="616"/>
      <c r="P15" s="616"/>
      <c r="Q15" s="616"/>
      <c r="R15" s="616"/>
      <c r="S15" s="82"/>
      <c r="T15" s="82"/>
      <c r="U15" s="82"/>
      <c r="V15" s="291"/>
      <c r="W15" s="7"/>
      <c r="X15" s="82"/>
      <c r="Y15" s="82"/>
      <c r="Z15" s="1"/>
    </row>
    <row r="16" spans="2:26" x14ac:dyDescent="0.25">
      <c r="B16" s="616" t="s">
        <v>4420</v>
      </c>
      <c r="C16" s="616"/>
      <c r="D16" s="616"/>
      <c r="E16" s="616"/>
      <c r="F16" s="616"/>
      <c r="G16" s="616"/>
      <c r="H16" s="616"/>
      <c r="I16" s="616"/>
      <c r="J16" s="616"/>
      <c r="K16" s="616"/>
      <c r="L16" s="616"/>
      <c r="M16" s="616"/>
      <c r="N16" s="616"/>
      <c r="O16" s="616"/>
      <c r="P16" s="616"/>
      <c r="Q16" s="616"/>
      <c r="R16" s="616"/>
      <c r="S16" s="82"/>
      <c r="T16" s="82"/>
      <c r="U16" s="82"/>
      <c r="V16" s="291"/>
      <c r="W16" s="7"/>
      <c r="X16" s="82"/>
      <c r="Y16" s="82"/>
      <c r="Z16" s="1"/>
    </row>
    <row r="17" spans="2:26" x14ac:dyDescent="0.25">
      <c r="B17" s="616" t="s">
        <v>4421</v>
      </c>
      <c r="C17" s="616"/>
      <c r="D17" s="616"/>
      <c r="E17" s="616"/>
      <c r="F17" s="616"/>
      <c r="G17" s="616"/>
      <c r="H17" s="616"/>
      <c r="I17" s="616"/>
      <c r="J17" s="616"/>
      <c r="K17" s="616"/>
      <c r="L17" s="616"/>
      <c r="M17" s="616"/>
      <c r="N17" s="616"/>
      <c r="O17" s="616"/>
      <c r="P17" s="616"/>
      <c r="Q17" s="616"/>
      <c r="R17" s="616"/>
      <c r="S17" s="82"/>
      <c r="T17" s="82"/>
      <c r="U17" s="82"/>
      <c r="V17" s="291"/>
      <c r="W17" s="7"/>
      <c r="X17" s="82"/>
      <c r="Y17" s="82"/>
      <c r="Z17" s="1"/>
    </row>
    <row r="18" spans="2:26" x14ac:dyDescent="0.25">
      <c r="B18" s="613" t="s">
        <v>4422</v>
      </c>
      <c r="C18" s="614"/>
      <c r="D18" s="614"/>
      <c r="E18" s="614"/>
      <c r="F18" s="614"/>
      <c r="G18" s="614"/>
      <c r="H18" s="614"/>
      <c r="I18" s="614"/>
      <c r="J18" s="614"/>
      <c r="K18" s="614"/>
      <c r="L18" s="614"/>
      <c r="M18" s="614"/>
      <c r="N18" s="614"/>
      <c r="O18" s="614"/>
      <c r="P18" s="614"/>
      <c r="Q18" s="614"/>
      <c r="R18" s="615"/>
    </row>
  </sheetData>
  <mergeCells count="10">
    <mergeCell ref="B18:R18"/>
    <mergeCell ref="B15:R15"/>
    <mergeCell ref="B16:R16"/>
    <mergeCell ref="B17:R17"/>
    <mergeCell ref="B11:R11"/>
    <mergeCell ref="B8:R8"/>
    <mergeCell ref="B10:R10"/>
    <mergeCell ref="B12:R12"/>
    <mergeCell ref="B13:R13"/>
    <mergeCell ref="B14:R1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D172"/>
  <sheetViews>
    <sheetView workbookViewId="0">
      <selection activeCell="F2" sqref="F2"/>
    </sheetView>
  </sheetViews>
  <sheetFormatPr defaultRowHeight="13.2" x14ac:dyDescent="0.25"/>
  <cols>
    <col min="1" max="1" width="3.5546875" customWidth="1"/>
    <col min="2" max="2" width="11" customWidth="1"/>
  </cols>
  <sheetData>
    <row r="2" spans="2:4" x14ac:dyDescent="0.25">
      <c r="B2" s="618" t="s">
        <v>4423</v>
      </c>
      <c r="C2" s="618"/>
      <c r="D2" s="618"/>
    </row>
    <row r="4" spans="2:4" x14ac:dyDescent="0.25">
      <c r="B4" s="216" t="s">
        <v>4424</v>
      </c>
      <c r="C4" s="216" t="s">
        <v>4425</v>
      </c>
      <c r="D4" s="216" t="s">
        <v>4426</v>
      </c>
    </row>
    <row r="5" spans="2:4" x14ac:dyDescent="0.25">
      <c r="B5" s="619" t="s">
        <v>4427</v>
      </c>
      <c r="C5" s="6" t="s">
        <v>28</v>
      </c>
      <c r="D5" s="6">
        <v>1</v>
      </c>
    </row>
    <row r="6" spans="2:4" x14ac:dyDescent="0.25">
      <c r="B6" s="620"/>
      <c r="C6" s="6" t="s">
        <v>42</v>
      </c>
      <c r="D6" s="6">
        <v>4</v>
      </c>
    </row>
    <row r="7" spans="2:4" x14ac:dyDescent="0.25">
      <c r="B7" s="620"/>
      <c r="C7" s="6" t="s">
        <v>91</v>
      </c>
      <c r="D7" s="6">
        <v>7</v>
      </c>
    </row>
    <row r="8" spans="2:4" x14ac:dyDescent="0.25">
      <c r="B8" s="620"/>
      <c r="C8" s="6" t="s">
        <v>67</v>
      </c>
      <c r="D8" s="6">
        <v>19</v>
      </c>
    </row>
    <row r="9" spans="2:4" x14ac:dyDescent="0.25">
      <c r="B9" s="620"/>
      <c r="C9" s="6" t="s">
        <v>2797</v>
      </c>
      <c r="D9" s="6">
        <v>0</v>
      </c>
    </row>
    <row r="10" spans="2:4" x14ac:dyDescent="0.25">
      <c r="B10" s="620"/>
      <c r="C10" s="6" t="s">
        <v>124</v>
      </c>
      <c r="D10" s="6">
        <v>43</v>
      </c>
    </row>
    <row r="11" spans="2:4" x14ac:dyDescent="0.25">
      <c r="B11" s="620"/>
      <c r="C11" s="6" t="s">
        <v>97</v>
      </c>
      <c r="D11" s="6">
        <v>6</v>
      </c>
    </row>
    <row r="12" spans="2:4" x14ac:dyDescent="0.25">
      <c r="B12" s="620"/>
      <c r="C12" s="6" t="s">
        <v>520</v>
      </c>
      <c r="D12" s="6">
        <v>10</v>
      </c>
    </row>
    <row r="13" spans="2:4" x14ac:dyDescent="0.25">
      <c r="B13" s="620"/>
      <c r="C13" s="6" t="s">
        <v>102</v>
      </c>
      <c r="D13" s="6">
        <v>2</v>
      </c>
    </row>
    <row r="14" spans="2:4" x14ac:dyDescent="0.25">
      <c r="B14" s="620"/>
      <c r="C14" s="6" t="s">
        <v>3076</v>
      </c>
      <c r="D14" s="6">
        <v>0</v>
      </c>
    </row>
    <row r="15" spans="2:4" x14ac:dyDescent="0.25">
      <c r="B15" s="621"/>
      <c r="C15" s="6" t="s">
        <v>142</v>
      </c>
      <c r="D15" s="287">
        <v>5</v>
      </c>
    </row>
    <row r="16" spans="2:4" x14ac:dyDescent="0.25">
      <c r="B16" s="622" t="s">
        <v>4428</v>
      </c>
      <c r="C16" s="623"/>
      <c r="D16" s="217">
        <f>SUM(D5:D15)</f>
        <v>97</v>
      </c>
    </row>
    <row r="17" spans="2:4" x14ac:dyDescent="0.25">
      <c r="B17" s="624" t="s">
        <v>4429</v>
      </c>
      <c r="C17" s="218" t="s">
        <v>135</v>
      </c>
      <c r="D17" s="6">
        <v>69</v>
      </c>
    </row>
    <row r="18" spans="2:4" x14ac:dyDescent="0.25">
      <c r="B18" s="625"/>
      <c r="C18" s="218" t="s">
        <v>107</v>
      </c>
      <c r="D18" s="218">
        <v>70</v>
      </c>
    </row>
    <row r="19" spans="2:4" x14ac:dyDescent="0.25">
      <c r="B19" s="625"/>
      <c r="C19" s="6" t="s">
        <v>84</v>
      </c>
      <c r="D19" s="287">
        <v>68</v>
      </c>
    </row>
    <row r="20" spans="2:4" x14ac:dyDescent="0.25">
      <c r="B20" s="625"/>
      <c r="C20" s="6" t="s">
        <v>375</v>
      </c>
      <c r="D20" s="6">
        <v>66</v>
      </c>
    </row>
    <row r="21" spans="2:4" x14ac:dyDescent="0.25">
      <c r="B21" s="626"/>
      <c r="C21" s="6" t="s">
        <v>76</v>
      </c>
      <c r="D21" s="6">
        <v>137</v>
      </c>
    </row>
    <row r="22" spans="2:4" x14ac:dyDescent="0.25">
      <c r="B22" s="627" t="s">
        <v>4430</v>
      </c>
      <c r="C22" s="628"/>
      <c r="D22" s="217">
        <f>SUM(D17:D21)</f>
        <v>410</v>
      </c>
    </row>
    <row r="23" spans="2:4" x14ac:dyDescent="0.25">
      <c r="B23" s="617" t="s">
        <v>4431</v>
      </c>
      <c r="C23" s="617"/>
      <c r="D23" s="219">
        <f>D22+D16</f>
        <v>507</v>
      </c>
    </row>
    <row r="26" spans="2:4" x14ac:dyDescent="0.25">
      <c r="B26" s="618" t="s">
        <v>4432</v>
      </c>
      <c r="C26" s="618"/>
      <c r="D26" s="618"/>
    </row>
    <row r="28" spans="2:4" x14ac:dyDescent="0.25">
      <c r="B28" s="216" t="s">
        <v>4424</v>
      </c>
      <c r="C28" s="216" t="s">
        <v>4425</v>
      </c>
      <c r="D28" s="216" t="s">
        <v>4426</v>
      </c>
    </row>
    <row r="29" spans="2:4" x14ac:dyDescent="0.25">
      <c r="B29" s="619" t="s">
        <v>4427</v>
      </c>
      <c r="C29" s="6" t="s">
        <v>28</v>
      </c>
      <c r="D29" s="6">
        <v>1</v>
      </c>
    </row>
    <row r="30" spans="2:4" x14ac:dyDescent="0.25">
      <c r="B30" s="620"/>
      <c r="C30" s="6" t="s">
        <v>42</v>
      </c>
      <c r="D30" s="6">
        <v>4</v>
      </c>
    </row>
    <row r="31" spans="2:4" x14ac:dyDescent="0.25">
      <c r="B31" s="620"/>
      <c r="C31" s="6" t="s">
        <v>91</v>
      </c>
      <c r="D31" s="6">
        <v>7</v>
      </c>
    </row>
    <row r="32" spans="2:4" x14ac:dyDescent="0.25">
      <c r="B32" s="620"/>
      <c r="C32" s="6" t="s">
        <v>67</v>
      </c>
      <c r="D32" s="6">
        <v>19</v>
      </c>
    </row>
    <row r="33" spans="2:4" x14ac:dyDescent="0.25">
      <c r="B33" s="620"/>
      <c r="C33" s="6" t="s">
        <v>2797</v>
      </c>
      <c r="D33" s="6">
        <v>0</v>
      </c>
    </row>
    <row r="34" spans="2:4" x14ac:dyDescent="0.25">
      <c r="B34" s="620"/>
      <c r="C34" s="6" t="s">
        <v>124</v>
      </c>
      <c r="D34" s="6">
        <v>43</v>
      </c>
    </row>
    <row r="35" spans="2:4" x14ac:dyDescent="0.25">
      <c r="B35" s="620"/>
      <c r="C35" s="6" t="s">
        <v>97</v>
      </c>
      <c r="D35" s="6">
        <v>6</v>
      </c>
    </row>
    <row r="36" spans="2:4" x14ac:dyDescent="0.25">
      <c r="B36" s="620"/>
      <c r="C36" s="6" t="s">
        <v>520</v>
      </c>
      <c r="D36" s="6">
        <v>10</v>
      </c>
    </row>
    <row r="37" spans="2:4" x14ac:dyDescent="0.25">
      <c r="B37" s="620"/>
      <c r="C37" s="6" t="s">
        <v>102</v>
      </c>
      <c r="D37" s="6">
        <v>2</v>
      </c>
    </row>
    <row r="38" spans="2:4" x14ac:dyDescent="0.25">
      <c r="B38" s="620"/>
      <c r="C38" s="6" t="s">
        <v>3076</v>
      </c>
      <c r="D38" s="6">
        <v>0</v>
      </c>
    </row>
    <row r="39" spans="2:4" x14ac:dyDescent="0.25">
      <c r="B39" s="621"/>
      <c r="C39" s="6" t="s">
        <v>142</v>
      </c>
      <c r="D39" s="6">
        <v>4</v>
      </c>
    </row>
    <row r="40" spans="2:4" x14ac:dyDescent="0.25">
      <c r="B40" s="622" t="s">
        <v>4428</v>
      </c>
      <c r="C40" s="623"/>
      <c r="D40" s="217">
        <f>SUM(D29:D39)</f>
        <v>96</v>
      </c>
    </row>
    <row r="41" spans="2:4" x14ac:dyDescent="0.25">
      <c r="B41" s="624" t="s">
        <v>4429</v>
      </c>
      <c r="C41" s="218" t="s">
        <v>135</v>
      </c>
      <c r="D41" s="6">
        <v>69</v>
      </c>
    </row>
    <row r="42" spans="2:4" x14ac:dyDescent="0.25">
      <c r="B42" s="625"/>
      <c r="C42" s="218" t="s">
        <v>107</v>
      </c>
      <c r="D42" s="218">
        <v>70</v>
      </c>
    </row>
    <row r="43" spans="2:4" x14ac:dyDescent="0.25">
      <c r="B43" s="625"/>
      <c r="C43" s="6" t="s">
        <v>84</v>
      </c>
      <c r="D43" s="6">
        <v>66</v>
      </c>
    </row>
    <row r="44" spans="2:4" x14ac:dyDescent="0.25">
      <c r="B44" s="625"/>
      <c r="C44" s="6" t="s">
        <v>375</v>
      </c>
      <c r="D44" s="6">
        <v>66</v>
      </c>
    </row>
    <row r="45" spans="2:4" x14ac:dyDescent="0.25">
      <c r="B45" s="626"/>
      <c r="C45" s="6" t="s">
        <v>76</v>
      </c>
      <c r="D45" s="6">
        <v>137</v>
      </c>
    </row>
    <row r="46" spans="2:4" x14ac:dyDescent="0.25">
      <c r="B46" s="627" t="s">
        <v>4430</v>
      </c>
      <c r="C46" s="628"/>
      <c r="D46" s="217">
        <f>SUM(D41:D45)</f>
        <v>408</v>
      </c>
    </row>
    <row r="47" spans="2:4" x14ac:dyDescent="0.25">
      <c r="B47" s="617" t="s">
        <v>4431</v>
      </c>
      <c r="C47" s="617"/>
      <c r="D47" s="219">
        <f>D46+D40</f>
        <v>504</v>
      </c>
    </row>
    <row r="50" spans="2:4" x14ac:dyDescent="0.25">
      <c r="B50" s="618" t="s">
        <v>4433</v>
      </c>
      <c r="C50" s="618"/>
      <c r="D50" s="618"/>
    </row>
    <row r="52" spans="2:4" s="2" customFormat="1" x14ac:dyDescent="0.25">
      <c r="B52" s="216" t="s">
        <v>4424</v>
      </c>
      <c r="C52" s="216" t="s">
        <v>4425</v>
      </c>
      <c r="D52" s="216" t="s">
        <v>4426</v>
      </c>
    </row>
    <row r="53" spans="2:4" x14ac:dyDescent="0.25">
      <c r="B53" s="619" t="s">
        <v>4427</v>
      </c>
      <c r="C53" s="6" t="s">
        <v>28</v>
      </c>
      <c r="D53" s="6">
        <v>1</v>
      </c>
    </row>
    <row r="54" spans="2:4" x14ac:dyDescent="0.25">
      <c r="B54" s="620"/>
      <c r="C54" s="6" t="s">
        <v>42</v>
      </c>
      <c r="D54" s="6">
        <v>4</v>
      </c>
    </row>
    <row r="55" spans="2:4" x14ac:dyDescent="0.25">
      <c r="B55" s="620"/>
      <c r="C55" s="6" t="s">
        <v>91</v>
      </c>
      <c r="D55" s="6">
        <v>7</v>
      </c>
    </row>
    <row r="56" spans="2:4" x14ac:dyDescent="0.25">
      <c r="B56" s="620"/>
      <c r="C56" s="6" t="s">
        <v>67</v>
      </c>
      <c r="D56" s="6">
        <v>19</v>
      </c>
    </row>
    <row r="57" spans="2:4" x14ac:dyDescent="0.25">
      <c r="B57" s="620"/>
      <c r="C57" s="6" t="s">
        <v>2797</v>
      </c>
      <c r="D57" s="6">
        <v>0</v>
      </c>
    </row>
    <row r="58" spans="2:4" x14ac:dyDescent="0.25">
      <c r="B58" s="620"/>
      <c r="C58" s="6" t="s">
        <v>124</v>
      </c>
      <c r="D58" s="6">
        <v>44</v>
      </c>
    </row>
    <row r="59" spans="2:4" x14ac:dyDescent="0.25">
      <c r="B59" s="620"/>
      <c r="C59" s="6" t="s">
        <v>97</v>
      </c>
      <c r="D59" s="6">
        <v>6</v>
      </c>
    </row>
    <row r="60" spans="2:4" x14ac:dyDescent="0.25">
      <c r="B60" s="620"/>
      <c r="C60" s="6" t="s">
        <v>520</v>
      </c>
      <c r="D60" s="6">
        <v>10</v>
      </c>
    </row>
    <row r="61" spans="2:4" x14ac:dyDescent="0.25">
      <c r="B61" s="620"/>
      <c r="C61" s="6" t="s">
        <v>102</v>
      </c>
      <c r="D61" s="6">
        <v>2</v>
      </c>
    </row>
    <row r="62" spans="2:4" x14ac:dyDescent="0.25">
      <c r="B62" s="620"/>
      <c r="C62" s="6" t="s">
        <v>3076</v>
      </c>
      <c r="D62" s="6">
        <v>0</v>
      </c>
    </row>
    <row r="63" spans="2:4" x14ac:dyDescent="0.25">
      <c r="B63" s="621"/>
      <c r="C63" s="6" t="s">
        <v>142</v>
      </c>
      <c r="D63" s="6">
        <v>4</v>
      </c>
    </row>
    <row r="64" spans="2:4" x14ac:dyDescent="0.25">
      <c r="B64" s="622" t="s">
        <v>4428</v>
      </c>
      <c r="C64" s="623"/>
      <c r="D64" s="217">
        <f>SUM(D53:D63)</f>
        <v>97</v>
      </c>
    </row>
    <row r="65" spans="2:4" x14ac:dyDescent="0.25">
      <c r="B65" s="624" t="s">
        <v>4429</v>
      </c>
      <c r="C65" s="218" t="s">
        <v>135</v>
      </c>
      <c r="D65" s="6">
        <v>67</v>
      </c>
    </row>
    <row r="66" spans="2:4" x14ac:dyDescent="0.25">
      <c r="B66" s="625"/>
      <c r="C66" s="218" t="s">
        <v>107</v>
      </c>
      <c r="D66" s="218">
        <v>69</v>
      </c>
    </row>
    <row r="67" spans="2:4" x14ac:dyDescent="0.25">
      <c r="B67" s="625"/>
      <c r="C67" s="6" t="s">
        <v>84</v>
      </c>
      <c r="D67" s="6">
        <v>64</v>
      </c>
    </row>
    <row r="68" spans="2:4" x14ac:dyDescent="0.25">
      <c r="B68" s="625"/>
      <c r="C68" s="6" t="s">
        <v>375</v>
      </c>
      <c r="D68" s="6">
        <v>68</v>
      </c>
    </row>
    <row r="69" spans="2:4" x14ac:dyDescent="0.25">
      <c r="B69" s="626"/>
      <c r="C69" s="6" t="s">
        <v>76</v>
      </c>
      <c r="D69" s="6">
        <v>137</v>
      </c>
    </row>
    <row r="70" spans="2:4" x14ac:dyDescent="0.25">
      <c r="B70" s="627" t="s">
        <v>4430</v>
      </c>
      <c r="C70" s="628"/>
      <c r="D70" s="217">
        <f>SUM(D65:D69)</f>
        <v>405</v>
      </c>
    </row>
    <row r="71" spans="2:4" s="2" customFormat="1" x14ac:dyDescent="0.25">
      <c r="B71" s="617" t="s">
        <v>4431</v>
      </c>
      <c r="C71" s="617"/>
      <c r="D71" s="219">
        <f>D70+D64</f>
        <v>502</v>
      </c>
    </row>
    <row r="74" spans="2:4" x14ac:dyDescent="0.25">
      <c r="B74" s="618" t="s">
        <v>4434</v>
      </c>
      <c r="C74" s="618"/>
      <c r="D74" s="618"/>
    </row>
    <row r="76" spans="2:4" x14ac:dyDescent="0.25">
      <c r="B76" s="216" t="s">
        <v>4424</v>
      </c>
      <c r="C76" s="216" t="s">
        <v>4425</v>
      </c>
      <c r="D76" s="216" t="s">
        <v>4426</v>
      </c>
    </row>
    <row r="77" spans="2:4" x14ac:dyDescent="0.25">
      <c r="B77" s="619" t="s">
        <v>4427</v>
      </c>
      <c r="C77" s="6" t="s">
        <v>28</v>
      </c>
      <c r="D77" s="6">
        <v>1</v>
      </c>
    </row>
    <row r="78" spans="2:4" x14ac:dyDescent="0.25">
      <c r="B78" s="620"/>
      <c r="C78" s="6" t="s">
        <v>42</v>
      </c>
      <c r="D78" s="6">
        <v>4</v>
      </c>
    </row>
    <row r="79" spans="2:4" x14ac:dyDescent="0.25">
      <c r="B79" s="620"/>
      <c r="C79" s="6" t="s">
        <v>91</v>
      </c>
      <c r="D79" s="6">
        <v>7</v>
      </c>
    </row>
    <row r="80" spans="2:4" x14ac:dyDescent="0.25">
      <c r="B80" s="620"/>
      <c r="C80" s="6" t="s">
        <v>67</v>
      </c>
      <c r="D80" s="6">
        <v>20</v>
      </c>
    </row>
    <row r="81" spans="2:4" x14ac:dyDescent="0.25">
      <c r="B81" s="620"/>
      <c r="C81" s="6" t="s">
        <v>2797</v>
      </c>
      <c r="D81" s="6">
        <v>0</v>
      </c>
    </row>
    <row r="82" spans="2:4" x14ac:dyDescent="0.25">
      <c r="B82" s="620"/>
      <c r="C82" s="6" t="s">
        <v>124</v>
      </c>
      <c r="D82" s="6">
        <v>43</v>
      </c>
    </row>
    <row r="83" spans="2:4" x14ac:dyDescent="0.25">
      <c r="B83" s="620"/>
      <c r="C83" s="6" t="s">
        <v>97</v>
      </c>
      <c r="D83" s="6">
        <v>6</v>
      </c>
    </row>
    <row r="84" spans="2:4" x14ac:dyDescent="0.25">
      <c r="B84" s="620"/>
      <c r="C84" s="6" t="s">
        <v>520</v>
      </c>
      <c r="D84" s="6">
        <v>10</v>
      </c>
    </row>
    <row r="85" spans="2:4" x14ac:dyDescent="0.25">
      <c r="B85" s="620"/>
      <c r="C85" s="6" t="s">
        <v>102</v>
      </c>
      <c r="D85" s="6">
        <v>2</v>
      </c>
    </row>
    <row r="86" spans="2:4" x14ac:dyDescent="0.25">
      <c r="B86" s="620"/>
      <c r="C86" s="6" t="s">
        <v>3076</v>
      </c>
      <c r="D86" s="6">
        <v>0</v>
      </c>
    </row>
    <row r="87" spans="2:4" x14ac:dyDescent="0.25">
      <c r="B87" s="621"/>
      <c r="C87" s="6" t="s">
        <v>142</v>
      </c>
      <c r="D87" s="6">
        <v>4</v>
      </c>
    </row>
    <row r="88" spans="2:4" x14ac:dyDescent="0.25">
      <c r="B88" s="622" t="s">
        <v>4428</v>
      </c>
      <c r="C88" s="623"/>
      <c r="D88" s="217">
        <f>SUM(D77:D87)</f>
        <v>97</v>
      </c>
    </row>
    <row r="89" spans="2:4" x14ac:dyDescent="0.25">
      <c r="B89" s="624" t="s">
        <v>4429</v>
      </c>
      <c r="C89" s="218" t="s">
        <v>135</v>
      </c>
      <c r="D89" s="6">
        <v>70</v>
      </c>
    </row>
    <row r="90" spans="2:4" x14ac:dyDescent="0.25">
      <c r="B90" s="625"/>
      <c r="C90" s="218" t="s">
        <v>107</v>
      </c>
      <c r="D90" s="218">
        <v>68</v>
      </c>
    </row>
    <row r="91" spans="2:4" x14ac:dyDescent="0.25">
      <c r="B91" s="625"/>
      <c r="C91" s="6" t="s">
        <v>84</v>
      </c>
      <c r="D91" s="6">
        <v>62</v>
      </c>
    </row>
    <row r="92" spans="2:4" x14ac:dyDescent="0.25">
      <c r="B92" s="625"/>
      <c r="C92" s="6" t="s">
        <v>375</v>
      </c>
      <c r="D92" s="6">
        <v>66</v>
      </c>
    </row>
    <row r="93" spans="2:4" x14ac:dyDescent="0.25">
      <c r="B93" s="626"/>
      <c r="C93" s="6" t="s">
        <v>76</v>
      </c>
      <c r="D93" s="6">
        <v>134</v>
      </c>
    </row>
    <row r="94" spans="2:4" x14ac:dyDescent="0.25">
      <c r="B94" s="627" t="s">
        <v>4430</v>
      </c>
      <c r="C94" s="628"/>
      <c r="D94" s="217">
        <f>SUM(D89:D93)</f>
        <v>400</v>
      </c>
    </row>
    <row r="95" spans="2:4" x14ac:dyDescent="0.25">
      <c r="B95" s="617" t="s">
        <v>4431</v>
      </c>
      <c r="C95" s="617"/>
      <c r="D95" s="219">
        <f>D94+D88</f>
        <v>497</v>
      </c>
    </row>
    <row r="103" spans="2:4" x14ac:dyDescent="0.25">
      <c r="B103" s="618" t="s">
        <v>4435</v>
      </c>
      <c r="C103" s="618"/>
      <c r="D103" s="618"/>
    </row>
    <row r="105" spans="2:4" x14ac:dyDescent="0.25">
      <c r="B105" s="216" t="s">
        <v>4424</v>
      </c>
      <c r="C105" s="216" t="s">
        <v>4425</v>
      </c>
      <c r="D105" s="216" t="s">
        <v>4426</v>
      </c>
    </row>
    <row r="106" spans="2:4" x14ac:dyDescent="0.25">
      <c r="B106" s="619" t="s">
        <v>4427</v>
      </c>
      <c r="C106" s="6" t="s">
        <v>28</v>
      </c>
      <c r="D106" s="6">
        <v>1</v>
      </c>
    </row>
    <row r="107" spans="2:4" x14ac:dyDescent="0.25">
      <c r="B107" s="620"/>
      <c r="C107" s="6" t="s">
        <v>42</v>
      </c>
      <c r="D107" s="6">
        <v>4</v>
      </c>
    </row>
    <row r="108" spans="2:4" x14ac:dyDescent="0.25">
      <c r="B108" s="620"/>
      <c r="C108" s="6" t="s">
        <v>91</v>
      </c>
      <c r="D108" s="6">
        <v>8</v>
      </c>
    </row>
    <row r="109" spans="2:4" x14ac:dyDescent="0.25">
      <c r="B109" s="620"/>
      <c r="C109" s="6" t="s">
        <v>67</v>
      </c>
      <c r="D109" s="6">
        <v>18</v>
      </c>
    </row>
    <row r="110" spans="2:4" x14ac:dyDescent="0.25">
      <c r="B110" s="620"/>
      <c r="C110" s="6" t="s">
        <v>2797</v>
      </c>
      <c r="D110" s="6">
        <v>0</v>
      </c>
    </row>
    <row r="111" spans="2:4" x14ac:dyDescent="0.25">
      <c r="B111" s="620"/>
      <c r="C111" s="6" t="s">
        <v>124</v>
      </c>
      <c r="D111" s="6">
        <v>42</v>
      </c>
    </row>
    <row r="112" spans="2:4" x14ac:dyDescent="0.25">
      <c r="B112" s="620"/>
      <c r="C112" s="6" t="s">
        <v>97</v>
      </c>
      <c r="D112" s="6">
        <v>7</v>
      </c>
    </row>
    <row r="113" spans="2:4" x14ac:dyDescent="0.25">
      <c r="B113" s="620"/>
      <c r="C113" s="6" t="s">
        <v>520</v>
      </c>
      <c r="D113" s="6">
        <v>10</v>
      </c>
    </row>
    <row r="114" spans="2:4" x14ac:dyDescent="0.25">
      <c r="B114" s="620"/>
      <c r="C114" s="6" t="s">
        <v>102</v>
      </c>
      <c r="D114" s="6">
        <v>2</v>
      </c>
    </row>
    <row r="115" spans="2:4" x14ac:dyDescent="0.25">
      <c r="B115" s="620"/>
      <c r="C115" s="6" t="s">
        <v>3076</v>
      </c>
      <c r="D115" s="6">
        <v>0</v>
      </c>
    </row>
    <row r="116" spans="2:4" x14ac:dyDescent="0.25">
      <c r="B116" s="621"/>
      <c r="C116" s="6" t="s">
        <v>142</v>
      </c>
      <c r="D116" s="6">
        <v>4</v>
      </c>
    </row>
    <row r="117" spans="2:4" x14ac:dyDescent="0.25">
      <c r="B117" s="622" t="s">
        <v>4428</v>
      </c>
      <c r="C117" s="623"/>
      <c r="D117" s="217">
        <f>SUM(D106:D116)</f>
        <v>96</v>
      </c>
    </row>
    <row r="118" spans="2:4" x14ac:dyDescent="0.25">
      <c r="B118" s="624" t="s">
        <v>4429</v>
      </c>
      <c r="C118" s="218" t="s">
        <v>135</v>
      </c>
      <c r="D118" s="6">
        <v>66</v>
      </c>
    </row>
    <row r="119" spans="2:4" x14ac:dyDescent="0.25">
      <c r="B119" s="625"/>
      <c r="C119" s="218" t="s">
        <v>107</v>
      </c>
      <c r="D119" s="218">
        <v>76</v>
      </c>
    </row>
    <row r="120" spans="2:4" x14ac:dyDescent="0.25">
      <c r="B120" s="625"/>
      <c r="C120" s="6" t="s">
        <v>84</v>
      </c>
      <c r="D120" s="6">
        <v>59</v>
      </c>
    </row>
    <row r="121" spans="2:4" x14ac:dyDescent="0.25">
      <c r="B121" s="625"/>
      <c r="C121" s="6" t="s">
        <v>375</v>
      </c>
      <c r="D121" s="6">
        <v>70</v>
      </c>
    </row>
    <row r="122" spans="2:4" x14ac:dyDescent="0.25">
      <c r="B122" s="626"/>
      <c r="C122" s="6" t="s">
        <v>76</v>
      </c>
      <c r="D122" s="6">
        <v>134</v>
      </c>
    </row>
    <row r="123" spans="2:4" x14ac:dyDescent="0.25">
      <c r="B123" s="627" t="s">
        <v>4430</v>
      </c>
      <c r="C123" s="628"/>
      <c r="D123" s="217">
        <f>SUM(D118:D122)</f>
        <v>405</v>
      </c>
    </row>
    <row r="124" spans="2:4" x14ac:dyDescent="0.25">
      <c r="B124" s="617" t="s">
        <v>4431</v>
      </c>
      <c r="C124" s="617"/>
      <c r="D124" s="219">
        <f>D123+D117</f>
        <v>501</v>
      </c>
    </row>
    <row r="127" spans="2:4" x14ac:dyDescent="0.25">
      <c r="B127" s="618" t="s">
        <v>4436</v>
      </c>
      <c r="C127" s="618"/>
      <c r="D127" s="618"/>
    </row>
    <row r="129" spans="2:4" x14ac:dyDescent="0.25">
      <c r="B129" s="216" t="s">
        <v>4424</v>
      </c>
      <c r="C129" s="216" t="s">
        <v>4425</v>
      </c>
      <c r="D129" s="216" t="s">
        <v>4426</v>
      </c>
    </row>
    <row r="130" spans="2:4" x14ac:dyDescent="0.25">
      <c r="B130" s="619" t="s">
        <v>4427</v>
      </c>
      <c r="C130" s="6" t="s">
        <v>28</v>
      </c>
      <c r="D130" s="6">
        <v>1</v>
      </c>
    </row>
    <row r="131" spans="2:4" x14ac:dyDescent="0.25">
      <c r="B131" s="620"/>
      <c r="C131" s="6" t="s">
        <v>42</v>
      </c>
      <c r="D131" s="6">
        <v>4</v>
      </c>
    </row>
    <row r="132" spans="2:4" x14ac:dyDescent="0.25">
      <c r="B132" s="620"/>
      <c r="C132" s="6" t="s">
        <v>91</v>
      </c>
      <c r="D132" s="6">
        <v>8</v>
      </c>
    </row>
    <row r="133" spans="2:4" x14ac:dyDescent="0.25">
      <c r="B133" s="620"/>
      <c r="C133" s="6" t="s">
        <v>67</v>
      </c>
      <c r="D133" s="6">
        <v>18</v>
      </c>
    </row>
    <row r="134" spans="2:4" x14ac:dyDescent="0.25">
      <c r="B134" s="620"/>
      <c r="C134" s="6" t="s">
        <v>2797</v>
      </c>
      <c r="D134" s="6">
        <v>0</v>
      </c>
    </row>
    <row r="135" spans="2:4" x14ac:dyDescent="0.25">
      <c r="B135" s="620"/>
      <c r="C135" s="6" t="s">
        <v>124</v>
      </c>
      <c r="D135" s="6">
        <v>43</v>
      </c>
    </row>
    <row r="136" spans="2:4" x14ac:dyDescent="0.25">
      <c r="B136" s="620"/>
      <c r="C136" s="6" t="s">
        <v>97</v>
      </c>
      <c r="D136" s="6">
        <v>7</v>
      </c>
    </row>
    <row r="137" spans="2:4" x14ac:dyDescent="0.25">
      <c r="B137" s="620"/>
      <c r="C137" s="6" t="s">
        <v>520</v>
      </c>
      <c r="D137" s="6">
        <v>10</v>
      </c>
    </row>
    <row r="138" spans="2:4" x14ac:dyDescent="0.25">
      <c r="B138" s="620"/>
      <c r="C138" s="6" t="s">
        <v>102</v>
      </c>
      <c r="D138" s="6">
        <v>2</v>
      </c>
    </row>
    <row r="139" spans="2:4" x14ac:dyDescent="0.25">
      <c r="B139" s="620"/>
      <c r="C139" s="6" t="s">
        <v>3076</v>
      </c>
      <c r="D139" s="6">
        <v>0</v>
      </c>
    </row>
    <row r="140" spans="2:4" x14ac:dyDescent="0.25">
      <c r="B140" s="621"/>
      <c r="C140" s="6" t="s">
        <v>142</v>
      </c>
      <c r="D140" s="6">
        <v>4</v>
      </c>
    </row>
    <row r="141" spans="2:4" x14ac:dyDescent="0.25">
      <c r="B141" s="622" t="s">
        <v>4428</v>
      </c>
      <c r="C141" s="623"/>
      <c r="D141" s="217">
        <f>SUM(D130:D140)</f>
        <v>97</v>
      </c>
    </row>
    <row r="142" spans="2:4" x14ac:dyDescent="0.25">
      <c r="B142" s="624" t="s">
        <v>4429</v>
      </c>
      <c r="C142" s="218" t="s">
        <v>135</v>
      </c>
      <c r="D142" s="6">
        <v>69</v>
      </c>
    </row>
    <row r="143" spans="2:4" x14ac:dyDescent="0.25">
      <c r="B143" s="625"/>
      <c r="C143" s="218" t="s">
        <v>107</v>
      </c>
      <c r="D143" s="218">
        <v>82</v>
      </c>
    </row>
    <row r="144" spans="2:4" x14ac:dyDescent="0.25">
      <c r="B144" s="625"/>
      <c r="C144" s="6" t="s">
        <v>84</v>
      </c>
      <c r="D144" s="6">
        <v>55</v>
      </c>
    </row>
    <row r="145" spans="2:4" x14ac:dyDescent="0.25">
      <c r="B145" s="625"/>
      <c r="C145" s="6" t="s">
        <v>375</v>
      </c>
      <c r="D145" s="6">
        <v>79</v>
      </c>
    </row>
    <row r="146" spans="2:4" x14ac:dyDescent="0.25">
      <c r="B146" s="626"/>
      <c r="C146" s="6" t="s">
        <v>76</v>
      </c>
      <c r="D146" s="6">
        <v>95</v>
      </c>
    </row>
    <row r="147" spans="2:4" x14ac:dyDescent="0.25">
      <c r="B147" s="627" t="s">
        <v>4430</v>
      </c>
      <c r="C147" s="628"/>
      <c r="D147" s="217">
        <f>SUM(D142:D146)</f>
        <v>380</v>
      </c>
    </row>
    <row r="148" spans="2:4" x14ac:dyDescent="0.25">
      <c r="B148" s="617" t="s">
        <v>4431</v>
      </c>
      <c r="C148" s="617"/>
      <c r="D148" s="219">
        <f>D147+D141</f>
        <v>477</v>
      </c>
    </row>
    <row r="151" spans="2:4" x14ac:dyDescent="0.25">
      <c r="B151" s="618" t="s">
        <v>4437</v>
      </c>
      <c r="C151" s="618"/>
      <c r="D151" s="618"/>
    </row>
    <row r="153" spans="2:4" x14ac:dyDescent="0.25">
      <c r="B153" s="216" t="s">
        <v>4424</v>
      </c>
      <c r="C153" s="216" t="s">
        <v>4425</v>
      </c>
      <c r="D153" s="216" t="s">
        <v>4426</v>
      </c>
    </row>
    <row r="154" spans="2:4" x14ac:dyDescent="0.25">
      <c r="B154" s="619" t="s">
        <v>4427</v>
      </c>
      <c r="C154" s="6" t="s">
        <v>28</v>
      </c>
      <c r="D154" s="6">
        <v>1</v>
      </c>
    </row>
    <row r="155" spans="2:4" x14ac:dyDescent="0.25">
      <c r="B155" s="620"/>
      <c r="C155" s="6" t="s">
        <v>42</v>
      </c>
      <c r="D155" s="6">
        <v>4</v>
      </c>
    </row>
    <row r="156" spans="2:4" x14ac:dyDescent="0.25">
      <c r="B156" s="620"/>
      <c r="C156" s="6" t="s">
        <v>91</v>
      </c>
      <c r="D156" s="6">
        <v>8</v>
      </c>
    </row>
    <row r="157" spans="2:4" x14ac:dyDescent="0.25">
      <c r="B157" s="620"/>
      <c r="C157" s="6" t="s">
        <v>67</v>
      </c>
      <c r="D157" s="6">
        <v>18</v>
      </c>
    </row>
    <row r="158" spans="2:4" x14ac:dyDescent="0.25">
      <c r="B158" s="620"/>
      <c r="C158" s="6" t="s">
        <v>2797</v>
      </c>
      <c r="D158" s="6">
        <v>0</v>
      </c>
    </row>
    <row r="159" spans="2:4" x14ac:dyDescent="0.25">
      <c r="B159" s="620"/>
      <c r="C159" s="6" t="s">
        <v>124</v>
      </c>
      <c r="D159" s="6">
        <v>43</v>
      </c>
    </row>
    <row r="160" spans="2:4" x14ac:dyDescent="0.25">
      <c r="B160" s="620"/>
      <c r="C160" s="6" t="s">
        <v>97</v>
      </c>
      <c r="D160" s="6">
        <v>7</v>
      </c>
    </row>
    <row r="161" spans="2:4" x14ac:dyDescent="0.25">
      <c r="B161" s="620"/>
      <c r="C161" s="6" t="s">
        <v>520</v>
      </c>
      <c r="D161" s="6">
        <v>10</v>
      </c>
    </row>
    <row r="162" spans="2:4" x14ac:dyDescent="0.25">
      <c r="B162" s="620"/>
      <c r="C162" s="6" t="s">
        <v>102</v>
      </c>
      <c r="D162" s="6">
        <v>3</v>
      </c>
    </row>
    <row r="163" spans="2:4" x14ac:dyDescent="0.25">
      <c r="B163" s="620"/>
      <c r="C163" s="6" t="s">
        <v>3076</v>
      </c>
      <c r="D163" s="6">
        <v>0</v>
      </c>
    </row>
    <row r="164" spans="2:4" x14ac:dyDescent="0.25">
      <c r="B164" s="621"/>
      <c r="C164" s="6" t="s">
        <v>142</v>
      </c>
      <c r="D164" s="6">
        <v>3</v>
      </c>
    </row>
    <row r="165" spans="2:4" x14ac:dyDescent="0.25">
      <c r="B165" s="622" t="s">
        <v>4428</v>
      </c>
      <c r="C165" s="623"/>
      <c r="D165" s="217">
        <f>SUM(D154:D164)</f>
        <v>97</v>
      </c>
    </row>
    <row r="166" spans="2:4" x14ac:dyDescent="0.25">
      <c r="B166" s="624" t="s">
        <v>4429</v>
      </c>
      <c r="C166" s="218" t="s">
        <v>135</v>
      </c>
      <c r="D166" s="6">
        <v>69</v>
      </c>
    </row>
    <row r="167" spans="2:4" x14ac:dyDescent="0.25">
      <c r="B167" s="625"/>
      <c r="C167" s="218" t="s">
        <v>107</v>
      </c>
      <c r="D167" s="218">
        <v>82</v>
      </c>
    </row>
    <row r="168" spans="2:4" x14ac:dyDescent="0.25">
      <c r="B168" s="625"/>
      <c r="C168" s="6" t="s">
        <v>84</v>
      </c>
      <c r="D168" s="6">
        <v>55</v>
      </c>
    </row>
    <row r="169" spans="2:4" x14ac:dyDescent="0.25">
      <c r="B169" s="625"/>
      <c r="C169" s="6" t="s">
        <v>375</v>
      </c>
      <c r="D169" s="6">
        <v>77</v>
      </c>
    </row>
    <row r="170" spans="2:4" x14ac:dyDescent="0.25">
      <c r="B170" s="626"/>
      <c r="C170" s="6" t="s">
        <v>76</v>
      </c>
      <c r="D170" s="6">
        <v>96</v>
      </c>
    </row>
    <row r="171" spans="2:4" x14ac:dyDescent="0.25">
      <c r="B171" s="627" t="s">
        <v>4430</v>
      </c>
      <c r="C171" s="628"/>
      <c r="D171" s="217">
        <f>SUM(D166:D170)</f>
        <v>379</v>
      </c>
    </row>
    <row r="172" spans="2:4" x14ac:dyDescent="0.25">
      <c r="B172" s="617" t="s">
        <v>4431</v>
      </c>
      <c r="C172" s="617"/>
      <c r="D172" s="219">
        <f>D171+D165</f>
        <v>476</v>
      </c>
    </row>
  </sheetData>
  <mergeCells count="42">
    <mergeCell ref="B124:C124"/>
    <mergeCell ref="B103:D103"/>
    <mergeCell ref="B106:B116"/>
    <mergeCell ref="B117:C117"/>
    <mergeCell ref="B118:B122"/>
    <mergeCell ref="B123:C123"/>
    <mergeCell ref="B77:B87"/>
    <mergeCell ref="B88:C88"/>
    <mergeCell ref="B89:B93"/>
    <mergeCell ref="B94:C94"/>
    <mergeCell ref="B95:C95"/>
    <mergeCell ref="B23:C23"/>
    <mergeCell ref="B74:D74"/>
    <mergeCell ref="B50:D50"/>
    <mergeCell ref="B26:D26"/>
    <mergeCell ref="B29:B39"/>
    <mergeCell ref="B40:C40"/>
    <mergeCell ref="B41:B45"/>
    <mergeCell ref="B46:C46"/>
    <mergeCell ref="B47:C47"/>
    <mergeCell ref="B70:C70"/>
    <mergeCell ref="B71:C71"/>
    <mergeCell ref="B53:B63"/>
    <mergeCell ref="B64:C64"/>
    <mergeCell ref="B65:B69"/>
    <mergeCell ref="B2:D2"/>
    <mergeCell ref="B5:B15"/>
    <mergeCell ref="B16:C16"/>
    <mergeCell ref="B17:B21"/>
    <mergeCell ref="B22:C22"/>
    <mergeCell ref="B148:C148"/>
    <mergeCell ref="B127:D127"/>
    <mergeCell ref="B130:B140"/>
    <mergeCell ref="B141:C141"/>
    <mergeCell ref="B142:B146"/>
    <mergeCell ref="B147:C147"/>
    <mergeCell ref="B172:C172"/>
    <mergeCell ref="B151:D151"/>
    <mergeCell ref="B154:B164"/>
    <mergeCell ref="B165:C165"/>
    <mergeCell ref="B166:B170"/>
    <mergeCell ref="B171:C171"/>
  </mergeCell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848aa7b-457f-4158-852a-cb96766fc540">
      <UserInfo>
        <DisplayName>Gabriela Ribeiro Botelho Marques</DisplayName>
        <AccountId>65</AccountId>
        <AccountType/>
      </UserInfo>
      <UserInfo>
        <DisplayName>Emerson Costa Batista</DisplayName>
        <AccountId>67</AccountId>
        <AccountType/>
      </UserInfo>
      <UserInfo>
        <DisplayName>José de Ribamar Belfort Franco Neto</DisplayName>
        <AccountId>68</AccountId>
        <AccountType/>
      </UserInfo>
      <UserInfo>
        <DisplayName>José Paixão Barbosa Sousa</DisplayName>
        <AccountId>69</AccountId>
        <AccountType/>
      </UserInfo>
      <UserInfo>
        <DisplayName>Wellington Rodrigues do Nascimento</DisplayName>
        <AccountId>70</AccountId>
        <AccountType/>
      </UserInfo>
      <UserInfo>
        <DisplayName>Roger Barbosa Paiva</DisplayName>
        <AccountId>25</AccountId>
        <AccountType/>
      </UserInfo>
      <UserInfo>
        <DisplayName>Thiago Ken Ithi Ribeiro Yamada</DisplayName>
        <AccountId>93</AccountId>
        <AccountType/>
      </UserInfo>
      <UserInfo>
        <DisplayName>Joao Pedro Pietrzaki Cerutti</DisplayName>
        <AccountId>27</AccountId>
        <AccountType/>
      </UserInfo>
      <UserInfo>
        <DisplayName>Jaqueline Papazian Gismonti</DisplayName>
        <AccountId>122</AccountId>
        <AccountType/>
      </UserInfo>
      <UserInfo>
        <DisplayName>Danitza Passamai Rojas Buvinich</DisplayName>
        <AccountId>18</AccountId>
        <AccountType/>
      </UserInfo>
      <UserInfo>
        <DisplayName>Viviani Cintra de Souza</DisplayName>
        <AccountId>128</AccountId>
        <AccountType/>
      </UserInfo>
      <UserInfo>
        <DisplayName>Paulo Vitor Soares de Souza</DisplayName>
        <AccountId>129</AccountId>
        <AccountType/>
      </UserInfo>
      <UserInfo>
        <DisplayName>Andre Dantas de Araujo Maia</DisplayName>
        <AccountId>32</AccountId>
        <AccountType/>
      </UserInfo>
      <UserInfo>
        <DisplayName>Gabriel Soares Ferreira</DisplayName>
        <AccountId>140</AccountId>
        <AccountType/>
      </UserInfo>
      <UserInfo>
        <DisplayName>Alexandre Souza Oliveira</DisplayName>
        <AccountId>141</AccountId>
        <AccountType/>
      </UserInfo>
      <UserInfo>
        <DisplayName>Diego de Andrade Gomes</DisplayName>
        <AccountId>142</AccountId>
        <AccountType/>
      </UserInfo>
      <UserInfo>
        <DisplayName>Marcos Rodrigo Gontijo</DisplayName>
        <AccountId>143</AccountId>
        <AccountType/>
      </UserInfo>
      <UserInfo>
        <DisplayName>Taisa Rodrigues dos Santos</DisplayName>
        <AccountId>148</AccountId>
        <AccountType/>
      </UserInfo>
      <UserInfo>
        <DisplayName>Jonathan Gomes Bispo</DisplayName>
        <AccountId>150</AccountId>
        <AccountType/>
      </UserInfo>
      <UserInfo>
        <DisplayName>Wellington Pinheiro Gomes</DisplayName>
        <AccountId>156</AccountId>
        <AccountType/>
      </UserInfo>
      <UserInfo>
        <DisplayName>Jose Wellison Torres</DisplayName>
        <AccountId>145</AccountId>
        <AccountType/>
      </UserInfo>
      <UserInfo>
        <DisplayName>Ygor Caldas Rodrigues</DisplayName>
        <AccountId>157</AccountId>
        <AccountType/>
      </UserInfo>
      <UserInfo>
        <DisplayName>Fabricio Chaves de Sousa</DisplayName>
        <AccountId>158</AccountId>
        <AccountType/>
      </UserInfo>
      <UserInfo>
        <DisplayName>Renato Ferreira Mota</DisplayName>
        <AccountId>152</AccountId>
        <AccountType/>
      </UserInfo>
      <UserInfo>
        <DisplayName>Karin Schuck Hemesath Mendes</DisplayName>
        <AccountId>94</AccountId>
        <AccountType/>
      </UserInfo>
      <UserInfo>
        <DisplayName>Rubens Ubaldo de Medeiros Mendonca</DisplayName>
        <AccountId>171</AccountId>
        <AccountType/>
      </UserInfo>
      <UserInfo>
        <DisplayName>svc.carga_cda_scsi</DisplayName>
        <AccountId>180</AccountId>
        <AccountType/>
      </UserInfo>
      <UserInfo>
        <DisplayName>Rubens Barbosa de Araujo</DisplayName>
        <AccountId>134</AccountId>
        <AccountType/>
      </UserInfo>
      <UserInfo>
        <DisplayName>BI Anvisa</DisplayName>
        <AccountId>182</AccountId>
        <AccountType/>
      </UserInfo>
      <UserInfo>
        <DisplayName>Iorrany Estefani Lima da Silva</DisplayName>
        <AccountId>19</AccountId>
        <AccountType/>
      </UserInfo>
      <UserInfo>
        <DisplayName>Cynthya Prycyla B Teixeira Nunes</DisplayName>
        <AccountId>179</AccountId>
        <AccountType/>
      </UserInfo>
      <UserInfo>
        <DisplayName>Renata Meneses de Melo</DisplayName>
        <AccountId>138</AccountId>
        <AccountType/>
      </UserInfo>
      <UserInfo>
        <DisplayName>Marina Rodrigues Lima Ferreira</DisplayName>
        <AccountId>176</AccountId>
        <AccountType/>
      </UserInfo>
      <UserInfo>
        <DisplayName>Amanda Alves da Silva</DisplayName>
        <AccountId>177</AccountId>
        <AccountType/>
      </UserInfo>
      <UserInfo>
        <DisplayName>Marcelo Freitas Rodrigues</DisplayName>
        <AccountId>190</AccountId>
        <AccountType/>
      </UserInfo>
      <UserInfo>
        <DisplayName>Eudoxio Pires Ribeiro</DisplayName>
        <AccountId>191</AccountId>
        <AccountType/>
      </UserInfo>
      <UserInfo>
        <DisplayName>Matheus Augusto de Oliveira Ribeiro</DisplayName>
        <AccountId>42</AccountId>
        <AccountType/>
      </UserInfo>
      <UserInfo>
        <DisplayName>Lorena Thereza Gomes da Silva Dourado</DisplayName>
        <AccountId>14</AccountId>
        <AccountType/>
      </UserInfo>
      <UserInfo>
        <DisplayName>ARTUR IURI ALVES DE SOUSA</DisplayName>
        <AccountId>192</AccountId>
        <AccountType/>
      </UserInfo>
      <UserInfo>
        <DisplayName>Michelle Cecília dos Reis Oliveira</DisplayName>
        <AccountId>29</AccountId>
        <AccountType/>
      </UserInfo>
      <UserInfo>
        <DisplayName>Livia Candida Maia</DisplayName>
        <AccountId>196</AccountId>
        <AccountType/>
      </UserInfo>
      <UserInfo>
        <DisplayName>Maria Cecilia dos Santos Queiroz de Araujo</DisplayName>
        <AccountId>22</AccountId>
        <AccountType/>
      </UserInfo>
      <UserInfo>
        <DisplayName>Maria Cecilia dos Santos Queiroz de Araujo</DisplayName>
        <AccountId>199</AccountId>
        <AccountType/>
      </UserInfo>
    </SharedWithUsers>
    <lcf76f155ced4ddcb4097134ff3c332f xmlns="7f61944f-e1b3-41a4-b97e-d7a4fb815d28">
      <Terms xmlns="http://schemas.microsoft.com/office/infopath/2007/PartnerControls"/>
    </lcf76f155ced4ddcb4097134ff3c332f>
    <TaxCatchAll xmlns="3848aa7b-457f-4158-852a-cb96766fc54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FC23A42C528348BEB4839427658AFF" ma:contentTypeVersion="18" ma:contentTypeDescription="Crie um novo documento." ma:contentTypeScope="" ma:versionID="d29c9fef1a6e56f922e13c7341ee361b">
  <xsd:schema xmlns:xsd="http://www.w3.org/2001/XMLSchema" xmlns:xs="http://www.w3.org/2001/XMLSchema" xmlns:p="http://schemas.microsoft.com/office/2006/metadata/properties" xmlns:ns2="7f61944f-e1b3-41a4-b97e-d7a4fb815d28" xmlns:ns3="3848aa7b-457f-4158-852a-cb96766fc540" targetNamespace="http://schemas.microsoft.com/office/2006/metadata/properties" ma:root="true" ma:fieldsID="23c3ba5f1a3a5dceb22e35eb9f4c4efb" ns2:_="" ns3:_="">
    <xsd:import namespace="7f61944f-e1b3-41a4-b97e-d7a4fb815d28"/>
    <xsd:import namespace="3848aa7b-457f-4158-852a-cb96766fc54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1944f-e1b3-41a4-b97e-d7a4fb815d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8aa7b-457f-4158-852a-cb96766fc540"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2e0666d8-56b9-415a-905e-ad160c147ec9}" ma:internalName="TaxCatchAll" ma:showField="CatchAllData" ma:web="3848aa7b-457f-4158-852a-cb96766fc5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08F361-AD5A-470E-81B1-E10F689D47AC}">
  <ds:schemaRefs>
    <ds:schemaRef ds:uri="http://schemas.microsoft.com/office/2006/metadata/properties"/>
    <ds:schemaRef ds:uri="http://schemas.microsoft.com/office/infopath/2007/PartnerControls"/>
    <ds:schemaRef ds:uri="3848aa7b-457f-4158-852a-cb96766fc540"/>
    <ds:schemaRef ds:uri="7f61944f-e1b3-41a4-b97e-d7a4fb815d28"/>
  </ds:schemaRefs>
</ds:datastoreItem>
</file>

<file path=customXml/itemProps2.xml><?xml version="1.0" encoding="utf-8"?>
<ds:datastoreItem xmlns:ds="http://schemas.openxmlformats.org/officeDocument/2006/customXml" ds:itemID="{D30F555D-F0D1-439F-8F48-681F560BBE15}">
  <ds:schemaRefs>
    <ds:schemaRef ds:uri="http://schemas.microsoft.com/sharepoint/v3/contenttype/forms"/>
  </ds:schemaRefs>
</ds:datastoreItem>
</file>

<file path=customXml/itemProps3.xml><?xml version="1.0" encoding="utf-8"?>
<ds:datastoreItem xmlns:ds="http://schemas.openxmlformats.org/officeDocument/2006/customXml" ds:itemID="{89B18D47-7A45-47F3-94AF-DE7C2DA24E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61944f-e1b3-41a4-b97e-d7a4fb815d28"/>
    <ds:schemaRef ds:uri="3848aa7b-457f-4158-852a-cb96766fc5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5</vt:i4>
      </vt:variant>
    </vt:vector>
  </HeadingPairs>
  <TitlesOfParts>
    <vt:vector size="13" baseType="lpstr">
      <vt:lpstr>Completo</vt:lpstr>
      <vt:lpstr>Titulares</vt:lpstr>
      <vt:lpstr>Quantitativo</vt:lpstr>
      <vt:lpstr>Quantitativo por Diretor</vt:lpstr>
      <vt:lpstr>Capa</vt:lpstr>
      <vt:lpstr>Estrutura</vt:lpstr>
      <vt:lpstr>Histórico de Alterações</vt:lpstr>
      <vt:lpstr>Anexo II</vt:lpstr>
      <vt:lpstr>Completo!Area_de_impressao</vt:lpstr>
      <vt:lpstr>Titulares!Area_de_impressao</vt:lpstr>
      <vt:lpstr>Completo!Titulos_de_impressao</vt:lpstr>
      <vt:lpstr>'Quantitativo por Diretor'!Titulos_de_impressao</vt:lpstr>
      <vt:lpstr>Titulares!Titulos_de_impressao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GABI/FLAVIA</dc:creator>
  <cp:keywords/>
  <dc:description/>
  <cp:lastModifiedBy>Iorrany Estefani Lima da Silva</cp:lastModifiedBy>
  <cp:revision/>
  <dcterms:created xsi:type="dcterms:W3CDTF">2000-08-15T00:20:32Z</dcterms:created>
  <dcterms:modified xsi:type="dcterms:W3CDTF">2026-07-27T14:59:57Z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0x010100F6FC23A42C528348BEB4839427658AFF</vt:lpwstr>
  </property>
  <property fmtid="{D5CDD505-2E9C-101B-9397-08002B2CF9AE}" pid="3" name="MediaServiceImageTags">
    <vt:lpwstr/>
  </property>
</Properties>
</file>