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.mendeiros\Desktop\DR\"/>
    </mc:Choice>
  </mc:AlternateContent>
  <xr:revisionPtr revIDLastSave="0" documentId="13_ncr:1_{E5CB4656-BEB3-422C-8D85-CDE58E6F2E1F}" xr6:coauthVersionLast="47" xr6:coauthVersionMax="47" xr10:uidLastSave="{00000000-0000-0000-0000-000000000000}"/>
  <bookViews>
    <workbookView xWindow="21480" yWindow="-120" windowWidth="21840" windowHeight="13140" xr2:uid="{00000000-000D-0000-FFFF-FFFF00000000}"/>
  </bookViews>
  <sheets>
    <sheet name="Pátios" sheetId="3" r:id="rId1"/>
    <sheet name="Entre Pátios" sheetId="1" r:id="rId2"/>
    <sheet name="Entre Trechos" sheetId="2" r:id="rId3"/>
    <sheet name="Trem Tipo" sheetId="4" r:id="rId4"/>
    <sheet name="Termina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" i="1" l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4" i="1"/>
</calcChain>
</file>

<file path=xl/sharedStrings.xml><?xml version="1.0" encoding="utf-8"?>
<sst xmlns="http://schemas.openxmlformats.org/spreadsheetml/2006/main" count="927" uniqueCount="251">
  <si>
    <t>Ferrovia</t>
  </si>
  <si>
    <t>Ano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</si>
  <si>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</si>
  <si>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</si>
  <si>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</si>
  <si>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</si>
  <si>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</si>
  <si>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</si>
  <si>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</si>
  <si>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</si>
  <si>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</si>
  <si>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</si>
  <si>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</si>
  <si>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</si>
  <si>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</si>
  <si>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</si>
  <si>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</si>
  <si>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</si>
  <si>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</si>
  <si>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</si>
  <si>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Índices de Eficiência Considerado (%)</t>
  </si>
  <si>
    <t>Capacidade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</si>
  <si>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</si>
  <si>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</si>
  <si>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</si>
  <si>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</si>
  <si>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</si>
  <si>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</si>
  <si>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</si>
  <si>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</si>
  <si>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Instalada Calculada</t>
  </si>
  <si>
    <t>Ociosa Considerada</t>
  </si>
  <si>
    <t>RMC</t>
  </si>
  <si>
    <t>Ouro Verde de Goiás - Anápolis</t>
  </si>
  <si>
    <t>Ouro Verde de Goiás (POV), km 0,000</t>
  </si>
  <si>
    <t>Anápolis (PAS), km 50,756</t>
  </si>
  <si>
    <t xml:space="preserve">Larga </t>
  </si>
  <si>
    <t>Singela</t>
  </si>
  <si>
    <t>Bidirecional</t>
  </si>
  <si>
    <t>CCO</t>
  </si>
  <si>
    <t>Segmento não sinalizado</t>
  </si>
  <si>
    <t>Não</t>
  </si>
  <si>
    <t>Sim</t>
  </si>
  <si>
    <t>Porto Nacional - Ouro Verde de Goiás</t>
  </si>
  <si>
    <t>Porto Nacional (PPN), km 719,920</t>
  </si>
  <si>
    <t>Aliésio Grasso da Costa (PAC), km 748,526</t>
  </si>
  <si>
    <t>Ouro Verde - Estrela D'Oeste</t>
  </si>
  <si>
    <t>Ouro Verde (POS), km 1525,145</t>
  </si>
  <si>
    <t>Nova Veneza (PNV), km 1538,892</t>
  </si>
  <si>
    <t>Trindade (PTR), km 1585,665</t>
  </si>
  <si>
    <t>Engenheiro Cícero Braz (PCB), km 795,509</t>
  </si>
  <si>
    <t>Ari Neres de Oliveira (PNN), km 843,023</t>
  </si>
  <si>
    <t>Acreúna (PAR), km 1724,277</t>
  </si>
  <si>
    <t>Sudoeste de Goiás (PSG), km 1804,245</t>
  </si>
  <si>
    <t>Eng. Wagner Corrêa de Oliveira (PGI), km 891,440</t>
  </si>
  <si>
    <t>Gurupi (PGU), km 939,698</t>
  </si>
  <si>
    <t>Rio Verde (PRV), km 1813,357</t>
  </si>
  <si>
    <t>São Tomas (PSO), km 1822,899</t>
  </si>
  <si>
    <t>Figueirópolis (PFI), km 988,791</t>
  </si>
  <si>
    <t>Alvorada (PAA), km 1041,987</t>
  </si>
  <si>
    <t>Água Mansa (PAM), km 1850,926</t>
  </si>
  <si>
    <t>Ouroana (POA), km 1892,070</t>
  </si>
  <si>
    <t>Rio Canabrava (PPO), km 1099,187</t>
  </si>
  <si>
    <t>Porangatu (PPP), km 1143,733</t>
  </si>
  <si>
    <t>Quirinópolis (PQI), km 1934,764</t>
  </si>
  <si>
    <t>São Simão (PSS), km 2027,486</t>
  </si>
  <si>
    <t>Estrela do Norte (PEN), km 1186,574</t>
  </si>
  <si>
    <t>Campinorte (PCA), km 1239,852</t>
  </si>
  <si>
    <t>União de Minas (PUD), km 2075,860</t>
  </si>
  <si>
    <t>Iturama (PIT), km 2115,710</t>
  </si>
  <si>
    <t>Uruaçu (PUR), km 1291,699</t>
  </si>
  <si>
    <t>São Luiz do Norte (PSL), km 1346,251</t>
  </si>
  <si>
    <t>Ouroeste (POU), km 2151,724</t>
  </si>
  <si>
    <t>Guarani d' Oeste (PGO), km 2196,565</t>
  </si>
  <si>
    <t>Santa Isabel (PSI), km 1400,772</t>
  </si>
  <si>
    <t>Rianópolis (PJG), km 1435,795</t>
  </si>
  <si>
    <t>Ligação - Cruzamento (ZRL), km 2203,315</t>
  </si>
  <si>
    <t>Jaraguá (PJA), km 1471,872</t>
  </si>
  <si>
    <t>Ouro Verde (POS), km 1524,961</t>
  </si>
  <si>
    <t>Ouro Verde de Goiás (POV), km 1525,145</t>
  </si>
  <si>
    <t/>
  </si>
  <si>
    <t>2.036,300 à 2.203,315</t>
  </si>
  <si>
    <t>2.024,820 à 2.036,300</t>
  </si>
  <si>
    <t>725,999 à 1.525,145</t>
  </si>
  <si>
    <t>50,678 à 50,756</t>
  </si>
  <si>
    <t>1.525,145 à 2.203,315</t>
  </si>
  <si>
    <t>1.525,145 à 2.024,820</t>
  </si>
  <si>
    <t>Concreto</t>
  </si>
  <si>
    <t>Flexível</t>
  </si>
  <si>
    <t>UIC60</t>
  </si>
  <si>
    <t>719,920 à 1.525,145</t>
  </si>
  <si>
    <t>719,920 à 725,999</t>
  </si>
  <si>
    <t>TR 57</t>
  </si>
  <si>
    <t>0,000 à 50,756</t>
  </si>
  <si>
    <t>0,000 à 50,678</t>
  </si>
  <si>
    <t>Faixa km</t>
  </si>
  <si>
    <t>Carga (t)</t>
  </si>
  <si>
    <t>VMC (km/h)</t>
  </si>
  <si>
    <t>VMA (km/h)</t>
  </si>
  <si>
    <t>Gabarito (m)</t>
  </si>
  <si>
    <t>Taxa (dorm/km)</t>
  </si>
  <si>
    <t>Tipo</t>
  </si>
  <si>
    <t>Perfil</t>
  </si>
  <si>
    <t>Carga Máx. por Eixo</t>
  </si>
  <si>
    <t>VMC Produto Perigoso</t>
  </si>
  <si>
    <t>VMC Trem Vazio</t>
  </si>
  <si>
    <t>VMC Trem Carregado</t>
  </si>
  <si>
    <t>VMA Produto Perigoso</t>
  </si>
  <si>
    <t>VMA Trem Vazio</t>
  </si>
  <si>
    <t>VMA Trem Carregado</t>
  </si>
  <si>
    <t>Gabarito Vertical</t>
  </si>
  <si>
    <t>Gabarito Horizontal</t>
  </si>
  <si>
    <t>Taxa de Dormentação</t>
  </si>
  <si>
    <t>Dormente</t>
  </si>
  <si>
    <t>Fixação</t>
  </si>
  <si>
    <t>Perfil Trilho</t>
  </si>
  <si>
    <t>POS</t>
  </si>
  <si>
    <t>Ouro Verde</t>
  </si>
  <si>
    <t>PJA</t>
  </si>
  <si>
    <t>Jaraguá</t>
  </si>
  <si>
    <t>PJG</t>
  </si>
  <si>
    <t>Rianópolis</t>
  </si>
  <si>
    <t>PGO</t>
  </si>
  <si>
    <t>Guarani d' Oeste</t>
  </si>
  <si>
    <t>PSI</t>
  </si>
  <si>
    <t>Santa Isabel</t>
  </si>
  <si>
    <t>PSL</t>
  </si>
  <si>
    <t>São Luiz do Norte</t>
  </si>
  <si>
    <t>POU</t>
  </si>
  <si>
    <t>Ouroeste</t>
  </si>
  <si>
    <t>PUR</t>
  </si>
  <si>
    <t>Uruaçu</t>
  </si>
  <si>
    <t>PIT</t>
  </si>
  <si>
    <t>Iturama</t>
  </si>
  <si>
    <t>PUD</t>
  </si>
  <si>
    <t>União de Minas</t>
  </si>
  <si>
    <t>PCA</t>
  </si>
  <si>
    <t>Campinorte</t>
  </si>
  <si>
    <t>PEN</t>
  </si>
  <si>
    <t>Estrela do Norte</t>
  </si>
  <si>
    <t>PSS</t>
  </si>
  <si>
    <t>São Simão</t>
  </si>
  <si>
    <t>PQI</t>
  </si>
  <si>
    <t>Quirinópolis</t>
  </si>
  <si>
    <t>PPP</t>
  </si>
  <si>
    <t>Porangatu</t>
  </si>
  <si>
    <t>PPO</t>
  </si>
  <si>
    <t>Rio Canabrava</t>
  </si>
  <si>
    <t>POA</t>
  </si>
  <si>
    <t>Ouroana</t>
  </si>
  <si>
    <t>PAM</t>
  </si>
  <si>
    <t>Água Mansa</t>
  </si>
  <si>
    <t>PAA</t>
  </si>
  <si>
    <t>Alvorada</t>
  </si>
  <si>
    <t>PFI</t>
  </si>
  <si>
    <t>Figueirópolis</t>
  </si>
  <si>
    <t>PSO</t>
  </si>
  <si>
    <t>São Tomas</t>
  </si>
  <si>
    <t>PRV</t>
  </si>
  <si>
    <t>Rio Verde</t>
  </si>
  <si>
    <t>PGU</t>
  </si>
  <si>
    <t>Gurupi</t>
  </si>
  <si>
    <t>PGI</t>
  </si>
  <si>
    <t>Eng. Wagner Corrêa de Oliveira</t>
  </si>
  <si>
    <t>PSG</t>
  </si>
  <si>
    <t>Sudoeste de Goiás</t>
  </si>
  <si>
    <t>PAR</t>
  </si>
  <si>
    <t>Acreúna</t>
  </si>
  <si>
    <t>PNN</t>
  </si>
  <si>
    <t>Ari Neres de Oliveira</t>
  </si>
  <si>
    <t>PCB</t>
  </si>
  <si>
    <t>Engenheiro Cícero Braz</t>
  </si>
  <si>
    <t>PTR</t>
  </si>
  <si>
    <t>Trindade</t>
  </si>
  <si>
    <t>PNV</t>
  </si>
  <si>
    <t>Nova Veneza</t>
  </si>
  <si>
    <t>PAC</t>
  </si>
  <si>
    <t>Aliésio Grasso da Costa</t>
  </si>
  <si>
    <t>PAS</t>
  </si>
  <si>
    <t>Anápolis</t>
  </si>
  <si>
    <t>POV</t>
  </si>
  <si>
    <t>Ouro Verde de Goiás</t>
  </si>
  <si>
    <t>PPN</t>
  </si>
  <si>
    <t>Porto Nacional</t>
  </si>
  <si>
    <t>Tempo Médio Licenc. (min.)</t>
  </si>
  <si>
    <t>Comprimento Útil de Desvio (m)</t>
  </si>
  <si>
    <t>Auto Assistido</t>
  </si>
  <si>
    <t>Em Operação</t>
  </si>
  <si>
    <t>Código</t>
  </si>
  <si>
    <t>Pátio</t>
  </si>
  <si>
    <t>Soja, Milho e Farelo de Soja</t>
  </si>
  <si>
    <t>Ligação - Cruzamento (ZRL, RMP)</t>
  </si>
  <si>
    <t>Sudoeste de Goiás (PSG, RMC)</t>
  </si>
  <si>
    <t>Y96</t>
  </si>
  <si>
    <t>Y04</t>
  </si>
  <si>
    <t>São Simão (PSS, RMC)</t>
  </si>
  <si>
    <t>Anápolis (PAS, RMC)</t>
  </si>
  <si>
    <t>Porto Nacional (PPN, RMC)</t>
  </si>
  <si>
    <t>Y98</t>
  </si>
  <si>
    <t>Y02</t>
  </si>
  <si>
    <t>Retorno Granel Vazio</t>
  </si>
  <si>
    <t>Y97</t>
  </si>
  <si>
    <t>Y13</t>
  </si>
  <si>
    <t>Container 1 Nível</t>
  </si>
  <si>
    <t>C01</t>
  </si>
  <si>
    <t>Y99</t>
  </si>
  <si>
    <t>Y11</t>
  </si>
  <si>
    <t>C02</t>
  </si>
  <si>
    <t>Soja, Milho, Açúcar e Farelo de Soja.</t>
  </si>
  <si>
    <t>Soja, Milho, Açúcar e Farelo de Soja</t>
  </si>
  <si>
    <t>Vagões</t>
  </si>
  <si>
    <t>Locos</t>
  </si>
  <si>
    <t>Distância (km)</t>
  </si>
  <si>
    <t>Destino</t>
  </si>
  <si>
    <t>Origem</t>
  </si>
  <si>
    <t>Mercadorias</t>
  </si>
  <si>
    <t>Comprimento (m)</t>
  </si>
  <si>
    <t>TU</t>
  </si>
  <si>
    <t>TB</t>
  </si>
  <si>
    <t>Composição</t>
  </si>
  <si>
    <t>Percurso</t>
  </si>
  <si>
    <t>Farelo</t>
  </si>
  <si>
    <t>Milho</t>
  </si>
  <si>
    <t>Soja</t>
  </si>
  <si>
    <t>"Gasolina A, Diesel S500, Diesel S10"</t>
  </si>
  <si>
    <t>TDC Distribuidora</t>
  </si>
  <si>
    <t>Gasolina A</t>
  </si>
  <si>
    <t>Raizen</t>
  </si>
  <si>
    <t>"Diesel S500, Diesel S10"</t>
  </si>
  <si>
    <t>Etanol Anidro, Biodiesel</t>
  </si>
  <si>
    <t>Combustíveis Líquidos</t>
  </si>
  <si>
    <t>Norship</t>
  </si>
  <si>
    <t>Combustíveis e Biocombustíveis Líquidos</t>
  </si>
  <si>
    <t>BR Distribuidora</t>
  </si>
  <si>
    <t>Soja &amp; Milho</t>
  </si>
  <si>
    <t>Agrex</t>
  </si>
  <si>
    <t>Porto Franco (PPF, FNSTN)</t>
  </si>
  <si>
    <t>Minério Concentrado de Cobre</t>
  </si>
  <si>
    <t>Porto Seco Centro Oeste S.A.</t>
  </si>
  <si>
    <t>Gurupi (PGU, RMC)</t>
  </si>
  <si>
    <t>TU/h</t>
  </si>
  <si>
    <t>Vg/h</t>
  </si>
  <si>
    <t>TU/dia</t>
  </si>
  <si>
    <t>Vg/dia</t>
  </si>
  <si>
    <t>Tempo Médio de Descarga</t>
  </si>
  <si>
    <t>Tempo Médio de Carga</t>
  </si>
  <si>
    <t>Nº Horas Func. Dia</t>
  </si>
  <si>
    <t>Mercadoria</t>
  </si>
  <si>
    <t>Terminal</t>
  </si>
  <si>
    <t>Pátio de Referência</t>
  </si>
  <si>
    <t>Vinculada Informada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</si>
</sst>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_)"/>
    <numFmt numFmtId="166" formatCode="#,##0.0000"/>
    <numFmt numFmtId="167" formatCode="#,##0.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166" fontId="0" fillId="0" borderId="0" xfId="0" applyNumberFormat="1" applyAlignment="1">
      <alignment horizontal="right" vertical="center" wrapText="1"/>
    </xf>
    <xf numFmtId="167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79D9E-4672-4DDA-B08E-E20D32BF7D93}">
  <dimension ref="A1:H35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" customWidth="1"/>
    <col min="2" max="2" width="15.85546875" customWidth="1"/>
    <col min="3" max="3" width="46.140625" customWidth="1"/>
    <col min="4" max="8" width="15.85546875" customWidth="1"/>
  </cols>
  <sheetData>
    <row r="1" spans="1:8" ht="45" x14ac:dyDescent="0.25">
      <c r="A1" s="1" t="s">
        <v>0</v>
      </c>
      <c r="B1" s="1" t="s">
        <v>1</v>
      </c>
      <c r="C1" s="1" t="s">
        <v>189</v>
      </c>
      <c r="D1" s="1" t="s">
        <v>188</v>
      </c>
      <c r="E1" s="1" t="s">
        <v>187</v>
      </c>
      <c r="F1" s="1" t="s">
        <v>186</v>
      </c>
      <c r="G1" s="1" t="s">
        <v>185</v>
      </c>
      <c r="H1" s="1" t="s">
        <v>184</v>
      </c>
    </row>
    <row r="2" spans="1:8" x14ac:dyDescent="0.25">
      <c r="A2" s="2" t="s">
        <v>32</v>
      </c>
      <c r="B2" s="2">
        <v>2024</v>
      </c>
      <c r="C2" s="3" t="s">
        <v>183</v>
      </c>
      <c r="D2" s="2" t="s">
        <v>182</v>
      </c>
      <c r="E2" s="2" t="s">
        <v>42</v>
      </c>
      <c r="F2" s="2" t="s">
        <v>41</v>
      </c>
      <c r="G2" s="7">
        <v>1820</v>
      </c>
      <c r="H2" s="5">
        <v>5</v>
      </c>
    </row>
    <row r="3" spans="1:8" x14ac:dyDescent="0.25">
      <c r="A3" s="2" t="s">
        <v>32</v>
      </c>
      <c r="B3" s="2">
        <v>2024</v>
      </c>
      <c r="C3" s="3" t="s">
        <v>181</v>
      </c>
      <c r="D3" s="2" t="s">
        <v>180</v>
      </c>
      <c r="E3" s="2" t="s">
        <v>42</v>
      </c>
      <c r="F3" s="2" t="s">
        <v>41</v>
      </c>
      <c r="G3" s="7">
        <v>1748</v>
      </c>
      <c r="H3" s="5">
        <v>5</v>
      </c>
    </row>
    <row r="4" spans="1:8" x14ac:dyDescent="0.25">
      <c r="A4" s="2" t="s">
        <v>32</v>
      </c>
      <c r="B4" s="2">
        <v>2024</v>
      </c>
      <c r="C4" s="3" t="s">
        <v>179</v>
      </c>
      <c r="D4" s="2" t="s">
        <v>178</v>
      </c>
      <c r="E4" s="2" t="s">
        <v>42</v>
      </c>
      <c r="F4" s="2" t="s">
        <v>41</v>
      </c>
      <c r="G4" s="7">
        <v>3842</v>
      </c>
      <c r="H4" s="5">
        <v>5</v>
      </c>
    </row>
    <row r="5" spans="1:8" x14ac:dyDescent="0.25">
      <c r="A5" s="2" t="s">
        <v>32</v>
      </c>
      <c r="B5" s="2">
        <v>2024</v>
      </c>
      <c r="C5" s="3" t="s">
        <v>177</v>
      </c>
      <c r="D5" s="2" t="s">
        <v>176</v>
      </c>
      <c r="E5" s="2" t="s">
        <v>42</v>
      </c>
      <c r="F5" s="2" t="s">
        <v>41</v>
      </c>
      <c r="G5" s="7">
        <v>2183</v>
      </c>
      <c r="H5" s="5">
        <v>5</v>
      </c>
    </row>
    <row r="6" spans="1:8" x14ac:dyDescent="0.25">
      <c r="A6" s="2" t="s">
        <v>32</v>
      </c>
      <c r="B6" s="2">
        <v>2024</v>
      </c>
      <c r="C6" s="3" t="s">
        <v>175</v>
      </c>
      <c r="D6" s="2" t="s">
        <v>174</v>
      </c>
      <c r="E6" s="2" t="s">
        <v>42</v>
      </c>
      <c r="F6" s="2" t="s">
        <v>41</v>
      </c>
      <c r="G6" s="7">
        <v>2080</v>
      </c>
      <c r="H6" s="5">
        <v>5</v>
      </c>
    </row>
    <row r="7" spans="1:8" x14ac:dyDescent="0.25">
      <c r="A7" s="2" t="s">
        <v>32</v>
      </c>
      <c r="B7" s="2">
        <v>2024</v>
      </c>
      <c r="C7" s="3" t="s">
        <v>173</v>
      </c>
      <c r="D7" s="2" t="s">
        <v>172</v>
      </c>
      <c r="E7" s="2" t="s">
        <v>42</v>
      </c>
      <c r="F7" s="2" t="s">
        <v>41</v>
      </c>
      <c r="G7" s="7">
        <v>2060</v>
      </c>
      <c r="H7" s="5">
        <v>5</v>
      </c>
    </row>
    <row r="8" spans="1:8" x14ac:dyDescent="0.25">
      <c r="A8" s="2" t="s">
        <v>32</v>
      </c>
      <c r="B8" s="2">
        <v>2024</v>
      </c>
      <c r="C8" s="3" t="s">
        <v>171</v>
      </c>
      <c r="D8" s="2" t="s">
        <v>170</v>
      </c>
      <c r="E8" s="2" t="s">
        <v>42</v>
      </c>
      <c r="F8" s="2" t="s">
        <v>41</v>
      </c>
      <c r="G8" s="7">
        <v>1836</v>
      </c>
      <c r="H8" s="5">
        <v>5</v>
      </c>
    </row>
    <row r="9" spans="1:8" x14ac:dyDescent="0.25">
      <c r="A9" s="2" t="s">
        <v>32</v>
      </c>
      <c r="B9" s="2">
        <v>2024</v>
      </c>
      <c r="C9" s="3" t="s">
        <v>169</v>
      </c>
      <c r="D9" s="2" t="s">
        <v>168</v>
      </c>
      <c r="E9" s="2" t="s">
        <v>42</v>
      </c>
      <c r="F9" s="2" t="s">
        <v>41</v>
      </c>
      <c r="G9" s="7">
        <v>1835</v>
      </c>
      <c r="H9" s="5">
        <v>5</v>
      </c>
    </row>
    <row r="10" spans="1:8" x14ac:dyDescent="0.25">
      <c r="A10" s="2" t="s">
        <v>32</v>
      </c>
      <c r="B10" s="2">
        <v>2024</v>
      </c>
      <c r="C10" s="3" t="s">
        <v>167</v>
      </c>
      <c r="D10" s="2" t="s">
        <v>166</v>
      </c>
      <c r="E10" s="2" t="s">
        <v>42</v>
      </c>
      <c r="F10" s="2" t="s">
        <v>41</v>
      </c>
      <c r="G10" s="7">
        <v>1900</v>
      </c>
      <c r="H10" s="5">
        <v>5</v>
      </c>
    </row>
    <row r="11" spans="1:8" x14ac:dyDescent="0.25">
      <c r="A11" s="2" t="s">
        <v>32</v>
      </c>
      <c r="B11" s="2">
        <v>2024</v>
      </c>
      <c r="C11" s="3" t="s">
        <v>165</v>
      </c>
      <c r="D11" s="2" t="s">
        <v>164</v>
      </c>
      <c r="E11" s="2" t="s">
        <v>42</v>
      </c>
      <c r="F11" s="2" t="s">
        <v>41</v>
      </c>
      <c r="G11" s="7">
        <v>2940</v>
      </c>
      <c r="H11" s="5">
        <v>5</v>
      </c>
    </row>
    <row r="12" spans="1:8" x14ac:dyDescent="0.25">
      <c r="A12" s="2" t="s">
        <v>32</v>
      </c>
      <c r="B12" s="2">
        <v>2024</v>
      </c>
      <c r="C12" s="3" t="s">
        <v>163</v>
      </c>
      <c r="D12" s="2" t="s">
        <v>162</v>
      </c>
      <c r="E12" s="2" t="s">
        <v>42</v>
      </c>
      <c r="F12" s="2" t="s">
        <v>41</v>
      </c>
      <c r="G12" s="7">
        <v>1848</v>
      </c>
      <c r="H12" s="5">
        <v>5</v>
      </c>
    </row>
    <row r="13" spans="1:8" x14ac:dyDescent="0.25">
      <c r="A13" s="2" t="s">
        <v>32</v>
      </c>
      <c r="B13" s="2">
        <v>2024</v>
      </c>
      <c r="C13" s="3" t="s">
        <v>161</v>
      </c>
      <c r="D13" s="2" t="s">
        <v>160</v>
      </c>
      <c r="E13" s="2" t="s">
        <v>42</v>
      </c>
      <c r="F13" s="2" t="s">
        <v>41</v>
      </c>
      <c r="G13" s="7">
        <v>2591</v>
      </c>
      <c r="H13" s="5">
        <v>5</v>
      </c>
    </row>
    <row r="14" spans="1:8" x14ac:dyDescent="0.25">
      <c r="A14" s="2" t="s">
        <v>32</v>
      </c>
      <c r="B14" s="2">
        <v>2024</v>
      </c>
      <c r="C14" s="3" t="s">
        <v>159</v>
      </c>
      <c r="D14" s="2" t="s">
        <v>158</v>
      </c>
      <c r="E14" s="2" t="s">
        <v>42</v>
      </c>
      <c r="F14" s="2" t="s">
        <v>42</v>
      </c>
      <c r="G14" s="7">
        <v>4500</v>
      </c>
      <c r="H14" s="5">
        <v>5</v>
      </c>
    </row>
    <row r="15" spans="1:8" x14ac:dyDescent="0.25">
      <c r="A15" s="2" t="s">
        <v>32</v>
      </c>
      <c r="B15" s="2">
        <v>2024</v>
      </c>
      <c r="C15" s="3" t="s">
        <v>157</v>
      </c>
      <c r="D15" s="2" t="s">
        <v>156</v>
      </c>
      <c r="E15" s="2" t="s">
        <v>42</v>
      </c>
      <c r="F15" s="2" t="s">
        <v>41</v>
      </c>
      <c r="G15" s="7">
        <v>2660</v>
      </c>
      <c r="H15" s="5">
        <v>5</v>
      </c>
    </row>
    <row r="16" spans="1:8" x14ac:dyDescent="0.25">
      <c r="A16" s="2" t="s">
        <v>32</v>
      </c>
      <c r="B16" s="2">
        <v>2024</v>
      </c>
      <c r="C16" s="3" t="s">
        <v>155</v>
      </c>
      <c r="D16" s="2" t="s">
        <v>154</v>
      </c>
      <c r="E16" s="2" t="s">
        <v>42</v>
      </c>
      <c r="F16" s="2" t="s">
        <v>41</v>
      </c>
      <c r="G16" s="7">
        <v>2136</v>
      </c>
      <c r="H16" s="5">
        <v>5</v>
      </c>
    </row>
    <row r="17" spans="1:8" x14ac:dyDescent="0.25">
      <c r="A17" s="2" t="s">
        <v>32</v>
      </c>
      <c r="B17" s="2">
        <v>2024</v>
      </c>
      <c r="C17" s="3" t="s">
        <v>153</v>
      </c>
      <c r="D17" s="2" t="s">
        <v>152</v>
      </c>
      <c r="E17" s="2" t="s">
        <v>42</v>
      </c>
      <c r="F17" s="2" t="s">
        <v>41</v>
      </c>
      <c r="G17" s="7">
        <v>1777</v>
      </c>
      <c r="H17" s="5">
        <v>5</v>
      </c>
    </row>
    <row r="18" spans="1:8" x14ac:dyDescent="0.25">
      <c r="A18" s="2" t="s">
        <v>32</v>
      </c>
      <c r="B18" s="2">
        <v>2024</v>
      </c>
      <c r="C18" s="3" t="s">
        <v>151</v>
      </c>
      <c r="D18" s="2" t="s">
        <v>150</v>
      </c>
      <c r="E18" s="2" t="s">
        <v>42</v>
      </c>
      <c r="F18" s="2" t="s">
        <v>41</v>
      </c>
      <c r="G18" s="7">
        <v>3140</v>
      </c>
      <c r="H18" s="5">
        <v>5</v>
      </c>
    </row>
    <row r="19" spans="1:8" x14ac:dyDescent="0.25">
      <c r="A19" s="2" t="s">
        <v>32</v>
      </c>
      <c r="B19" s="2">
        <v>2024</v>
      </c>
      <c r="C19" s="3" t="s">
        <v>149</v>
      </c>
      <c r="D19" s="2" t="s">
        <v>148</v>
      </c>
      <c r="E19" s="2" t="s">
        <v>42</v>
      </c>
      <c r="F19" s="2" t="s">
        <v>41</v>
      </c>
      <c r="G19" s="7">
        <v>2720</v>
      </c>
      <c r="H19" s="5">
        <v>5</v>
      </c>
    </row>
    <row r="20" spans="1:8" x14ac:dyDescent="0.25">
      <c r="A20" s="2" t="s">
        <v>32</v>
      </c>
      <c r="B20" s="2">
        <v>2024</v>
      </c>
      <c r="C20" s="3" t="s">
        <v>147</v>
      </c>
      <c r="D20" s="2" t="s">
        <v>146</v>
      </c>
      <c r="E20" s="2" t="s">
        <v>42</v>
      </c>
      <c r="F20" s="2" t="s">
        <v>41</v>
      </c>
      <c r="G20" s="7">
        <v>1767</v>
      </c>
      <c r="H20" s="5">
        <v>5</v>
      </c>
    </row>
    <row r="21" spans="1:8" x14ac:dyDescent="0.25">
      <c r="A21" s="2" t="s">
        <v>32</v>
      </c>
      <c r="B21" s="2">
        <v>2024</v>
      </c>
      <c r="C21" s="3" t="s">
        <v>145</v>
      </c>
      <c r="D21" s="2" t="s">
        <v>144</v>
      </c>
      <c r="E21" s="2" t="s">
        <v>42</v>
      </c>
      <c r="F21" s="2" t="s">
        <v>41</v>
      </c>
      <c r="G21" s="7">
        <v>1885</v>
      </c>
      <c r="H21" s="5">
        <v>5</v>
      </c>
    </row>
    <row r="22" spans="1:8" x14ac:dyDescent="0.25">
      <c r="A22" s="2" t="s">
        <v>32</v>
      </c>
      <c r="B22" s="2">
        <v>2024</v>
      </c>
      <c r="C22" s="3" t="s">
        <v>143</v>
      </c>
      <c r="D22" s="2" t="s">
        <v>142</v>
      </c>
      <c r="E22" s="2" t="s">
        <v>42</v>
      </c>
      <c r="F22" s="2" t="s">
        <v>41</v>
      </c>
      <c r="G22" s="7">
        <v>2660</v>
      </c>
      <c r="H22" s="5">
        <v>5</v>
      </c>
    </row>
    <row r="23" spans="1:8" x14ac:dyDescent="0.25">
      <c r="A23" s="2" t="s">
        <v>32</v>
      </c>
      <c r="B23" s="2">
        <v>2024</v>
      </c>
      <c r="C23" s="3" t="s">
        <v>141</v>
      </c>
      <c r="D23" s="2" t="s">
        <v>140</v>
      </c>
      <c r="E23" s="2" t="s">
        <v>42</v>
      </c>
      <c r="F23" s="2" t="s">
        <v>41</v>
      </c>
      <c r="G23" s="7">
        <v>6180</v>
      </c>
      <c r="H23" s="5">
        <v>5</v>
      </c>
    </row>
    <row r="24" spans="1:8" x14ac:dyDescent="0.25">
      <c r="A24" s="2" t="s">
        <v>32</v>
      </c>
      <c r="B24" s="2">
        <v>2024</v>
      </c>
      <c r="C24" s="3" t="s">
        <v>139</v>
      </c>
      <c r="D24" s="2" t="s">
        <v>138</v>
      </c>
      <c r="E24" s="2" t="s">
        <v>42</v>
      </c>
      <c r="F24" s="2" t="s">
        <v>41</v>
      </c>
      <c r="G24" s="7">
        <v>1859</v>
      </c>
      <c r="H24" s="5">
        <v>5</v>
      </c>
    </row>
    <row r="25" spans="1:8" x14ac:dyDescent="0.25">
      <c r="A25" s="2" t="s">
        <v>32</v>
      </c>
      <c r="B25" s="2">
        <v>2024</v>
      </c>
      <c r="C25" s="3" t="s">
        <v>137</v>
      </c>
      <c r="D25" s="2" t="s">
        <v>136</v>
      </c>
      <c r="E25" s="2" t="s">
        <v>42</v>
      </c>
      <c r="F25" s="2" t="s">
        <v>41</v>
      </c>
      <c r="G25" s="7">
        <v>2130</v>
      </c>
      <c r="H25" s="5">
        <v>5</v>
      </c>
    </row>
    <row r="26" spans="1:8" x14ac:dyDescent="0.25">
      <c r="A26" s="2" t="s">
        <v>32</v>
      </c>
      <c r="B26" s="2">
        <v>2024</v>
      </c>
      <c r="C26" s="3" t="s">
        <v>135</v>
      </c>
      <c r="D26" s="2" t="s">
        <v>134</v>
      </c>
      <c r="E26" s="2" t="s">
        <v>42</v>
      </c>
      <c r="F26" s="2" t="s">
        <v>41</v>
      </c>
      <c r="G26" s="7">
        <v>2481</v>
      </c>
      <c r="H26" s="5">
        <v>5</v>
      </c>
    </row>
    <row r="27" spans="1:8" x14ac:dyDescent="0.25">
      <c r="A27" s="2" t="s">
        <v>32</v>
      </c>
      <c r="B27" s="2">
        <v>2024</v>
      </c>
      <c r="C27" s="3" t="s">
        <v>133</v>
      </c>
      <c r="D27" s="2" t="s">
        <v>132</v>
      </c>
      <c r="E27" s="2" t="s">
        <v>42</v>
      </c>
      <c r="F27" s="2" t="s">
        <v>41</v>
      </c>
      <c r="G27" s="7">
        <v>2520</v>
      </c>
      <c r="H27" s="5">
        <v>5</v>
      </c>
    </row>
    <row r="28" spans="1:8" x14ac:dyDescent="0.25">
      <c r="A28" s="2" t="s">
        <v>32</v>
      </c>
      <c r="B28" s="2">
        <v>2024</v>
      </c>
      <c r="C28" s="3" t="s">
        <v>131</v>
      </c>
      <c r="D28" s="2" t="s">
        <v>130</v>
      </c>
      <c r="E28" s="2" t="s">
        <v>42</v>
      </c>
      <c r="F28" s="2" t="s">
        <v>41</v>
      </c>
      <c r="G28" s="7">
        <v>1832</v>
      </c>
      <c r="H28" s="5">
        <v>5</v>
      </c>
    </row>
    <row r="29" spans="1:8" x14ac:dyDescent="0.25">
      <c r="A29" s="2" t="s">
        <v>32</v>
      </c>
      <c r="B29" s="2">
        <v>2024</v>
      </c>
      <c r="C29" s="3" t="s">
        <v>129</v>
      </c>
      <c r="D29" s="2" t="s">
        <v>128</v>
      </c>
      <c r="E29" s="2" t="s">
        <v>42</v>
      </c>
      <c r="F29" s="2" t="s">
        <v>41</v>
      </c>
      <c r="G29" s="7">
        <v>2495</v>
      </c>
      <c r="H29" s="5">
        <v>5</v>
      </c>
    </row>
    <row r="30" spans="1:8" x14ac:dyDescent="0.25">
      <c r="A30" s="2" t="s">
        <v>32</v>
      </c>
      <c r="B30" s="2">
        <v>2024</v>
      </c>
      <c r="C30" s="3" t="s">
        <v>127</v>
      </c>
      <c r="D30" s="2" t="s">
        <v>126</v>
      </c>
      <c r="E30" s="2" t="s">
        <v>42</v>
      </c>
      <c r="F30" s="2" t="s">
        <v>41</v>
      </c>
      <c r="G30" s="7">
        <v>1622</v>
      </c>
      <c r="H30" s="5">
        <v>5</v>
      </c>
    </row>
    <row r="31" spans="1:8" x14ac:dyDescent="0.25">
      <c r="A31" s="2" t="s">
        <v>32</v>
      </c>
      <c r="B31" s="2">
        <v>2024</v>
      </c>
      <c r="C31" s="3" t="s">
        <v>125</v>
      </c>
      <c r="D31" s="2" t="s">
        <v>124</v>
      </c>
      <c r="E31" s="2" t="s">
        <v>42</v>
      </c>
      <c r="F31" s="2" t="s">
        <v>41</v>
      </c>
      <c r="G31" s="7">
        <v>1896</v>
      </c>
      <c r="H31" s="5">
        <v>5</v>
      </c>
    </row>
    <row r="32" spans="1:8" x14ac:dyDescent="0.25">
      <c r="A32" s="2" t="s">
        <v>32</v>
      </c>
      <c r="B32" s="2">
        <v>2024</v>
      </c>
      <c r="C32" s="3" t="s">
        <v>123</v>
      </c>
      <c r="D32" s="2" t="s">
        <v>122</v>
      </c>
      <c r="E32" s="2" t="s">
        <v>42</v>
      </c>
      <c r="F32" s="2" t="s">
        <v>41</v>
      </c>
      <c r="G32" s="7">
        <v>2840</v>
      </c>
      <c r="H32" s="5">
        <v>5</v>
      </c>
    </row>
    <row r="33" spans="1:8" x14ac:dyDescent="0.25">
      <c r="A33" s="2" t="s">
        <v>32</v>
      </c>
      <c r="B33" s="2">
        <v>2024</v>
      </c>
      <c r="C33" s="3" t="s">
        <v>121</v>
      </c>
      <c r="D33" s="2" t="s">
        <v>120</v>
      </c>
      <c r="E33" s="2" t="s">
        <v>42</v>
      </c>
      <c r="F33" s="2" t="s">
        <v>41</v>
      </c>
      <c r="G33" s="7">
        <v>1718</v>
      </c>
      <c r="H33" s="5">
        <v>5</v>
      </c>
    </row>
    <row r="34" spans="1:8" x14ac:dyDescent="0.25">
      <c r="A34" s="2" t="s">
        <v>32</v>
      </c>
      <c r="B34" s="2">
        <v>2024</v>
      </c>
      <c r="C34" s="3" t="s">
        <v>119</v>
      </c>
      <c r="D34" s="2" t="s">
        <v>118</v>
      </c>
      <c r="E34" s="2" t="s">
        <v>42</v>
      </c>
      <c r="F34" s="2" t="s">
        <v>41</v>
      </c>
      <c r="G34" s="7">
        <v>1488</v>
      </c>
      <c r="H34" s="5">
        <v>5</v>
      </c>
    </row>
    <row r="35" spans="1:8" x14ac:dyDescent="0.25">
      <c r="A35" s="2" t="s">
        <v>32</v>
      </c>
      <c r="B35" s="2">
        <v>2024</v>
      </c>
      <c r="C35" s="3" t="s">
        <v>117</v>
      </c>
      <c r="D35" s="2" t="s">
        <v>116</v>
      </c>
      <c r="E35" s="2" t="s">
        <v>42</v>
      </c>
      <c r="F35" s="2" t="s">
        <v>41</v>
      </c>
      <c r="G35" s="7">
        <v>2300</v>
      </c>
      <c r="H35" s="5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7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85546875" customWidth="1"/>
    <col min="2" max="2" width="10.7109375" customWidth="1"/>
    <col min="3" max="5" width="17.85546875" customWidth="1"/>
    <col min="6" max="6" width="12.140625" customWidth="1"/>
    <col min="7" max="8" width="10.7109375" customWidth="1"/>
    <col min="9" max="10" width="12.85546875" customWidth="1"/>
    <col min="11" max="11" width="10.7109375" customWidth="1"/>
    <col min="12" max="12" width="13.5703125" customWidth="1"/>
    <col min="13" max="13" width="12.140625" customWidth="1"/>
    <col min="14" max="14" width="13.5703125" customWidth="1"/>
    <col min="15" max="15" width="12.140625" customWidth="1"/>
    <col min="16" max="16" width="10.7109375" customWidth="1"/>
    <col min="17" max="18" width="15" customWidth="1"/>
    <col min="19" max="20" width="12.85546875" customWidth="1"/>
    <col min="21" max="21" width="29.28515625" customWidth="1"/>
    <col min="22" max="22" width="10.7109375" customWidth="1"/>
    <col min="23" max="23" width="12.140625" customWidth="1"/>
    <col min="24" max="27" width="9.28515625" customWidth="1"/>
    <col min="28" max="33" width="12.85546875" customWidth="1"/>
  </cols>
  <sheetData>
    <row r="1" spans="1:33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/>
      <c r="F1" s="10" t="s">
        <v>4</v>
      </c>
      <c r="G1" s="10" t="s">
        <v>5</v>
      </c>
      <c r="H1" s="10" t="s">
        <v>6</v>
      </c>
      <c r="I1" s="10" t="s">
        <v>7</v>
      </c>
      <c r="J1" s="11"/>
      <c r="K1" s="10" t="s">
        <v>8</v>
      </c>
      <c r="L1" s="10" t="s">
        <v>9</v>
      </c>
      <c r="M1" s="10" t="s">
        <v>10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1"/>
      <c r="U1" s="10" t="s">
        <v>17</v>
      </c>
      <c r="V1" s="10" t="s">
        <v>18</v>
      </c>
      <c r="W1" s="10" t="s">
        <v>19</v>
      </c>
      <c r="X1" s="10" t="s">
        <v>20</v>
      </c>
      <c r="Y1" s="11"/>
      <c r="Z1" s="11"/>
      <c r="AA1" s="11"/>
      <c r="AB1" s="11"/>
      <c r="AC1" s="11"/>
      <c r="AD1" s="11"/>
      <c r="AE1" s="11"/>
      <c r="AF1" s="11"/>
      <c r="AG1" s="11"/>
    </row>
    <row r="2" spans="1:33" ht="15" customHeight="1" x14ac:dyDescent="0.25">
      <c r="A2" s="11"/>
      <c r="B2" s="11"/>
      <c r="C2" s="11"/>
      <c r="D2" s="10" t="s">
        <v>22</v>
      </c>
      <c r="E2" s="10" t="s">
        <v>23</v>
      </c>
      <c r="F2" s="11"/>
      <c r="G2" s="11"/>
      <c r="H2" s="11"/>
      <c r="I2" s="10" t="s">
        <v>24</v>
      </c>
      <c r="J2" s="10" t="s">
        <v>25</v>
      </c>
      <c r="K2" s="11"/>
      <c r="L2" s="11"/>
      <c r="M2" s="11"/>
      <c r="N2" s="11"/>
      <c r="O2" s="11"/>
      <c r="P2" s="11"/>
      <c r="Q2" s="11"/>
      <c r="R2" s="11"/>
      <c r="S2" s="10" t="s">
        <v>24</v>
      </c>
      <c r="T2" s="10" t="s">
        <v>25</v>
      </c>
      <c r="U2" s="11"/>
      <c r="V2" s="11"/>
      <c r="W2" s="11"/>
      <c r="X2" s="10" t="s">
        <v>26</v>
      </c>
      <c r="Y2" s="10" t="s">
        <v>27</v>
      </c>
      <c r="Z2" s="10" t="s">
        <v>28</v>
      </c>
      <c r="AA2" s="10" t="s">
        <v>29</v>
      </c>
      <c r="AB2" s="10" t="s">
        <v>30</v>
      </c>
      <c r="AC2" s="11"/>
      <c r="AD2" s="10" t="s">
        <v>250</v>
      </c>
      <c r="AE2" s="11"/>
      <c r="AF2" s="10" t="s">
        <v>31</v>
      </c>
      <c r="AG2" s="11"/>
    </row>
    <row r="3" spans="1:33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" t="s">
        <v>24</v>
      </c>
      <c r="AC3" s="1" t="s">
        <v>25</v>
      </c>
      <c r="AD3" s="1" t="s">
        <v>24</v>
      </c>
      <c r="AE3" s="1" t="s">
        <v>25</v>
      </c>
      <c r="AF3" s="1" t="s">
        <v>24</v>
      </c>
      <c r="AG3" s="1" t="s">
        <v>25</v>
      </c>
    </row>
    <row r="4" spans="1:33" ht="45" x14ac:dyDescent="0.25">
      <c r="A4" s="2" t="s">
        <v>32</v>
      </c>
      <c r="B4" s="2">
        <v>2024</v>
      </c>
      <c r="C4" s="3" t="s">
        <v>33</v>
      </c>
      <c r="D4" s="3" t="s">
        <v>34</v>
      </c>
      <c r="E4" s="3" t="s">
        <v>35</v>
      </c>
      <c r="F4" s="4">
        <v>50.756</v>
      </c>
      <c r="G4" s="2" t="s">
        <v>36</v>
      </c>
      <c r="H4" s="5">
        <v>300</v>
      </c>
      <c r="I4" s="6">
        <v>1.45</v>
      </c>
      <c r="J4" s="6">
        <v>1.45</v>
      </c>
      <c r="K4" s="2" t="s">
        <v>37</v>
      </c>
      <c r="L4" s="2" t="s">
        <v>38</v>
      </c>
      <c r="M4" s="2" t="s">
        <v>39</v>
      </c>
      <c r="N4" s="5">
        <v>365</v>
      </c>
      <c r="O4" s="2" t="s">
        <v>40</v>
      </c>
      <c r="P4" s="7"/>
      <c r="Q4" s="2" t="s">
        <v>41</v>
      </c>
      <c r="R4" s="2" t="s">
        <v>42</v>
      </c>
      <c r="S4" s="6">
        <v>60.68</v>
      </c>
      <c r="T4" s="6">
        <v>50.76</v>
      </c>
      <c r="U4" s="3"/>
      <c r="V4" s="6">
        <v>10</v>
      </c>
      <c r="W4" s="5">
        <v>1</v>
      </c>
      <c r="X4" s="8">
        <v>0.92079999999999995</v>
      </c>
      <c r="Y4" s="8">
        <v>0.66500000000000004</v>
      </c>
      <c r="Z4" s="8">
        <v>1</v>
      </c>
      <c r="AA4" s="8">
        <v>0.61229999999999996</v>
      </c>
      <c r="AB4" s="6">
        <v>7.2608537549407117</v>
      </c>
      <c r="AC4" s="6">
        <v>7.2608537549407117</v>
      </c>
      <c r="AD4" s="6">
        <v>0.35</v>
      </c>
      <c r="AE4" s="6">
        <v>0.35</v>
      </c>
      <c r="AF4" s="6">
        <f>AB4-AD4</f>
        <v>6.9108537549407121</v>
      </c>
      <c r="AG4" s="6">
        <f>AC4-AE4</f>
        <v>6.9108537549407121</v>
      </c>
    </row>
    <row r="5" spans="1:33" ht="45" x14ac:dyDescent="0.25">
      <c r="A5" s="2" t="s">
        <v>32</v>
      </c>
      <c r="B5" s="2">
        <v>2024</v>
      </c>
      <c r="C5" s="3" t="s">
        <v>43</v>
      </c>
      <c r="D5" s="3" t="s">
        <v>44</v>
      </c>
      <c r="E5" s="3" t="s">
        <v>45</v>
      </c>
      <c r="F5" s="4">
        <v>28.606000000000002</v>
      </c>
      <c r="G5" s="2" t="s">
        <v>36</v>
      </c>
      <c r="H5" s="5">
        <v>405</v>
      </c>
      <c r="I5" s="6">
        <v>1.1200000000000001</v>
      </c>
      <c r="J5" s="6">
        <v>0.6</v>
      </c>
      <c r="K5" s="2" t="s">
        <v>37</v>
      </c>
      <c r="L5" s="2" t="s">
        <v>38</v>
      </c>
      <c r="M5" s="2" t="s">
        <v>39</v>
      </c>
      <c r="N5" s="5">
        <v>365</v>
      </c>
      <c r="O5" s="2" t="s">
        <v>40</v>
      </c>
      <c r="P5" s="7"/>
      <c r="Q5" s="2" t="s">
        <v>41</v>
      </c>
      <c r="R5" s="2" t="s">
        <v>42</v>
      </c>
      <c r="S5" s="6">
        <v>32.15</v>
      </c>
      <c r="T5" s="6">
        <v>43.38</v>
      </c>
      <c r="U5" s="3"/>
      <c r="V5" s="6">
        <v>10</v>
      </c>
      <c r="W5" s="5">
        <v>1</v>
      </c>
      <c r="X5" s="8">
        <v>0.92079999999999995</v>
      </c>
      <c r="Y5" s="8">
        <v>0.66500000000000004</v>
      </c>
      <c r="Z5" s="8">
        <v>1</v>
      </c>
      <c r="AA5" s="8">
        <v>0.61229999999999996</v>
      </c>
      <c r="AB5" s="6">
        <v>10.309342686776569</v>
      </c>
      <c r="AC5" s="6">
        <v>10.309342686776569</v>
      </c>
      <c r="AD5" s="6">
        <v>0.34</v>
      </c>
      <c r="AE5" s="6">
        <v>0.34</v>
      </c>
      <c r="AF5" s="6">
        <f t="shared" ref="AF5:AF37" si="0">AB5-AD5</f>
        <v>9.9693426867765691</v>
      </c>
      <c r="AG5" s="6">
        <f t="shared" ref="AG5:AG37" si="1">AC5-AE5</f>
        <v>9.9693426867765691</v>
      </c>
    </row>
    <row r="6" spans="1:33" ht="45" x14ac:dyDescent="0.25">
      <c r="A6" s="2" t="s">
        <v>32</v>
      </c>
      <c r="B6" s="2">
        <v>2024</v>
      </c>
      <c r="C6" s="3" t="s">
        <v>46</v>
      </c>
      <c r="D6" s="3" t="s">
        <v>47</v>
      </c>
      <c r="E6" s="3" t="s">
        <v>48</v>
      </c>
      <c r="F6" s="4">
        <v>13.747</v>
      </c>
      <c r="G6" s="2" t="s">
        <v>36</v>
      </c>
      <c r="H6" s="5">
        <v>404</v>
      </c>
      <c r="I6" s="6">
        <v>0.38</v>
      </c>
      <c r="J6" s="6">
        <v>1</v>
      </c>
      <c r="K6" s="2" t="s">
        <v>37</v>
      </c>
      <c r="L6" s="2" t="s">
        <v>38</v>
      </c>
      <c r="M6" s="2" t="s">
        <v>39</v>
      </c>
      <c r="N6" s="5">
        <v>365</v>
      </c>
      <c r="O6" s="2" t="s">
        <v>40</v>
      </c>
      <c r="P6" s="7"/>
      <c r="Q6" s="2" t="s">
        <v>41</v>
      </c>
      <c r="R6" s="2" t="s">
        <v>42</v>
      </c>
      <c r="S6" s="6">
        <v>13.02</v>
      </c>
      <c r="T6" s="6">
        <v>17.899999999999999</v>
      </c>
      <c r="U6" s="3"/>
      <c r="V6" s="6">
        <v>10</v>
      </c>
      <c r="W6" s="5">
        <v>1</v>
      </c>
      <c r="X6" s="8">
        <v>0.92079999999999995</v>
      </c>
      <c r="Y6" s="8">
        <v>0.66500000000000004</v>
      </c>
      <c r="Z6" s="8">
        <v>1</v>
      </c>
      <c r="AA6" s="8">
        <v>0.61229999999999996</v>
      </c>
      <c r="AB6" s="6">
        <v>21.548340175953076</v>
      </c>
      <c r="AC6" s="6">
        <v>21.548340175953076</v>
      </c>
      <c r="AD6" s="6">
        <v>0.35</v>
      </c>
      <c r="AE6" s="6">
        <v>0.35</v>
      </c>
      <c r="AF6" s="6">
        <f t="shared" si="0"/>
        <v>21.198340175953074</v>
      </c>
      <c r="AG6" s="6">
        <f t="shared" si="1"/>
        <v>21.198340175953074</v>
      </c>
    </row>
    <row r="7" spans="1:33" ht="45" x14ac:dyDescent="0.25">
      <c r="A7" s="2" t="s">
        <v>32</v>
      </c>
      <c r="B7" s="2">
        <v>2024</v>
      </c>
      <c r="C7" s="3" t="s">
        <v>46</v>
      </c>
      <c r="D7" s="3" t="s">
        <v>48</v>
      </c>
      <c r="E7" s="3" t="s">
        <v>49</v>
      </c>
      <c r="F7" s="4">
        <v>46.773000000000003</v>
      </c>
      <c r="G7" s="2" t="s">
        <v>36</v>
      </c>
      <c r="H7" s="5">
        <v>344</v>
      </c>
      <c r="I7" s="6">
        <v>1</v>
      </c>
      <c r="J7" s="6">
        <v>1</v>
      </c>
      <c r="K7" s="2" t="s">
        <v>37</v>
      </c>
      <c r="L7" s="2" t="s">
        <v>38</v>
      </c>
      <c r="M7" s="2" t="s">
        <v>39</v>
      </c>
      <c r="N7" s="5">
        <v>365</v>
      </c>
      <c r="O7" s="2" t="s">
        <v>40</v>
      </c>
      <c r="P7" s="7"/>
      <c r="Q7" s="2" t="s">
        <v>41</v>
      </c>
      <c r="R7" s="2" t="s">
        <v>42</v>
      </c>
      <c r="S7" s="6">
        <v>52.26</v>
      </c>
      <c r="T7" s="6">
        <v>60.5</v>
      </c>
      <c r="U7" s="3"/>
      <c r="V7" s="6">
        <v>10</v>
      </c>
      <c r="W7" s="5">
        <v>1</v>
      </c>
      <c r="X7" s="8">
        <v>0.92079999999999995</v>
      </c>
      <c r="Y7" s="8">
        <v>0.66500000000000004</v>
      </c>
      <c r="Z7" s="8">
        <v>1</v>
      </c>
      <c r="AA7" s="8">
        <v>0.61229999999999996</v>
      </c>
      <c r="AB7" s="6">
        <v>7.1827800586510264</v>
      </c>
      <c r="AC7" s="6">
        <v>7.1827800586510264</v>
      </c>
      <c r="AD7" s="6">
        <v>0.35</v>
      </c>
      <c r="AE7" s="6">
        <v>0.35</v>
      </c>
      <c r="AF7" s="6">
        <f t="shared" si="0"/>
        <v>6.8327800586510268</v>
      </c>
      <c r="AG7" s="6">
        <f t="shared" si="1"/>
        <v>6.8327800586510268</v>
      </c>
    </row>
    <row r="8" spans="1:33" ht="45" x14ac:dyDescent="0.25">
      <c r="A8" s="2" t="s">
        <v>32</v>
      </c>
      <c r="B8" s="2">
        <v>2024</v>
      </c>
      <c r="C8" s="3" t="s">
        <v>43</v>
      </c>
      <c r="D8" s="3" t="s">
        <v>45</v>
      </c>
      <c r="E8" s="3" t="s">
        <v>50</v>
      </c>
      <c r="F8" s="4">
        <v>46.984000000000002</v>
      </c>
      <c r="G8" s="2" t="s">
        <v>36</v>
      </c>
      <c r="H8" s="5">
        <v>491</v>
      </c>
      <c r="I8" s="6">
        <v>0.6</v>
      </c>
      <c r="J8" s="6">
        <v>0.56000000000000005</v>
      </c>
      <c r="K8" s="2" t="s">
        <v>37</v>
      </c>
      <c r="L8" s="2" t="s">
        <v>38</v>
      </c>
      <c r="M8" s="2" t="s">
        <v>39</v>
      </c>
      <c r="N8" s="5">
        <v>365</v>
      </c>
      <c r="O8" s="2" t="s">
        <v>40</v>
      </c>
      <c r="P8" s="7"/>
      <c r="Q8" s="2" t="s">
        <v>41</v>
      </c>
      <c r="R8" s="2" t="s">
        <v>42</v>
      </c>
      <c r="S8" s="6">
        <v>85.22</v>
      </c>
      <c r="T8" s="6">
        <v>54.24</v>
      </c>
      <c r="U8" s="3"/>
      <c r="V8" s="6">
        <v>10</v>
      </c>
      <c r="W8" s="5">
        <v>1</v>
      </c>
      <c r="X8" s="8">
        <v>0.92079999999999995</v>
      </c>
      <c r="Y8" s="8">
        <v>0.66500000000000004</v>
      </c>
      <c r="Z8" s="8">
        <v>1</v>
      </c>
      <c r="AA8" s="8">
        <v>0.61229999999999996</v>
      </c>
      <c r="AB8" s="6">
        <v>5.899625853071055</v>
      </c>
      <c r="AC8" s="6">
        <v>5.899625853071055</v>
      </c>
      <c r="AD8" s="6">
        <v>0.34</v>
      </c>
      <c r="AE8" s="6">
        <v>0.34</v>
      </c>
      <c r="AF8" s="6">
        <f t="shared" si="0"/>
        <v>5.5596258530710552</v>
      </c>
      <c r="AG8" s="6">
        <f t="shared" si="1"/>
        <v>5.5596258530710552</v>
      </c>
    </row>
    <row r="9" spans="1:33" ht="45" x14ac:dyDescent="0.25">
      <c r="A9" s="2" t="s">
        <v>32</v>
      </c>
      <c r="B9" s="2">
        <v>2024</v>
      </c>
      <c r="C9" s="3" t="s">
        <v>43</v>
      </c>
      <c r="D9" s="3" t="s">
        <v>50</v>
      </c>
      <c r="E9" s="3" t="s">
        <v>51</v>
      </c>
      <c r="F9" s="4">
        <v>47.514000000000003</v>
      </c>
      <c r="G9" s="2" t="s">
        <v>36</v>
      </c>
      <c r="H9" s="5">
        <v>529</v>
      </c>
      <c r="I9" s="6">
        <v>1.02</v>
      </c>
      <c r="J9" s="6">
        <v>0.6</v>
      </c>
      <c r="K9" s="2" t="s">
        <v>37</v>
      </c>
      <c r="L9" s="2" t="s">
        <v>38</v>
      </c>
      <c r="M9" s="2" t="s">
        <v>39</v>
      </c>
      <c r="N9" s="5">
        <v>365</v>
      </c>
      <c r="O9" s="2" t="s">
        <v>40</v>
      </c>
      <c r="P9" s="7"/>
      <c r="Q9" s="2" t="s">
        <v>41</v>
      </c>
      <c r="R9" s="2" t="s">
        <v>42</v>
      </c>
      <c r="S9" s="6">
        <v>63.56</v>
      </c>
      <c r="T9" s="6">
        <v>64.260000000000005</v>
      </c>
      <c r="U9" s="3"/>
      <c r="V9" s="6">
        <v>10</v>
      </c>
      <c r="W9" s="5">
        <v>1</v>
      </c>
      <c r="X9" s="8">
        <v>0.92079999999999995</v>
      </c>
      <c r="Y9" s="8">
        <v>0.66500000000000004</v>
      </c>
      <c r="Z9" s="8">
        <v>1</v>
      </c>
      <c r="AA9" s="8">
        <v>0.61229999999999996</v>
      </c>
      <c r="AB9" s="6">
        <v>6.3978963865912055</v>
      </c>
      <c r="AC9" s="6">
        <v>6.3978963865912055</v>
      </c>
      <c r="AD9" s="6">
        <v>0.34</v>
      </c>
      <c r="AE9" s="6">
        <v>0.34</v>
      </c>
      <c r="AF9" s="6">
        <f t="shared" si="0"/>
        <v>6.0578963865912057</v>
      </c>
      <c r="AG9" s="6">
        <f t="shared" si="1"/>
        <v>6.0578963865912057</v>
      </c>
    </row>
    <row r="10" spans="1:33" ht="45" x14ac:dyDescent="0.25">
      <c r="A10" s="2" t="s">
        <v>32</v>
      </c>
      <c r="B10" s="2">
        <v>2024</v>
      </c>
      <c r="C10" s="3" t="s">
        <v>46</v>
      </c>
      <c r="D10" s="3" t="s">
        <v>49</v>
      </c>
      <c r="E10" s="3" t="s">
        <v>52</v>
      </c>
      <c r="F10" s="4">
        <v>138.61199999999999</v>
      </c>
      <c r="G10" s="2" t="s">
        <v>36</v>
      </c>
      <c r="H10" s="5">
        <v>430</v>
      </c>
      <c r="I10" s="6">
        <v>0.94</v>
      </c>
      <c r="J10" s="6">
        <v>1</v>
      </c>
      <c r="K10" s="2" t="s">
        <v>37</v>
      </c>
      <c r="L10" s="2" t="s">
        <v>38</v>
      </c>
      <c r="M10" s="2" t="s">
        <v>39</v>
      </c>
      <c r="N10" s="5">
        <v>365</v>
      </c>
      <c r="O10" s="2" t="s">
        <v>40</v>
      </c>
      <c r="P10" s="7"/>
      <c r="Q10" s="2" t="s">
        <v>41</v>
      </c>
      <c r="R10" s="2" t="s">
        <v>42</v>
      </c>
      <c r="S10" s="6">
        <v>173.96</v>
      </c>
      <c r="T10" s="6">
        <v>162.16</v>
      </c>
      <c r="U10" s="3"/>
      <c r="V10" s="6">
        <v>10</v>
      </c>
      <c r="W10" s="5">
        <v>1</v>
      </c>
      <c r="X10" s="8">
        <v>0.92079999999999995</v>
      </c>
      <c r="Y10" s="8">
        <v>0.66500000000000004</v>
      </c>
      <c r="Z10" s="8">
        <v>1</v>
      </c>
      <c r="AA10" s="8">
        <v>0.61229999999999996</v>
      </c>
      <c r="AB10" s="6">
        <v>2.5475502137986825</v>
      </c>
      <c r="AC10" s="6">
        <v>2.5475502137986825</v>
      </c>
      <c r="AD10" s="6">
        <v>0.35</v>
      </c>
      <c r="AE10" s="6">
        <v>0.35</v>
      </c>
      <c r="AF10" s="6">
        <f t="shared" si="0"/>
        <v>2.1975502137986824</v>
      </c>
      <c r="AG10" s="6">
        <f t="shared" si="1"/>
        <v>2.1975502137986824</v>
      </c>
    </row>
    <row r="11" spans="1:33" ht="45" x14ac:dyDescent="0.25">
      <c r="A11" s="2" t="s">
        <v>32</v>
      </c>
      <c r="B11" s="2">
        <v>2024</v>
      </c>
      <c r="C11" s="3" t="s">
        <v>46</v>
      </c>
      <c r="D11" s="3" t="s">
        <v>52</v>
      </c>
      <c r="E11" s="3" t="s">
        <v>53</v>
      </c>
      <c r="F11" s="4">
        <v>79.968000000000004</v>
      </c>
      <c r="G11" s="2" t="s">
        <v>36</v>
      </c>
      <c r="H11" s="5">
        <v>529</v>
      </c>
      <c r="I11" s="6">
        <v>1.0900000000000001</v>
      </c>
      <c r="J11" s="6">
        <v>1</v>
      </c>
      <c r="K11" s="2" t="s">
        <v>37</v>
      </c>
      <c r="L11" s="2" t="s">
        <v>38</v>
      </c>
      <c r="M11" s="2" t="s">
        <v>39</v>
      </c>
      <c r="N11" s="5">
        <v>365</v>
      </c>
      <c r="O11" s="2" t="s">
        <v>40</v>
      </c>
      <c r="P11" s="7"/>
      <c r="Q11" s="2" t="s">
        <v>41</v>
      </c>
      <c r="R11" s="2" t="s">
        <v>42</v>
      </c>
      <c r="S11" s="6">
        <v>100.36</v>
      </c>
      <c r="T11" s="6">
        <v>93.55</v>
      </c>
      <c r="U11" s="3"/>
      <c r="V11" s="6">
        <v>10</v>
      </c>
      <c r="W11" s="5">
        <v>1</v>
      </c>
      <c r="X11" s="8">
        <v>0.92079999999999995</v>
      </c>
      <c r="Y11" s="8">
        <v>0.66500000000000004</v>
      </c>
      <c r="Z11" s="8">
        <v>1</v>
      </c>
      <c r="AA11" s="8">
        <v>0.61229999999999996</v>
      </c>
      <c r="AB11" s="6">
        <v>4.3242512873326469</v>
      </c>
      <c r="AC11" s="6">
        <v>4.3242512873326469</v>
      </c>
      <c r="AD11" s="6">
        <v>0.35</v>
      </c>
      <c r="AE11" s="6">
        <v>0.35</v>
      </c>
      <c r="AF11" s="6">
        <f t="shared" si="0"/>
        <v>3.9742512873326468</v>
      </c>
      <c r="AG11" s="6">
        <f t="shared" si="1"/>
        <v>3.9742512873326468</v>
      </c>
    </row>
    <row r="12" spans="1:33" ht="45" x14ac:dyDescent="0.25">
      <c r="A12" s="2" t="s">
        <v>32</v>
      </c>
      <c r="B12" s="2">
        <v>2024</v>
      </c>
      <c r="C12" s="3" t="s">
        <v>43</v>
      </c>
      <c r="D12" s="3" t="s">
        <v>51</v>
      </c>
      <c r="E12" s="3" t="s">
        <v>54</v>
      </c>
      <c r="F12" s="4">
        <v>48.417000000000002</v>
      </c>
      <c r="G12" s="2" t="s">
        <v>36</v>
      </c>
      <c r="H12" s="5">
        <v>688</v>
      </c>
      <c r="I12" s="6">
        <v>0.6</v>
      </c>
      <c r="J12" s="6">
        <v>0.6</v>
      </c>
      <c r="K12" s="2" t="s">
        <v>37</v>
      </c>
      <c r="L12" s="2" t="s">
        <v>38</v>
      </c>
      <c r="M12" s="2" t="s">
        <v>39</v>
      </c>
      <c r="N12" s="5">
        <v>365</v>
      </c>
      <c r="O12" s="2" t="s">
        <v>40</v>
      </c>
      <c r="P12" s="7"/>
      <c r="Q12" s="2" t="s">
        <v>41</v>
      </c>
      <c r="R12" s="2" t="s">
        <v>42</v>
      </c>
      <c r="S12" s="6">
        <v>76.55</v>
      </c>
      <c r="T12" s="6">
        <v>58.98</v>
      </c>
      <c r="U12" s="3"/>
      <c r="V12" s="6">
        <v>10</v>
      </c>
      <c r="W12" s="5">
        <v>1</v>
      </c>
      <c r="X12" s="8">
        <v>0.92079999999999995</v>
      </c>
      <c r="Y12" s="8">
        <v>0.66500000000000004</v>
      </c>
      <c r="Z12" s="8">
        <v>1</v>
      </c>
      <c r="AA12" s="8">
        <v>0.61229999999999996</v>
      </c>
      <c r="AB12" s="6">
        <v>6.0589437229437229</v>
      </c>
      <c r="AC12" s="6">
        <v>6.0589437229437229</v>
      </c>
      <c r="AD12" s="6">
        <v>0.34</v>
      </c>
      <c r="AE12" s="6">
        <v>0.34</v>
      </c>
      <c r="AF12" s="6">
        <f t="shared" si="0"/>
        <v>5.718943722943723</v>
      </c>
      <c r="AG12" s="6">
        <f t="shared" si="1"/>
        <v>5.718943722943723</v>
      </c>
    </row>
    <row r="13" spans="1:33" ht="45" x14ac:dyDescent="0.25">
      <c r="A13" s="2" t="s">
        <v>32</v>
      </c>
      <c r="B13" s="2">
        <v>2024</v>
      </c>
      <c r="C13" s="3" t="s">
        <v>43</v>
      </c>
      <c r="D13" s="3" t="s">
        <v>54</v>
      </c>
      <c r="E13" s="3" t="s">
        <v>55</v>
      </c>
      <c r="F13" s="4">
        <v>48.258000000000003</v>
      </c>
      <c r="G13" s="2" t="s">
        <v>36</v>
      </c>
      <c r="H13" s="5">
        <v>405</v>
      </c>
      <c r="I13" s="6">
        <v>0.6</v>
      </c>
      <c r="J13" s="6">
        <v>0.6</v>
      </c>
      <c r="K13" s="2" t="s">
        <v>37</v>
      </c>
      <c r="L13" s="2" t="s">
        <v>38</v>
      </c>
      <c r="M13" s="2" t="s">
        <v>39</v>
      </c>
      <c r="N13" s="5">
        <v>365</v>
      </c>
      <c r="O13" s="2" t="s">
        <v>40</v>
      </c>
      <c r="P13" s="7"/>
      <c r="Q13" s="2" t="s">
        <v>41</v>
      </c>
      <c r="R13" s="2" t="s">
        <v>42</v>
      </c>
      <c r="S13" s="6">
        <v>87</v>
      </c>
      <c r="T13" s="6">
        <v>60.64</v>
      </c>
      <c r="U13" s="3"/>
      <c r="V13" s="6">
        <v>10</v>
      </c>
      <c r="W13" s="5">
        <v>1</v>
      </c>
      <c r="X13" s="8">
        <v>0.92079999999999995</v>
      </c>
      <c r="Y13" s="8">
        <v>0.66500000000000004</v>
      </c>
      <c r="Z13" s="8">
        <v>1</v>
      </c>
      <c r="AA13" s="8">
        <v>0.61229999999999996</v>
      </c>
      <c r="AB13" s="6">
        <v>5.5934920071047962</v>
      </c>
      <c r="AC13" s="6">
        <v>5.5934920071047962</v>
      </c>
      <c r="AD13" s="6">
        <v>0.34</v>
      </c>
      <c r="AE13" s="6">
        <v>0.34</v>
      </c>
      <c r="AF13" s="6">
        <f t="shared" si="0"/>
        <v>5.2534920071047964</v>
      </c>
      <c r="AG13" s="6">
        <f t="shared" si="1"/>
        <v>5.2534920071047964</v>
      </c>
    </row>
    <row r="14" spans="1:33" ht="45" x14ac:dyDescent="0.25">
      <c r="A14" s="2" t="s">
        <v>32</v>
      </c>
      <c r="B14" s="2">
        <v>2024</v>
      </c>
      <c r="C14" s="3" t="s">
        <v>46</v>
      </c>
      <c r="D14" s="3" t="s">
        <v>53</v>
      </c>
      <c r="E14" s="3" t="s">
        <v>56</v>
      </c>
      <c r="F14" s="4">
        <v>9.1120000000000001</v>
      </c>
      <c r="G14" s="2" t="s">
        <v>36</v>
      </c>
      <c r="H14" s="5">
        <v>344</v>
      </c>
      <c r="I14" s="6">
        <v>1</v>
      </c>
      <c r="J14" s="6">
        <v>1</v>
      </c>
      <c r="K14" s="2" t="s">
        <v>37</v>
      </c>
      <c r="L14" s="2" t="s">
        <v>38</v>
      </c>
      <c r="M14" s="2" t="s">
        <v>39</v>
      </c>
      <c r="N14" s="5">
        <v>365</v>
      </c>
      <c r="O14" s="2" t="s">
        <v>40</v>
      </c>
      <c r="P14" s="7"/>
      <c r="Q14" s="2" t="s">
        <v>41</v>
      </c>
      <c r="R14" s="2" t="s">
        <v>42</v>
      </c>
      <c r="S14" s="6">
        <v>34.9</v>
      </c>
      <c r="T14" s="6">
        <v>21.58</v>
      </c>
      <c r="U14" s="3"/>
      <c r="V14" s="6">
        <v>10</v>
      </c>
      <c r="W14" s="5">
        <v>1</v>
      </c>
      <c r="X14" s="8">
        <v>0.92079999999999995</v>
      </c>
      <c r="Y14" s="8">
        <v>0.66500000000000004</v>
      </c>
      <c r="Z14" s="8">
        <v>1</v>
      </c>
      <c r="AA14" s="8">
        <v>0.61229999999999996</v>
      </c>
      <c r="AB14" s="6">
        <v>13.263509025270759</v>
      </c>
      <c r="AC14" s="6">
        <v>13.263509025270759</v>
      </c>
      <c r="AD14" s="6">
        <v>2.31</v>
      </c>
      <c r="AE14" s="6">
        <v>2.31</v>
      </c>
      <c r="AF14" s="6">
        <f t="shared" si="0"/>
        <v>10.953509025270758</v>
      </c>
      <c r="AG14" s="6">
        <f t="shared" si="1"/>
        <v>10.953509025270758</v>
      </c>
    </row>
    <row r="15" spans="1:33" ht="45" x14ac:dyDescent="0.25">
      <c r="A15" s="2" t="s">
        <v>32</v>
      </c>
      <c r="B15" s="2">
        <v>2024</v>
      </c>
      <c r="C15" s="3" t="s">
        <v>46</v>
      </c>
      <c r="D15" s="3" t="s">
        <v>56</v>
      </c>
      <c r="E15" s="3" t="s">
        <v>57</v>
      </c>
      <c r="F15" s="4">
        <v>9.5419999999999998</v>
      </c>
      <c r="G15" s="2" t="s">
        <v>36</v>
      </c>
      <c r="H15" s="5">
        <v>344</v>
      </c>
      <c r="I15" s="6">
        <v>1</v>
      </c>
      <c r="J15" s="6">
        <v>1</v>
      </c>
      <c r="K15" s="2" t="s">
        <v>37</v>
      </c>
      <c r="L15" s="2" t="s">
        <v>38</v>
      </c>
      <c r="M15" s="2" t="s">
        <v>39</v>
      </c>
      <c r="N15" s="5">
        <v>365</v>
      </c>
      <c r="O15" s="2" t="s">
        <v>40</v>
      </c>
      <c r="P15" s="7"/>
      <c r="Q15" s="2" t="s">
        <v>41</v>
      </c>
      <c r="R15" s="2" t="s">
        <v>42</v>
      </c>
      <c r="S15" s="6">
        <v>34.9</v>
      </c>
      <c r="T15" s="6">
        <v>21.58</v>
      </c>
      <c r="U15" s="3"/>
      <c r="V15" s="6">
        <v>10</v>
      </c>
      <c r="W15" s="5">
        <v>1</v>
      </c>
      <c r="X15" s="8">
        <v>0.92079999999999995</v>
      </c>
      <c r="Y15" s="8">
        <v>0.66500000000000004</v>
      </c>
      <c r="Z15" s="8">
        <v>1</v>
      </c>
      <c r="AA15" s="8">
        <v>0.61229999999999996</v>
      </c>
      <c r="AB15" s="6">
        <v>13.263509025270759</v>
      </c>
      <c r="AC15" s="6">
        <v>13.263509025270759</v>
      </c>
      <c r="AD15" s="6">
        <v>2.31</v>
      </c>
      <c r="AE15" s="6">
        <v>2.31</v>
      </c>
      <c r="AF15" s="6">
        <f t="shared" si="0"/>
        <v>10.953509025270758</v>
      </c>
      <c r="AG15" s="6">
        <f t="shared" si="1"/>
        <v>10.953509025270758</v>
      </c>
    </row>
    <row r="16" spans="1:33" ht="45" x14ac:dyDescent="0.25">
      <c r="A16" s="2" t="s">
        <v>32</v>
      </c>
      <c r="B16" s="2">
        <v>2024</v>
      </c>
      <c r="C16" s="3" t="s">
        <v>43</v>
      </c>
      <c r="D16" s="3" t="s">
        <v>55</v>
      </c>
      <c r="E16" s="3" t="s">
        <v>58</v>
      </c>
      <c r="F16" s="4">
        <v>49.093000000000004</v>
      </c>
      <c r="G16" s="2" t="s">
        <v>36</v>
      </c>
      <c r="H16" s="5">
        <v>573</v>
      </c>
      <c r="I16" s="6">
        <v>0.61</v>
      </c>
      <c r="J16" s="6">
        <v>0.6</v>
      </c>
      <c r="K16" s="2" t="s">
        <v>37</v>
      </c>
      <c r="L16" s="2" t="s">
        <v>38</v>
      </c>
      <c r="M16" s="2" t="s">
        <v>39</v>
      </c>
      <c r="N16" s="5">
        <v>365</v>
      </c>
      <c r="O16" s="2" t="s">
        <v>40</v>
      </c>
      <c r="P16" s="7"/>
      <c r="Q16" s="2" t="s">
        <v>41</v>
      </c>
      <c r="R16" s="2" t="s">
        <v>42</v>
      </c>
      <c r="S16" s="6">
        <v>100.66</v>
      </c>
      <c r="T16" s="6">
        <v>88.75</v>
      </c>
      <c r="U16" s="3"/>
      <c r="V16" s="6">
        <v>10</v>
      </c>
      <c r="W16" s="5">
        <v>1</v>
      </c>
      <c r="X16" s="8">
        <v>0.92079999999999995</v>
      </c>
      <c r="Y16" s="8">
        <v>0.66500000000000004</v>
      </c>
      <c r="Z16" s="8">
        <v>1</v>
      </c>
      <c r="AA16" s="8">
        <v>0.61229999999999996</v>
      </c>
      <c r="AB16" s="6">
        <v>4.4218348126974574</v>
      </c>
      <c r="AC16" s="6">
        <v>4.4218348126974574</v>
      </c>
      <c r="AD16" s="6">
        <v>0.34</v>
      </c>
      <c r="AE16" s="6">
        <v>0.34</v>
      </c>
      <c r="AF16" s="6">
        <f t="shared" si="0"/>
        <v>4.0818348126974575</v>
      </c>
      <c r="AG16" s="6">
        <f t="shared" si="1"/>
        <v>4.0818348126974575</v>
      </c>
    </row>
    <row r="17" spans="1:33" ht="45" x14ac:dyDescent="0.25">
      <c r="A17" s="2" t="s">
        <v>32</v>
      </c>
      <c r="B17" s="2">
        <v>2024</v>
      </c>
      <c r="C17" s="3" t="s">
        <v>43</v>
      </c>
      <c r="D17" s="3" t="s">
        <v>58</v>
      </c>
      <c r="E17" s="3" t="s">
        <v>59</v>
      </c>
      <c r="F17" s="4">
        <v>53.195999999999998</v>
      </c>
      <c r="G17" s="2" t="s">
        <v>36</v>
      </c>
      <c r="H17" s="5">
        <v>573</v>
      </c>
      <c r="I17" s="6">
        <v>0.6</v>
      </c>
      <c r="J17" s="6">
        <v>0.6</v>
      </c>
      <c r="K17" s="2" t="s">
        <v>37</v>
      </c>
      <c r="L17" s="2" t="s">
        <v>38</v>
      </c>
      <c r="M17" s="2" t="s">
        <v>39</v>
      </c>
      <c r="N17" s="5">
        <v>365</v>
      </c>
      <c r="O17" s="2" t="s">
        <v>40</v>
      </c>
      <c r="P17" s="7"/>
      <c r="Q17" s="2" t="s">
        <v>41</v>
      </c>
      <c r="R17" s="2" t="s">
        <v>42</v>
      </c>
      <c r="S17" s="6">
        <v>124.01</v>
      </c>
      <c r="T17" s="6">
        <v>94.56</v>
      </c>
      <c r="U17" s="3"/>
      <c r="V17" s="6">
        <v>10</v>
      </c>
      <c r="W17" s="5">
        <v>1</v>
      </c>
      <c r="X17" s="8">
        <v>0.92079999999999995</v>
      </c>
      <c r="Y17" s="8">
        <v>0.66500000000000004</v>
      </c>
      <c r="Z17" s="8">
        <v>1</v>
      </c>
      <c r="AA17" s="8">
        <v>0.61229999999999996</v>
      </c>
      <c r="AB17" s="6">
        <v>3.8577157107231921</v>
      </c>
      <c r="AC17" s="6">
        <v>3.8577157107231921</v>
      </c>
      <c r="AD17" s="6">
        <v>0.34</v>
      </c>
      <c r="AE17" s="6">
        <v>0.34</v>
      </c>
      <c r="AF17" s="6">
        <f t="shared" si="0"/>
        <v>3.5177157107231922</v>
      </c>
      <c r="AG17" s="6">
        <f t="shared" si="1"/>
        <v>3.5177157107231922</v>
      </c>
    </row>
    <row r="18" spans="1:33" ht="45" x14ac:dyDescent="0.25">
      <c r="A18" s="2" t="s">
        <v>32</v>
      </c>
      <c r="B18" s="2">
        <v>2024</v>
      </c>
      <c r="C18" s="3" t="s">
        <v>46</v>
      </c>
      <c r="D18" s="3" t="s">
        <v>57</v>
      </c>
      <c r="E18" s="3" t="s">
        <v>60</v>
      </c>
      <c r="F18" s="4">
        <v>28.027000000000001</v>
      </c>
      <c r="G18" s="2" t="s">
        <v>36</v>
      </c>
      <c r="H18" s="5">
        <v>344</v>
      </c>
      <c r="I18" s="6">
        <v>1</v>
      </c>
      <c r="J18" s="6">
        <v>0.89</v>
      </c>
      <c r="K18" s="2" t="s">
        <v>37</v>
      </c>
      <c r="L18" s="2" t="s">
        <v>38</v>
      </c>
      <c r="M18" s="2" t="s">
        <v>39</v>
      </c>
      <c r="N18" s="5">
        <v>365</v>
      </c>
      <c r="O18" s="2" t="s">
        <v>40</v>
      </c>
      <c r="P18" s="7"/>
      <c r="Q18" s="2" t="s">
        <v>41</v>
      </c>
      <c r="R18" s="2" t="s">
        <v>42</v>
      </c>
      <c r="S18" s="6">
        <v>42</v>
      </c>
      <c r="T18" s="6">
        <v>30.27</v>
      </c>
      <c r="U18" s="3"/>
      <c r="V18" s="6">
        <v>10</v>
      </c>
      <c r="W18" s="5">
        <v>1</v>
      </c>
      <c r="X18" s="8">
        <v>0.92079999999999995</v>
      </c>
      <c r="Y18" s="8">
        <v>0.66500000000000004</v>
      </c>
      <c r="Z18" s="8">
        <v>1</v>
      </c>
      <c r="AA18" s="8">
        <v>0.61229999999999996</v>
      </c>
      <c r="AB18" s="6">
        <v>10.717856812933025</v>
      </c>
      <c r="AC18" s="6">
        <v>10.717856812933025</v>
      </c>
      <c r="AD18" s="6">
        <v>2.31</v>
      </c>
      <c r="AE18" s="6">
        <v>2.31</v>
      </c>
      <c r="AF18" s="6">
        <f t="shared" si="0"/>
        <v>8.4078568129330247</v>
      </c>
      <c r="AG18" s="6">
        <f t="shared" si="1"/>
        <v>8.4078568129330247</v>
      </c>
    </row>
    <row r="19" spans="1:33" ht="45" x14ac:dyDescent="0.25">
      <c r="A19" s="2" t="s">
        <v>32</v>
      </c>
      <c r="B19" s="2">
        <v>2024</v>
      </c>
      <c r="C19" s="3" t="s">
        <v>46</v>
      </c>
      <c r="D19" s="3" t="s">
        <v>60</v>
      </c>
      <c r="E19" s="3" t="s">
        <v>61</v>
      </c>
      <c r="F19" s="4">
        <v>41.143999999999998</v>
      </c>
      <c r="G19" s="2" t="s">
        <v>36</v>
      </c>
      <c r="H19" s="5">
        <v>250</v>
      </c>
      <c r="I19" s="6">
        <v>1</v>
      </c>
      <c r="J19" s="6">
        <v>1.17</v>
      </c>
      <c r="K19" s="2" t="s">
        <v>37</v>
      </c>
      <c r="L19" s="2" t="s">
        <v>38</v>
      </c>
      <c r="M19" s="2" t="s">
        <v>39</v>
      </c>
      <c r="N19" s="5">
        <v>365</v>
      </c>
      <c r="O19" s="2" t="s">
        <v>40</v>
      </c>
      <c r="P19" s="7"/>
      <c r="Q19" s="2" t="s">
        <v>41</v>
      </c>
      <c r="R19" s="2" t="s">
        <v>42</v>
      </c>
      <c r="S19" s="6">
        <v>58.45</v>
      </c>
      <c r="T19" s="6">
        <v>52.67</v>
      </c>
      <c r="U19" s="3"/>
      <c r="V19" s="6">
        <v>10</v>
      </c>
      <c r="W19" s="5">
        <v>1</v>
      </c>
      <c r="X19" s="8">
        <v>0.92079999999999995</v>
      </c>
      <c r="Y19" s="8">
        <v>0.66500000000000004</v>
      </c>
      <c r="Z19" s="8">
        <v>1</v>
      </c>
      <c r="AA19" s="8">
        <v>0.61229999999999996</v>
      </c>
      <c r="AB19" s="6">
        <v>7.2800369881109637</v>
      </c>
      <c r="AC19" s="6">
        <v>7.2800369881109637</v>
      </c>
      <c r="AD19" s="6">
        <v>2.31</v>
      </c>
      <c r="AE19" s="6">
        <v>2.31</v>
      </c>
      <c r="AF19" s="6">
        <f t="shared" si="0"/>
        <v>4.9700369881109641</v>
      </c>
      <c r="AG19" s="6">
        <f t="shared" si="1"/>
        <v>4.9700369881109641</v>
      </c>
    </row>
    <row r="20" spans="1:33" ht="45" x14ac:dyDescent="0.25">
      <c r="A20" s="2" t="s">
        <v>32</v>
      </c>
      <c r="B20" s="2">
        <v>2024</v>
      </c>
      <c r="C20" s="3" t="s">
        <v>43</v>
      </c>
      <c r="D20" s="3" t="s">
        <v>59</v>
      </c>
      <c r="E20" s="3" t="s">
        <v>62</v>
      </c>
      <c r="F20" s="4">
        <v>57.2</v>
      </c>
      <c r="G20" s="2" t="s">
        <v>36</v>
      </c>
      <c r="H20" s="5">
        <v>688</v>
      </c>
      <c r="I20" s="6">
        <v>0.56000000000000005</v>
      </c>
      <c r="J20" s="6">
        <v>0.6</v>
      </c>
      <c r="K20" s="2" t="s">
        <v>37</v>
      </c>
      <c r="L20" s="2" t="s">
        <v>38</v>
      </c>
      <c r="M20" s="2" t="s">
        <v>39</v>
      </c>
      <c r="N20" s="5">
        <v>365</v>
      </c>
      <c r="O20" s="2" t="s">
        <v>40</v>
      </c>
      <c r="P20" s="7"/>
      <c r="Q20" s="2" t="s">
        <v>41</v>
      </c>
      <c r="R20" s="2" t="s">
        <v>42</v>
      </c>
      <c r="S20" s="6">
        <v>124.81</v>
      </c>
      <c r="T20" s="6">
        <v>101.64</v>
      </c>
      <c r="U20" s="3"/>
      <c r="V20" s="6">
        <v>10</v>
      </c>
      <c r="W20" s="5">
        <v>1</v>
      </c>
      <c r="X20" s="8">
        <v>0.92079999999999995</v>
      </c>
      <c r="Y20" s="8">
        <v>0.66500000000000004</v>
      </c>
      <c r="Z20" s="8">
        <v>1</v>
      </c>
      <c r="AA20" s="8">
        <v>0.61229999999999996</v>
      </c>
      <c r="AB20" s="6">
        <v>3.7291523789384651</v>
      </c>
      <c r="AC20" s="6">
        <v>3.7291523789384651</v>
      </c>
      <c r="AD20" s="6">
        <v>0.34</v>
      </c>
      <c r="AE20" s="6">
        <v>0.34</v>
      </c>
      <c r="AF20" s="6">
        <f t="shared" si="0"/>
        <v>3.3891523789384652</v>
      </c>
      <c r="AG20" s="6">
        <f t="shared" si="1"/>
        <v>3.3891523789384652</v>
      </c>
    </row>
    <row r="21" spans="1:33" ht="45" x14ac:dyDescent="0.25">
      <c r="A21" s="2" t="s">
        <v>32</v>
      </c>
      <c r="B21" s="2">
        <v>2024</v>
      </c>
      <c r="C21" s="3" t="s">
        <v>43</v>
      </c>
      <c r="D21" s="3" t="s">
        <v>62</v>
      </c>
      <c r="E21" s="3" t="s">
        <v>63</v>
      </c>
      <c r="F21" s="4">
        <v>44.545999999999999</v>
      </c>
      <c r="G21" s="2" t="s">
        <v>36</v>
      </c>
      <c r="H21" s="5">
        <v>491</v>
      </c>
      <c r="I21" s="6">
        <v>0.9</v>
      </c>
      <c r="J21" s="6">
        <v>0.6</v>
      </c>
      <c r="K21" s="2" t="s">
        <v>37</v>
      </c>
      <c r="L21" s="2" t="s">
        <v>38</v>
      </c>
      <c r="M21" s="2" t="s">
        <v>39</v>
      </c>
      <c r="N21" s="5">
        <v>365</v>
      </c>
      <c r="O21" s="2" t="s">
        <v>40</v>
      </c>
      <c r="P21" s="7"/>
      <c r="Q21" s="2" t="s">
        <v>41</v>
      </c>
      <c r="R21" s="2" t="s">
        <v>42</v>
      </c>
      <c r="S21" s="6">
        <v>132.26</v>
      </c>
      <c r="T21" s="6">
        <v>78.53</v>
      </c>
      <c r="U21" s="3"/>
      <c r="V21" s="6">
        <v>10</v>
      </c>
      <c r="W21" s="5">
        <v>1</v>
      </c>
      <c r="X21" s="8">
        <v>0.92079999999999995</v>
      </c>
      <c r="Y21" s="8">
        <v>0.66500000000000004</v>
      </c>
      <c r="Z21" s="8">
        <v>1</v>
      </c>
      <c r="AA21" s="8">
        <v>0.61229999999999996</v>
      </c>
      <c r="AB21" s="6">
        <v>3.9936504370668962</v>
      </c>
      <c r="AC21" s="6">
        <v>3.9936504370668962</v>
      </c>
      <c r="AD21" s="6">
        <v>0.34</v>
      </c>
      <c r="AE21" s="6">
        <v>0.34</v>
      </c>
      <c r="AF21" s="6">
        <f t="shared" si="0"/>
        <v>3.6536504370668963</v>
      </c>
      <c r="AG21" s="6">
        <f t="shared" si="1"/>
        <v>3.6536504370668963</v>
      </c>
    </row>
    <row r="22" spans="1:33" ht="45" x14ac:dyDescent="0.25">
      <c r="A22" s="2" t="s">
        <v>32</v>
      </c>
      <c r="B22" s="2">
        <v>2024</v>
      </c>
      <c r="C22" s="3" t="s">
        <v>46</v>
      </c>
      <c r="D22" s="3" t="s">
        <v>61</v>
      </c>
      <c r="E22" s="3" t="s">
        <v>64</v>
      </c>
      <c r="F22" s="4">
        <v>42.694000000000003</v>
      </c>
      <c r="G22" s="2" t="s">
        <v>36</v>
      </c>
      <c r="H22" s="5">
        <v>458</v>
      </c>
      <c r="I22" s="6">
        <v>0.5</v>
      </c>
      <c r="J22" s="6">
        <v>1</v>
      </c>
      <c r="K22" s="2" t="s">
        <v>37</v>
      </c>
      <c r="L22" s="2" t="s">
        <v>38</v>
      </c>
      <c r="M22" s="2" t="s">
        <v>39</v>
      </c>
      <c r="N22" s="5">
        <v>365</v>
      </c>
      <c r="O22" s="2" t="s">
        <v>40</v>
      </c>
      <c r="P22" s="7"/>
      <c r="Q22" s="2" t="s">
        <v>41</v>
      </c>
      <c r="R22" s="2" t="s">
        <v>42</v>
      </c>
      <c r="S22" s="6">
        <v>48.88</v>
      </c>
      <c r="T22" s="6">
        <v>46.18</v>
      </c>
      <c r="U22" s="3"/>
      <c r="V22" s="6">
        <v>10</v>
      </c>
      <c r="W22" s="5">
        <v>1</v>
      </c>
      <c r="X22" s="8">
        <v>0.92079999999999995</v>
      </c>
      <c r="Y22" s="8">
        <v>0.66500000000000004</v>
      </c>
      <c r="Z22" s="8">
        <v>1</v>
      </c>
      <c r="AA22" s="8">
        <v>0.61229999999999996</v>
      </c>
      <c r="AB22" s="6">
        <v>8.3929000571102232</v>
      </c>
      <c r="AC22" s="6">
        <v>8.3929000571102232</v>
      </c>
      <c r="AD22" s="6">
        <v>2.31</v>
      </c>
      <c r="AE22" s="6">
        <v>2.31</v>
      </c>
      <c r="AF22" s="6">
        <f t="shared" si="0"/>
        <v>6.0829000571102227</v>
      </c>
      <c r="AG22" s="6">
        <f t="shared" si="1"/>
        <v>6.0829000571102227</v>
      </c>
    </row>
    <row r="23" spans="1:33" ht="45" x14ac:dyDescent="0.25">
      <c r="A23" s="2" t="s">
        <v>32</v>
      </c>
      <c r="B23" s="2">
        <v>2024</v>
      </c>
      <c r="C23" s="3" t="s">
        <v>46</v>
      </c>
      <c r="D23" s="3" t="s">
        <v>64</v>
      </c>
      <c r="E23" s="3" t="s">
        <v>65</v>
      </c>
      <c r="F23" s="4">
        <v>92.721999999999994</v>
      </c>
      <c r="G23" s="2" t="s">
        <v>36</v>
      </c>
      <c r="H23" s="5">
        <v>344</v>
      </c>
      <c r="I23" s="6">
        <v>1</v>
      </c>
      <c r="J23" s="6">
        <v>1</v>
      </c>
      <c r="K23" s="2" t="s">
        <v>37</v>
      </c>
      <c r="L23" s="2" t="s">
        <v>38</v>
      </c>
      <c r="M23" s="2" t="s">
        <v>39</v>
      </c>
      <c r="N23" s="5">
        <v>365</v>
      </c>
      <c r="O23" s="2" t="s">
        <v>40</v>
      </c>
      <c r="P23" s="7"/>
      <c r="Q23" s="2" t="s">
        <v>41</v>
      </c>
      <c r="R23" s="2" t="s">
        <v>42</v>
      </c>
      <c r="S23" s="6">
        <v>116.37</v>
      </c>
      <c r="T23" s="6">
        <v>108.47</v>
      </c>
      <c r="U23" s="3"/>
      <c r="V23" s="6">
        <v>10</v>
      </c>
      <c r="W23" s="5">
        <v>3</v>
      </c>
      <c r="X23" s="8">
        <v>0.92079999999999995</v>
      </c>
      <c r="Y23" s="8">
        <v>0.66500000000000004</v>
      </c>
      <c r="Z23" s="8">
        <v>1</v>
      </c>
      <c r="AA23" s="8">
        <v>0.61229999999999996</v>
      </c>
      <c r="AB23" s="6">
        <v>3.7547184466019417</v>
      </c>
      <c r="AC23" s="6">
        <v>3.7547184466019417</v>
      </c>
      <c r="AD23" s="6">
        <v>2.31</v>
      </c>
      <c r="AE23" s="6">
        <v>2.31</v>
      </c>
      <c r="AF23" s="6">
        <f t="shared" si="0"/>
        <v>1.4447184466019416</v>
      </c>
      <c r="AG23" s="6">
        <f t="shared" si="1"/>
        <v>1.4447184466019416</v>
      </c>
    </row>
    <row r="24" spans="1:33" ht="45" x14ac:dyDescent="0.25">
      <c r="A24" s="2" t="s">
        <v>32</v>
      </c>
      <c r="B24" s="2">
        <v>2024</v>
      </c>
      <c r="C24" s="3" t="s">
        <v>43</v>
      </c>
      <c r="D24" s="3" t="s">
        <v>63</v>
      </c>
      <c r="E24" s="3" t="s">
        <v>66</v>
      </c>
      <c r="F24" s="4">
        <v>42.841000000000001</v>
      </c>
      <c r="G24" s="2" t="s">
        <v>36</v>
      </c>
      <c r="H24" s="5">
        <v>491</v>
      </c>
      <c r="I24" s="6">
        <v>0.82</v>
      </c>
      <c r="J24" s="6">
        <v>1.32</v>
      </c>
      <c r="K24" s="2" t="s">
        <v>37</v>
      </c>
      <c r="L24" s="2" t="s">
        <v>38</v>
      </c>
      <c r="M24" s="2" t="s">
        <v>39</v>
      </c>
      <c r="N24" s="5">
        <v>365</v>
      </c>
      <c r="O24" s="2" t="s">
        <v>40</v>
      </c>
      <c r="P24" s="7"/>
      <c r="Q24" s="2" t="s">
        <v>41</v>
      </c>
      <c r="R24" s="2" t="s">
        <v>42</v>
      </c>
      <c r="S24" s="6">
        <v>95.72</v>
      </c>
      <c r="T24" s="6">
        <v>86.34</v>
      </c>
      <c r="U24" s="3"/>
      <c r="V24" s="6">
        <v>10</v>
      </c>
      <c r="W24" s="5">
        <v>1</v>
      </c>
      <c r="X24" s="8">
        <v>0.92079999999999995</v>
      </c>
      <c r="Y24" s="8">
        <v>0.66500000000000004</v>
      </c>
      <c r="Z24" s="8">
        <v>1</v>
      </c>
      <c r="AA24" s="8">
        <v>0.61229999999999996</v>
      </c>
      <c r="AB24" s="6">
        <v>4.5910552952202437</v>
      </c>
      <c r="AC24" s="6">
        <v>4.5910552952202437</v>
      </c>
      <c r="AD24" s="6">
        <v>0.34</v>
      </c>
      <c r="AE24" s="6">
        <v>0.34</v>
      </c>
      <c r="AF24" s="6">
        <f t="shared" si="0"/>
        <v>4.2510552952202438</v>
      </c>
      <c r="AG24" s="6">
        <f t="shared" si="1"/>
        <v>4.2510552952202438</v>
      </c>
    </row>
    <row r="25" spans="1:33" ht="45" x14ac:dyDescent="0.25">
      <c r="A25" s="2" t="s">
        <v>32</v>
      </c>
      <c r="B25" s="2">
        <v>2024</v>
      </c>
      <c r="C25" s="3" t="s">
        <v>43</v>
      </c>
      <c r="D25" s="3" t="s">
        <v>66</v>
      </c>
      <c r="E25" s="3" t="s">
        <v>67</v>
      </c>
      <c r="F25" s="4">
        <v>53.277999999999999</v>
      </c>
      <c r="G25" s="2" t="s">
        <v>36</v>
      </c>
      <c r="H25" s="5">
        <v>430</v>
      </c>
      <c r="I25" s="6">
        <v>1.45</v>
      </c>
      <c r="J25" s="6">
        <v>1.45</v>
      </c>
      <c r="K25" s="2" t="s">
        <v>37</v>
      </c>
      <c r="L25" s="2" t="s">
        <v>38</v>
      </c>
      <c r="M25" s="2" t="s">
        <v>39</v>
      </c>
      <c r="N25" s="5">
        <v>365</v>
      </c>
      <c r="O25" s="2" t="s">
        <v>40</v>
      </c>
      <c r="P25" s="7"/>
      <c r="Q25" s="2" t="s">
        <v>41</v>
      </c>
      <c r="R25" s="2" t="s">
        <v>42</v>
      </c>
      <c r="S25" s="6">
        <v>125.01</v>
      </c>
      <c r="T25" s="6">
        <v>108.08</v>
      </c>
      <c r="U25" s="3"/>
      <c r="V25" s="6">
        <v>10</v>
      </c>
      <c r="W25" s="5">
        <v>1</v>
      </c>
      <c r="X25" s="8">
        <v>0.92079999999999995</v>
      </c>
      <c r="Y25" s="8">
        <v>0.66500000000000004</v>
      </c>
      <c r="Z25" s="8">
        <v>1</v>
      </c>
      <c r="AA25" s="8">
        <v>0.61229999999999996</v>
      </c>
      <c r="AB25" s="6">
        <v>3.6272906330988524</v>
      </c>
      <c r="AC25" s="6">
        <v>3.6272906330988524</v>
      </c>
      <c r="AD25" s="6">
        <v>0.34</v>
      </c>
      <c r="AE25" s="6">
        <v>0.34</v>
      </c>
      <c r="AF25" s="6">
        <f t="shared" si="0"/>
        <v>3.2872906330988525</v>
      </c>
      <c r="AG25" s="6">
        <f t="shared" si="1"/>
        <v>3.2872906330988525</v>
      </c>
    </row>
    <row r="26" spans="1:33" ht="45" x14ac:dyDescent="0.25">
      <c r="A26" s="2" t="s">
        <v>32</v>
      </c>
      <c r="B26" s="2">
        <v>2024</v>
      </c>
      <c r="C26" s="3" t="s">
        <v>46</v>
      </c>
      <c r="D26" s="3" t="s">
        <v>65</v>
      </c>
      <c r="E26" s="3" t="s">
        <v>68</v>
      </c>
      <c r="F26" s="4">
        <v>48.374000000000002</v>
      </c>
      <c r="G26" s="2" t="s">
        <v>36</v>
      </c>
      <c r="H26" s="5">
        <v>362</v>
      </c>
      <c r="I26" s="6">
        <v>1</v>
      </c>
      <c r="J26" s="6">
        <v>0.96</v>
      </c>
      <c r="K26" s="2" t="s">
        <v>37</v>
      </c>
      <c r="L26" s="2" t="s">
        <v>38</v>
      </c>
      <c r="M26" s="2" t="s">
        <v>39</v>
      </c>
      <c r="N26" s="5">
        <v>365</v>
      </c>
      <c r="O26" s="2" t="s">
        <v>40</v>
      </c>
      <c r="P26" s="7"/>
      <c r="Q26" s="2" t="s">
        <v>41</v>
      </c>
      <c r="R26" s="2" t="s">
        <v>42</v>
      </c>
      <c r="S26" s="6">
        <v>53.21</v>
      </c>
      <c r="T26" s="6">
        <v>42.14</v>
      </c>
      <c r="U26" s="3"/>
      <c r="V26" s="6">
        <v>10</v>
      </c>
      <c r="W26" s="5">
        <v>3</v>
      </c>
      <c r="X26" s="8">
        <v>0.92079999999999995</v>
      </c>
      <c r="Y26" s="8">
        <v>0.66500000000000004</v>
      </c>
      <c r="Z26" s="8">
        <v>1</v>
      </c>
      <c r="AA26" s="8">
        <v>0.61229999999999996</v>
      </c>
      <c r="AB26" s="6">
        <v>8.3697966777408634</v>
      </c>
      <c r="AC26" s="6">
        <v>8.3697966777408634</v>
      </c>
      <c r="AD26" s="6">
        <v>3.06</v>
      </c>
      <c r="AE26" s="6">
        <v>3.06</v>
      </c>
      <c r="AF26" s="6">
        <f t="shared" si="0"/>
        <v>5.3097966777408629</v>
      </c>
      <c r="AG26" s="6">
        <f t="shared" si="1"/>
        <v>5.3097966777408629</v>
      </c>
    </row>
    <row r="27" spans="1:33" ht="45" x14ac:dyDescent="0.25">
      <c r="A27" s="2" t="s">
        <v>32</v>
      </c>
      <c r="B27" s="2">
        <v>2024</v>
      </c>
      <c r="C27" s="3" t="s">
        <v>46</v>
      </c>
      <c r="D27" s="3" t="s">
        <v>68</v>
      </c>
      <c r="E27" s="3" t="s">
        <v>69</v>
      </c>
      <c r="F27" s="4">
        <v>39.85</v>
      </c>
      <c r="G27" s="2" t="s">
        <v>36</v>
      </c>
      <c r="H27" s="5">
        <v>344</v>
      </c>
      <c r="I27" s="6">
        <v>1</v>
      </c>
      <c r="J27" s="6">
        <v>1</v>
      </c>
      <c r="K27" s="2" t="s">
        <v>37</v>
      </c>
      <c r="L27" s="2" t="s">
        <v>38</v>
      </c>
      <c r="M27" s="2" t="s">
        <v>39</v>
      </c>
      <c r="N27" s="5">
        <v>365</v>
      </c>
      <c r="O27" s="2" t="s">
        <v>40</v>
      </c>
      <c r="P27" s="7"/>
      <c r="Q27" s="2" t="s">
        <v>41</v>
      </c>
      <c r="R27" s="2" t="s">
        <v>42</v>
      </c>
      <c r="S27" s="6">
        <v>51.54</v>
      </c>
      <c r="T27" s="6">
        <v>39.82</v>
      </c>
      <c r="U27" s="3"/>
      <c r="V27" s="6">
        <v>10</v>
      </c>
      <c r="W27" s="5">
        <v>2</v>
      </c>
      <c r="X27" s="8">
        <v>0.92079999999999995</v>
      </c>
      <c r="Y27" s="8">
        <v>0.66500000000000004</v>
      </c>
      <c r="Z27" s="8">
        <v>1</v>
      </c>
      <c r="AA27" s="8">
        <v>0.61229999999999996</v>
      </c>
      <c r="AB27" s="6">
        <v>8.6992707182320448</v>
      </c>
      <c r="AC27" s="6">
        <v>8.6992707182320448</v>
      </c>
      <c r="AD27" s="6">
        <v>3.06</v>
      </c>
      <c r="AE27" s="6">
        <v>3.06</v>
      </c>
      <c r="AF27" s="6">
        <f t="shared" si="0"/>
        <v>5.6392707182320443</v>
      </c>
      <c r="AG27" s="6">
        <f t="shared" si="1"/>
        <v>5.6392707182320443</v>
      </c>
    </row>
    <row r="28" spans="1:33" ht="45" x14ac:dyDescent="0.25">
      <c r="A28" s="2" t="s">
        <v>32</v>
      </c>
      <c r="B28" s="2">
        <v>2024</v>
      </c>
      <c r="C28" s="3" t="s">
        <v>43</v>
      </c>
      <c r="D28" s="3" t="s">
        <v>67</v>
      </c>
      <c r="E28" s="3" t="s">
        <v>70</v>
      </c>
      <c r="F28" s="4">
        <v>51.847000000000001</v>
      </c>
      <c r="G28" s="2" t="s">
        <v>36</v>
      </c>
      <c r="H28" s="5">
        <v>430</v>
      </c>
      <c r="I28" s="6">
        <v>1.45</v>
      </c>
      <c r="J28" s="6">
        <v>1.41</v>
      </c>
      <c r="K28" s="2" t="s">
        <v>37</v>
      </c>
      <c r="L28" s="2" t="s">
        <v>38</v>
      </c>
      <c r="M28" s="2" t="s">
        <v>39</v>
      </c>
      <c r="N28" s="5">
        <v>365</v>
      </c>
      <c r="O28" s="2" t="s">
        <v>40</v>
      </c>
      <c r="P28" s="7"/>
      <c r="Q28" s="2" t="s">
        <v>41</v>
      </c>
      <c r="R28" s="2" t="s">
        <v>42</v>
      </c>
      <c r="S28" s="6">
        <v>127.47</v>
      </c>
      <c r="T28" s="6">
        <v>118.82</v>
      </c>
      <c r="U28" s="3"/>
      <c r="V28" s="6">
        <v>10</v>
      </c>
      <c r="W28" s="5">
        <v>1</v>
      </c>
      <c r="X28" s="8">
        <v>0.92079999999999995</v>
      </c>
      <c r="Y28" s="8">
        <v>0.66500000000000004</v>
      </c>
      <c r="Z28" s="8">
        <v>1</v>
      </c>
      <c r="AA28" s="8">
        <v>0.61229999999999996</v>
      </c>
      <c r="AB28" s="6">
        <v>3.4404700924733707</v>
      </c>
      <c r="AC28" s="6">
        <v>3.4404700924733707</v>
      </c>
      <c r="AD28" s="6">
        <v>0.34</v>
      </c>
      <c r="AE28" s="6">
        <v>0.34</v>
      </c>
      <c r="AF28" s="6">
        <f t="shared" si="0"/>
        <v>3.1004700924733708</v>
      </c>
      <c r="AG28" s="6">
        <f t="shared" si="1"/>
        <v>3.1004700924733708</v>
      </c>
    </row>
    <row r="29" spans="1:33" ht="45" x14ac:dyDescent="0.25">
      <c r="A29" s="2" t="s">
        <v>32</v>
      </c>
      <c r="B29" s="2">
        <v>2024</v>
      </c>
      <c r="C29" s="3" t="s">
        <v>43</v>
      </c>
      <c r="D29" s="3" t="s">
        <v>70</v>
      </c>
      <c r="E29" s="3" t="s">
        <v>71</v>
      </c>
      <c r="F29" s="4">
        <v>54.552999999999997</v>
      </c>
      <c r="G29" s="2" t="s">
        <v>36</v>
      </c>
      <c r="H29" s="5">
        <v>405</v>
      </c>
      <c r="I29" s="6">
        <v>1.45</v>
      </c>
      <c r="J29" s="6">
        <v>1.45</v>
      </c>
      <c r="K29" s="2" t="s">
        <v>37</v>
      </c>
      <c r="L29" s="2" t="s">
        <v>38</v>
      </c>
      <c r="M29" s="2" t="s">
        <v>39</v>
      </c>
      <c r="N29" s="5">
        <v>365</v>
      </c>
      <c r="O29" s="2" t="s">
        <v>40</v>
      </c>
      <c r="P29" s="7"/>
      <c r="Q29" s="2" t="s">
        <v>41</v>
      </c>
      <c r="R29" s="2" t="s">
        <v>42</v>
      </c>
      <c r="S29" s="6">
        <v>160.62</v>
      </c>
      <c r="T29" s="6">
        <v>126.9</v>
      </c>
      <c r="U29" s="3"/>
      <c r="V29" s="6">
        <v>10</v>
      </c>
      <c r="W29" s="5">
        <v>1</v>
      </c>
      <c r="X29" s="8">
        <v>0.92079999999999995</v>
      </c>
      <c r="Y29" s="8">
        <v>0.66500000000000004</v>
      </c>
      <c r="Z29" s="8">
        <v>1</v>
      </c>
      <c r="AA29" s="8">
        <v>0.61229999999999996</v>
      </c>
      <c r="AB29" s="6">
        <v>2.9636934659854801</v>
      </c>
      <c r="AC29" s="6">
        <v>2.9636934659854801</v>
      </c>
      <c r="AD29" s="6">
        <v>0.34</v>
      </c>
      <c r="AE29" s="6">
        <v>0.34</v>
      </c>
      <c r="AF29" s="6">
        <f t="shared" si="0"/>
        <v>2.6236934659854803</v>
      </c>
      <c r="AG29" s="6">
        <f t="shared" si="1"/>
        <v>2.6236934659854803</v>
      </c>
    </row>
    <row r="30" spans="1:33" ht="45" x14ac:dyDescent="0.25">
      <c r="A30" s="2" t="s">
        <v>32</v>
      </c>
      <c r="B30" s="2">
        <v>2024</v>
      </c>
      <c r="C30" s="3" t="s">
        <v>46</v>
      </c>
      <c r="D30" s="3" t="s">
        <v>69</v>
      </c>
      <c r="E30" s="3" t="s">
        <v>72</v>
      </c>
      <c r="F30" s="4">
        <v>36.014000000000003</v>
      </c>
      <c r="G30" s="2" t="s">
        <v>36</v>
      </c>
      <c r="H30" s="5">
        <v>491</v>
      </c>
      <c r="I30" s="6">
        <v>0.92</v>
      </c>
      <c r="J30" s="6">
        <v>0.87</v>
      </c>
      <c r="K30" s="2" t="s">
        <v>37</v>
      </c>
      <c r="L30" s="2" t="s">
        <v>38</v>
      </c>
      <c r="M30" s="2" t="s">
        <v>39</v>
      </c>
      <c r="N30" s="5">
        <v>365</v>
      </c>
      <c r="O30" s="2" t="s">
        <v>40</v>
      </c>
      <c r="P30" s="7"/>
      <c r="Q30" s="2" t="s">
        <v>41</v>
      </c>
      <c r="R30" s="2" t="s">
        <v>42</v>
      </c>
      <c r="S30" s="6">
        <v>32.979999999999997</v>
      </c>
      <c r="T30" s="6">
        <v>38.94</v>
      </c>
      <c r="U30" s="3"/>
      <c r="V30" s="6">
        <v>10</v>
      </c>
      <c r="W30" s="5">
        <v>3</v>
      </c>
      <c r="X30" s="8">
        <v>0.92079999999999995</v>
      </c>
      <c r="Y30" s="8">
        <v>0.66500000000000004</v>
      </c>
      <c r="Z30" s="8">
        <v>1</v>
      </c>
      <c r="AA30" s="8">
        <v>0.61229999999999996</v>
      </c>
      <c r="AB30" s="6">
        <v>10.763648437500002</v>
      </c>
      <c r="AC30" s="6">
        <v>10.763648437500002</v>
      </c>
      <c r="AD30" s="6">
        <v>3.15</v>
      </c>
      <c r="AE30" s="6">
        <v>3.15</v>
      </c>
      <c r="AF30" s="6">
        <f t="shared" si="0"/>
        <v>7.613648437500002</v>
      </c>
      <c r="AG30" s="6">
        <f t="shared" si="1"/>
        <v>7.613648437500002</v>
      </c>
    </row>
    <row r="31" spans="1:33" ht="45" x14ac:dyDescent="0.25">
      <c r="A31" s="2" t="s">
        <v>32</v>
      </c>
      <c r="B31" s="2">
        <v>2024</v>
      </c>
      <c r="C31" s="3" t="s">
        <v>46</v>
      </c>
      <c r="D31" s="3" t="s">
        <v>72</v>
      </c>
      <c r="E31" s="3" t="s">
        <v>73</v>
      </c>
      <c r="F31" s="4">
        <v>44.841000000000001</v>
      </c>
      <c r="G31" s="2" t="s">
        <v>36</v>
      </c>
      <c r="H31" s="5">
        <v>529</v>
      </c>
      <c r="I31" s="6">
        <v>1</v>
      </c>
      <c r="J31" s="6">
        <v>0.55000000000000004</v>
      </c>
      <c r="K31" s="2" t="s">
        <v>37</v>
      </c>
      <c r="L31" s="2" t="s">
        <v>38</v>
      </c>
      <c r="M31" s="2" t="s">
        <v>39</v>
      </c>
      <c r="N31" s="5">
        <v>365</v>
      </c>
      <c r="O31" s="2" t="s">
        <v>40</v>
      </c>
      <c r="P31" s="7"/>
      <c r="Q31" s="2" t="s">
        <v>41</v>
      </c>
      <c r="R31" s="2" t="s">
        <v>42</v>
      </c>
      <c r="S31" s="6">
        <v>45.89</v>
      </c>
      <c r="T31" s="6">
        <v>39.43</v>
      </c>
      <c r="U31" s="3"/>
      <c r="V31" s="6">
        <v>10</v>
      </c>
      <c r="W31" s="5">
        <v>2</v>
      </c>
      <c r="X31" s="8">
        <v>0.92079999999999995</v>
      </c>
      <c r="Y31" s="8">
        <v>0.66500000000000004</v>
      </c>
      <c r="Z31" s="8">
        <v>1</v>
      </c>
      <c r="AA31" s="8">
        <v>0.61229999999999996</v>
      </c>
      <c r="AB31" s="6">
        <v>9.2505044062106592</v>
      </c>
      <c r="AC31" s="6">
        <v>9.2505044062106592</v>
      </c>
      <c r="AD31" s="6">
        <v>3.15</v>
      </c>
      <c r="AE31" s="6">
        <v>3.15</v>
      </c>
      <c r="AF31" s="6">
        <f t="shared" si="0"/>
        <v>6.1005044062106588</v>
      </c>
      <c r="AG31" s="6">
        <f t="shared" si="1"/>
        <v>6.1005044062106588</v>
      </c>
    </row>
    <row r="32" spans="1:33" ht="45" x14ac:dyDescent="0.25">
      <c r="A32" s="2" t="s">
        <v>32</v>
      </c>
      <c r="B32" s="2">
        <v>2024</v>
      </c>
      <c r="C32" s="3" t="s">
        <v>43</v>
      </c>
      <c r="D32" s="3" t="s">
        <v>71</v>
      </c>
      <c r="E32" s="3" t="s">
        <v>74</v>
      </c>
      <c r="F32" s="4">
        <v>54.52</v>
      </c>
      <c r="G32" s="2" t="s">
        <v>36</v>
      </c>
      <c r="H32" s="5">
        <v>344</v>
      </c>
      <c r="I32" s="6">
        <v>1.45</v>
      </c>
      <c r="J32" s="6">
        <v>1.45</v>
      </c>
      <c r="K32" s="2" t="s">
        <v>37</v>
      </c>
      <c r="L32" s="2" t="s">
        <v>38</v>
      </c>
      <c r="M32" s="2" t="s">
        <v>39</v>
      </c>
      <c r="N32" s="5">
        <v>365</v>
      </c>
      <c r="O32" s="2" t="s">
        <v>40</v>
      </c>
      <c r="P32" s="7"/>
      <c r="Q32" s="2" t="s">
        <v>41</v>
      </c>
      <c r="R32" s="2" t="s">
        <v>42</v>
      </c>
      <c r="S32" s="6">
        <v>169.28</v>
      </c>
      <c r="T32" s="6">
        <v>144.13</v>
      </c>
      <c r="U32" s="3"/>
      <c r="V32" s="6">
        <v>10</v>
      </c>
      <c r="W32" s="5">
        <v>1</v>
      </c>
      <c r="X32" s="8">
        <v>0.92079999999999995</v>
      </c>
      <c r="Y32" s="8">
        <v>0.66500000000000004</v>
      </c>
      <c r="Z32" s="8">
        <v>1</v>
      </c>
      <c r="AA32" s="8">
        <v>0.61229999999999996</v>
      </c>
      <c r="AB32" s="6">
        <v>2.7264403698092208</v>
      </c>
      <c r="AC32" s="6">
        <v>2.7264403698092208</v>
      </c>
      <c r="AD32" s="6">
        <v>0.34</v>
      </c>
      <c r="AE32" s="6">
        <v>0.34</v>
      </c>
      <c r="AF32" s="6">
        <f t="shared" si="0"/>
        <v>2.3864403698092209</v>
      </c>
      <c r="AG32" s="6">
        <f t="shared" si="1"/>
        <v>2.3864403698092209</v>
      </c>
    </row>
    <row r="33" spans="1:33" ht="45" x14ac:dyDescent="0.25">
      <c r="A33" s="2" t="s">
        <v>32</v>
      </c>
      <c r="B33" s="2">
        <v>2024</v>
      </c>
      <c r="C33" s="3" t="s">
        <v>43</v>
      </c>
      <c r="D33" s="3" t="s">
        <v>74</v>
      </c>
      <c r="E33" s="3" t="s">
        <v>75</v>
      </c>
      <c r="F33" s="4">
        <v>35.023000000000003</v>
      </c>
      <c r="G33" s="2" t="s">
        <v>36</v>
      </c>
      <c r="H33" s="5">
        <v>344</v>
      </c>
      <c r="I33" s="6">
        <v>1.45</v>
      </c>
      <c r="J33" s="6">
        <v>1.45</v>
      </c>
      <c r="K33" s="2" t="s">
        <v>37</v>
      </c>
      <c r="L33" s="2" t="s">
        <v>38</v>
      </c>
      <c r="M33" s="2" t="s">
        <v>39</v>
      </c>
      <c r="N33" s="5">
        <v>365</v>
      </c>
      <c r="O33" s="2" t="s">
        <v>40</v>
      </c>
      <c r="P33" s="7"/>
      <c r="Q33" s="2" t="s">
        <v>41</v>
      </c>
      <c r="R33" s="2" t="s">
        <v>42</v>
      </c>
      <c r="S33" s="6">
        <v>81.5</v>
      </c>
      <c r="T33" s="6">
        <v>87.05</v>
      </c>
      <c r="U33" s="3"/>
      <c r="V33" s="6">
        <v>10</v>
      </c>
      <c r="W33" s="5">
        <v>1</v>
      </c>
      <c r="X33" s="8">
        <v>0.92079999999999995</v>
      </c>
      <c r="Y33" s="8">
        <v>0.66500000000000004</v>
      </c>
      <c r="Z33" s="8">
        <v>1</v>
      </c>
      <c r="AA33" s="8">
        <v>0.61229999999999996</v>
      </c>
      <c r="AB33" s="6">
        <v>4.9384378605432646</v>
      </c>
      <c r="AC33" s="6">
        <v>4.9384378605432646</v>
      </c>
      <c r="AD33" s="6">
        <v>0.34</v>
      </c>
      <c r="AE33" s="6">
        <v>0.34</v>
      </c>
      <c r="AF33" s="6">
        <f t="shared" si="0"/>
        <v>4.5984378605432648</v>
      </c>
      <c r="AG33" s="6">
        <f t="shared" si="1"/>
        <v>4.5984378605432648</v>
      </c>
    </row>
    <row r="34" spans="1:33" ht="45" x14ac:dyDescent="0.25">
      <c r="A34" s="2" t="s">
        <v>32</v>
      </c>
      <c r="B34" s="2">
        <v>2024</v>
      </c>
      <c r="C34" s="3" t="s">
        <v>46</v>
      </c>
      <c r="D34" s="3" t="s">
        <v>73</v>
      </c>
      <c r="E34" s="3" t="s">
        <v>76</v>
      </c>
      <c r="F34" s="4">
        <v>6.75</v>
      </c>
      <c r="G34" s="2" t="s">
        <v>36</v>
      </c>
      <c r="H34" s="5">
        <v>344</v>
      </c>
      <c r="I34" s="6">
        <v>0.87</v>
      </c>
      <c r="J34" s="6">
        <v>0.64</v>
      </c>
      <c r="K34" s="2" t="s">
        <v>37</v>
      </c>
      <c r="L34" s="2" t="s">
        <v>38</v>
      </c>
      <c r="M34" s="2" t="s">
        <v>39</v>
      </c>
      <c r="N34" s="5">
        <v>365</v>
      </c>
      <c r="O34" s="2" t="s">
        <v>40</v>
      </c>
      <c r="P34" s="7"/>
      <c r="Q34" s="2" t="s">
        <v>41</v>
      </c>
      <c r="R34" s="2" t="s">
        <v>42</v>
      </c>
      <c r="S34" s="6">
        <v>10.54</v>
      </c>
      <c r="T34" s="6">
        <v>11.85</v>
      </c>
      <c r="U34" s="3"/>
      <c r="V34" s="6">
        <v>10</v>
      </c>
      <c r="W34" s="5">
        <v>1</v>
      </c>
      <c r="X34" s="8">
        <v>0.92079999999999995</v>
      </c>
      <c r="Y34" s="8">
        <v>0.66500000000000004</v>
      </c>
      <c r="Z34" s="8">
        <v>1</v>
      </c>
      <c r="AA34" s="8">
        <v>0.61229999999999996</v>
      </c>
      <c r="AB34" s="6">
        <v>27.223157764742204</v>
      </c>
      <c r="AC34" s="6">
        <v>27.223157764742204</v>
      </c>
      <c r="AD34" s="6">
        <v>3.15</v>
      </c>
      <c r="AE34" s="6">
        <v>3.15</v>
      </c>
      <c r="AF34" s="6">
        <f t="shared" si="0"/>
        <v>24.073157764742206</v>
      </c>
      <c r="AG34" s="6">
        <f t="shared" si="1"/>
        <v>24.073157764742206</v>
      </c>
    </row>
    <row r="35" spans="1:33" ht="45" x14ac:dyDescent="0.25">
      <c r="A35" s="2" t="s">
        <v>32</v>
      </c>
      <c r="B35" s="2">
        <v>2024</v>
      </c>
      <c r="C35" s="3" t="s">
        <v>43</v>
      </c>
      <c r="D35" s="3" t="s">
        <v>75</v>
      </c>
      <c r="E35" s="3" t="s">
        <v>77</v>
      </c>
      <c r="F35" s="4">
        <v>36.076999999999998</v>
      </c>
      <c r="G35" s="2" t="s">
        <v>36</v>
      </c>
      <c r="H35" s="5">
        <v>344</v>
      </c>
      <c r="I35" s="6">
        <v>1.45</v>
      </c>
      <c r="J35" s="6">
        <v>1.45</v>
      </c>
      <c r="K35" s="2" t="s">
        <v>37</v>
      </c>
      <c r="L35" s="2" t="s">
        <v>38</v>
      </c>
      <c r="M35" s="2" t="s">
        <v>39</v>
      </c>
      <c r="N35" s="5">
        <v>365</v>
      </c>
      <c r="O35" s="2" t="s">
        <v>40</v>
      </c>
      <c r="P35" s="7"/>
      <c r="Q35" s="2" t="s">
        <v>41</v>
      </c>
      <c r="R35" s="2" t="s">
        <v>42</v>
      </c>
      <c r="S35" s="6">
        <v>103.94</v>
      </c>
      <c r="T35" s="6">
        <v>68.13</v>
      </c>
      <c r="U35" s="3"/>
      <c r="V35" s="6">
        <v>10</v>
      </c>
      <c r="W35" s="5">
        <v>1</v>
      </c>
      <c r="X35" s="8">
        <v>0.92079999999999995</v>
      </c>
      <c r="Y35" s="8">
        <v>0.66500000000000004</v>
      </c>
      <c r="Z35" s="8">
        <v>1</v>
      </c>
      <c r="AA35" s="8">
        <v>0.61229999999999996</v>
      </c>
      <c r="AB35" s="6">
        <v>4.8429619377162636</v>
      </c>
      <c r="AC35" s="6">
        <v>4.8429619377162636</v>
      </c>
      <c r="AD35" s="6">
        <v>0.34</v>
      </c>
      <c r="AE35" s="6">
        <v>0.34</v>
      </c>
      <c r="AF35" s="6">
        <f t="shared" si="0"/>
        <v>4.5029619377162637</v>
      </c>
      <c r="AG35" s="6">
        <f t="shared" si="1"/>
        <v>4.5029619377162637</v>
      </c>
    </row>
    <row r="36" spans="1:33" ht="45" x14ac:dyDescent="0.25">
      <c r="A36" s="2" t="s">
        <v>32</v>
      </c>
      <c r="B36" s="2">
        <v>2024</v>
      </c>
      <c r="C36" s="3" t="s">
        <v>43</v>
      </c>
      <c r="D36" s="3" t="s">
        <v>77</v>
      </c>
      <c r="E36" s="3" t="s">
        <v>78</v>
      </c>
      <c r="F36" s="4">
        <v>53.088999999999999</v>
      </c>
      <c r="G36" s="2" t="s">
        <v>36</v>
      </c>
      <c r="H36" s="5">
        <v>220</v>
      </c>
      <c r="I36" s="6">
        <v>1.45</v>
      </c>
      <c r="J36" s="6">
        <v>1.45</v>
      </c>
      <c r="K36" s="2" t="s">
        <v>37</v>
      </c>
      <c r="L36" s="2" t="s">
        <v>38</v>
      </c>
      <c r="M36" s="2" t="s">
        <v>39</v>
      </c>
      <c r="N36" s="5">
        <v>365</v>
      </c>
      <c r="O36" s="2" t="s">
        <v>40</v>
      </c>
      <c r="P36" s="7"/>
      <c r="Q36" s="2" t="s">
        <v>41</v>
      </c>
      <c r="R36" s="2" t="s">
        <v>42</v>
      </c>
      <c r="S36" s="6">
        <v>193.49</v>
      </c>
      <c r="T36" s="6">
        <v>115.33</v>
      </c>
      <c r="U36" s="3"/>
      <c r="V36" s="6">
        <v>10</v>
      </c>
      <c r="W36" s="5">
        <v>1</v>
      </c>
      <c r="X36" s="8">
        <v>0.92079999999999995</v>
      </c>
      <c r="Y36" s="8">
        <v>0.66500000000000004</v>
      </c>
      <c r="Z36" s="8">
        <v>1</v>
      </c>
      <c r="AA36" s="8">
        <v>0.61229999999999996</v>
      </c>
      <c r="AB36" s="6">
        <v>2.7656924910607867</v>
      </c>
      <c r="AC36" s="6">
        <v>2.7656924910607867</v>
      </c>
      <c r="AD36" s="6">
        <v>0.34</v>
      </c>
      <c r="AE36" s="6">
        <v>0.34</v>
      </c>
      <c r="AF36" s="6">
        <f t="shared" si="0"/>
        <v>2.4256924910607869</v>
      </c>
      <c r="AG36" s="6">
        <f t="shared" si="1"/>
        <v>2.4256924910607869</v>
      </c>
    </row>
    <row r="37" spans="1:33" ht="45" x14ac:dyDescent="0.25">
      <c r="A37" s="2" t="s">
        <v>32</v>
      </c>
      <c r="B37" s="2">
        <v>2024</v>
      </c>
      <c r="C37" s="3" t="s">
        <v>43</v>
      </c>
      <c r="D37" s="3" t="s">
        <v>78</v>
      </c>
      <c r="E37" s="3" t="s">
        <v>79</v>
      </c>
      <c r="F37" s="4">
        <v>0.184</v>
      </c>
      <c r="G37" s="2" t="s">
        <v>36</v>
      </c>
      <c r="H37" s="5">
        <v>220</v>
      </c>
      <c r="I37" s="6">
        <v>1.45</v>
      </c>
      <c r="J37" s="6">
        <v>1.45</v>
      </c>
      <c r="K37" s="2" t="s">
        <v>37</v>
      </c>
      <c r="L37" s="2" t="s">
        <v>38</v>
      </c>
      <c r="M37" s="2" t="s">
        <v>39</v>
      </c>
      <c r="N37" s="5">
        <v>365</v>
      </c>
      <c r="O37" s="2" t="s">
        <v>40</v>
      </c>
      <c r="P37" s="7"/>
      <c r="Q37" s="2" t="s">
        <v>41</v>
      </c>
      <c r="R37" s="2" t="s">
        <v>42</v>
      </c>
      <c r="S37" s="6">
        <v>193.49</v>
      </c>
      <c r="T37" s="6">
        <v>115.33</v>
      </c>
      <c r="U37" s="3"/>
      <c r="V37" s="6">
        <v>10</v>
      </c>
      <c r="W37" s="5">
        <v>1</v>
      </c>
      <c r="X37" s="8">
        <v>0.92079999999999995</v>
      </c>
      <c r="Y37" s="8">
        <v>0.66500000000000004</v>
      </c>
      <c r="Z37" s="8">
        <v>1</v>
      </c>
      <c r="AA37" s="8">
        <v>0.61229999999999996</v>
      </c>
      <c r="AB37" s="6">
        <v>2.7656924910607867</v>
      </c>
      <c r="AC37" s="6">
        <v>2.7656924910607867</v>
      </c>
      <c r="AD37" s="6">
        <v>0.34</v>
      </c>
      <c r="AE37" s="6">
        <v>0.34</v>
      </c>
      <c r="AF37" s="6">
        <f t="shared" si="0"/>
        <v>2.4256924910607869</v>
      </c>
      <c r="AG37" s="6">
        <f t="shared" si="1"/>
        <v>2.4256924910607869</v>
      </c>
    </row>
  </sheetData>
  <mergeCells count="35">
    <mergeCell ref="A1:A3"/>
    <mergeCell ref="B1:B3"/>
    <mergeCell ref="C1:C3"/>
    <mergeCell ref="D1:E1"/>
    <mergeCell ref="F1:F3"/>
    <mergeCell ref="G1:G3"/>
    <mergeCell ref="H1:H3"/>
    <mergeCell ref="I1:J1"/>
    <mergeCell ref="K1:K3"/>
    <mergeCell ref="L1:L3"/>
    <mergeCell ref="S1:T1"/>
    <mergeCell ref="U1:U3"/>
    <mergeCell ref="V1:V3"/>
    <mergeCell ref="W1:W3"/>
    <mergeCell ref="M1:M3"/>
    <mergeCell ref="N1:N3"/>
    <mergeCell ref="O1:O3"/>
    <mergeCell ref="P1:P3"/>
    <mergeCell ref="Q1:Q3"/>
    <mergeCell ref="X1:AA1"/>
    <mergeCell ref="AB1:AG1"/>
    <mergeCell ref="D2:D3"/>
    <mergeCell ref="E2:E3"/>
    <mergeCell ref="I2:I3"/>
    <mergeCell ref="J2:J3"/>
    <mergeCell ref="S2:S3"/>
    <mergeCell ref="T2:T3"/>
    <mergeCell ref="X2:X3"/>
    <mergeCell ref="Y2:Y3"/>
    <mergeCell ref="Z2:Z3"/>
    <mergeCell ref="AA2:AA3"/>
    <mergeCell ref="AB2:AC2"/>
    <mergeCell ref="AD2:AE2"/>
    <mergeCell ref="AF2:AG2"/>
    <mergeCell ref="R1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73F88-ECD0-495E-ABEF-71991C93C253}">
  <dimension ref="A1:AC9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0.85546875" customWidth="1"/>
    <col min="2" max="2" width="10.7109375" customWidth="1"/>
    <col min="3" max="3" width="17.85546875" customWidth="1"/>
    <col min="4" max="4" width="10.7109375" customWidth="1"/>
    <col min="5" max="5" width="20.7109375" customWidth="1"/>
    <col min="6" max="6" width="10.7109375" customWidth="1"/>
    <col min="7" max="7" width="20.7109375" customWidth="1"/>
    <col min="8" max="8" width="10.7109375" customWidth="1"/>
    <col min="9" max="9" width="20.7109375" customWidth="1"/>
    <col min="10" max="10" width="15.7109375" customWidth="1"/>
    <col min="11" max="11" width="20.7109375" customWidth="1"/>
    <col min="12" max="12" width="15" customWidth="1"/>
    <col min="13" max="13" width="20.7109375" customWidth="1"/>
    <col min="14" max="14" width="15" customWidth="1"/>
    <col min="15" max="15" width="20.7109375" customWidth="1"/>
    <col min="16" max="16" width="15" customWidth="1"/>
    <col min="17" max="17" width="20.7109375" customWidth="1"/>
    <col min="18" max="18" width="15" customWidth="1"/>
    <col min="19" max="19" width="20.7109375" customWidth="1"/>
    <col min="20" max="20" width="15" customWidth="1"/>
    <col min="21" max="21" width="20.7109375" customWidth="1"/>
    <col min="22" max="22" width="15" customWidth="1"/>
    <col min="23" max="23" width="20.7109375" customWidth="1"/>
    <col min="24" max="24" width="15" customWidth="1"/>
    <col min="25" max="25" width="20.7109375" customWidth="1"/>
    <col min="26" max="26" width="15" customWidth="1"/>
    <col min="27" max="27" width="20.7109375" customWidth="1"/>
    <col min="28" max="28" width="10.7109375" customWidth="1"/>
    <col min="29" max="29" width="20.7109375" customWidth="1"/>
  </cols>
  <sheetData>
    <row r="1" spans="1:29" x14ac:dyDescent="0.25">
      <c r="A1" s="10" t="s">
        <v>0</v>
      </c>
      <c r="B1" s="10" t="s">
        <v>1</v>
      </c>
      <c r="C1" s="10" t="s">
        <v>2</v>
      </c>
      <c r="D1" s="10" t="s">
        <v>115</v>
      </c>
      <c r="E1" s="11"/>
      <c r="F1" s="10" t="s">
        <v>114</v>
      </c>
      <c r="G1" s="11"/>
      <c r="H1" s="10" t="s">
        <v>113</v>
      </c>
      <c r="I1" s="11"/>
      <c r="J1" s="10" t="s">
        <v>112</v>
      </c>
      <c r="K1" s="11"/>
      <c r="L1" s="10" t="s">
        <v>111</v>
      </c>
      <c r="M1" s="11"/>
      <c r="N1" s="10" t="s">
        <v>110</v>
      </c>
      <c r="O1" s="11"/>
      <c r="P1" s="10" t="s">
        <v>109</v>
      </c>
      <c r="Q1" s="11"/>
      <c r="R1" s="10" t="s">
        <v>108</v>
      </c>
      <c r="S1" s="11"/>
      <c r="T1" s="10" t="s">
        <v>107</v>
      </c>
      <c r="U1" s="11"/>
      <c r="V1" s="10" t="s">
        <v>106</v>
      </c>
      <c r="W1" s="11"/>
      <c r="X1" s="10" t="s">
        <v>105</v>
      </c>
      <c r="Y1" s="11"/>
      <c r="Z1" s="10" t="s">
        <v>104</v>
      </c>
      <c r="AA1" s="11"/>
      <c r="AB1" s="10" t="s">
        <v>103</v>
      </c>
      <c r="AC1" s="11"/>
    </row>
    <row r="2" spans="1:29" x14ac:dyDescent="0.25">
      <c r="A2" s="11"/>
      <c r="B2" s="11"/>
      <c r="C2" s="11"/>
      <c r="D2" s="1" t="s">
        <v>102</v>
      </c>
      <c r="E2" s="1" t="s">
        <v>95</v>
      </c>
      <c r="F2" s="1" t="s">
        <v>101</v>
      </c>
      <c r="G2" s="1" t="s">
        <v>95</v>
      </c>
      <c r="H2" s="1" t="s">
        <v>101</v>
      </c>
      <c r="I2" s="1" t="s">
        <v>95</v>
      </c>
      <c r="J2" s="1" t="s">
        <v>100</v>
      </c>
      <c r="K2" s="1" t="s">
        <v>95</v>
      </c>
      <c r="L2" s="1" t="s">
        <v>99</v>
      </c>
      <c r="M2" s="1" t="s">
        <v>95</v>
      </c>
      <c r="N2" s="1" t="s">
        <v>99</v>
      </c>
      <c r="O2" s="1" t="s">
        <v>95</v>
      </c>
      <c r="P2" s="1" t="s">
        <v>98</v>
      </c>
      <c r="Q2" s="1" t="s">
        <v>95</v>
      </c>
      <c r="R2" s="1" t="s">
        <v>98</v>
      </c>
      <c r="S2" s="1" t="s">
        <v>95</v>
      </c>
      <c r="T2" s="1" t="s">
        <v>98</v>
      </c>
      <c r="U2" s="1" t="s">
        <v>95</v>
      </c>
      <c r="V2" s="1" t="s">
        <v>97</v>
      </c>
      <c r="W2" s="1" t="s">
        <v>95</v>
      </c>
      <c r="X2" s="1" t="s">
        <v>97</v>
      </c>
      <c r="Y2" s="1" t="s">
        <v>95</v>
      </c>
      <c r="Z2" s="1" t="s">
        <v>97</v>
      </c>
      <c r="AA2" s="1" t="s">
        <v>95</v>
      </c>
      <c r="AB2" s="1" t="s">
        <v>96</v>
      </c>
      <c r="AC2" s="1" t="s">
        <v>95</v>
      </c>
    </row>
    <row r="3" spans="1:29" ht="30" x14ac:dyDescent="0.25">
      <c r="A3" s="2" t="s">
        <v>32</v>
      </c>
      <c r="B3" s="2">
        <v>2024</v>
      </c>
      <c r="C3" s="3" t="s">
        <v>33</v>
      </c>
      <c r="D3" s="2" t="s">
        <v>92</v>
      </c>
      <c r="E3" s="5" t="s">
        <v>93</v>
      </c>
      <c r="F3" s="2" t="s">
        <v>88</v>
      </c>
      <c r="G3" s="5" t="s">
        <v>93</v>
      </c>
      <c r="H3" s="2" t="s">
        <v>87</v>
      </c>
      <c r="I3" s="5" t="s">
        <v>93</v>
      </c>
      <c r="J3" s="7">
        <v>1667</v>
      </c>
      <c r="K3" s="5" t="s">
        <v>93</v>
      </c>
      <c r="L3" s="6">
        <v>4.9000000000000004</v>
      </c>
      <c r="M3" s="5" t="s">
        <v>93</v>
      </c>
      <c r="N3" s="6">
        <v>6.65</v>
      </c>
      <c r="O3" s="5" t="s">
        <v>93</v>
      </c>
      <c r="P3" s="5">
        <v>60</v>
      </c>
      <c r="Q3" s="5" t="s">
        <v>94</v>
      </c>
      <c r="R3" s="5">
        <v>60</v>
      </c>
      <c r="S3" s="5" t="s">
        <v>94</v>
      </c>
      <c r="T3" s="5">
        <v>0</v>
      </c>
      <c r="U3" s="5" t="s">
        <v>93</v>
      </c>
      <c r="V3" s="5">
        <v>26</v>
      </c>
      <c r="W3" s="5" t="s">
        <v>93</v>
      </c>
      <c r="X3" s="5">
        <v>33</v>
      </c>
      <c r="Y3" s="5" t="s">
        <v>93</v>
      </c>
      <c r="Z3" s="5">
        <v>0</v>
      </c>
      <c r="AA3" s="5" t="s">
        <v>93</v>
      </c>
      <c r="AB3" s="5">
        <v>30</v>
      </c>
      <c r="AC3" s="5" t="s">
        <v>93</v>
      </c>
    </row>
    <row r="4" spans="1:29" ht="45" x14ac:dyDescent="0.25">
      <c r="A4" s="2" t="s">
        <v>32</v>
      </c>
      <c r="B4" s="2">
        <v>2024</v>
      </c>
      <c r="C4" s="3" t="s">
        <v>43</v>
      </c>
      <c r="D4" s="2" t="s">
        <v>92</v>
      </c>
      <c r="E4" s="5" t="s">
        <v>90</v>
      </c>
      <c r="F4" s="2" t="s">
        <v>88</v>
      </c>
      <c r="G4" s="5" t="s">
        <v>90</v>
      </c>
      <c r="H4" s="2" t="s">
        <v>87</v>
      </c>
      <c r="I4" s="5" t="s">
        <v>90</v>
      </c>
      <c r="J4" s="7">
        <v>1667</v>
      </c>
      <c r="K4" s="5" t="s">
        <v>90</v>
      </c>
      <c r="L4" s="6">
        <v>4.9000000000000004</v>
      </c>
      <c r="M4" s="5" t="s">
        <v>90</v>
      </c>
      <c r="N4" s="6">
        <v>6.65</v>
      </c>
      <c r="O4" s="5" t="s">
        <v>90</v>
      </c>
      <c r="P4" s="5">
        <v>18</v>
      </c>
      <c r="Q4" s="5" t="s">
        <v>91</v>
      </c>
      <c r="R4" s="5">
        <v>60</v>
      </c>
      <c r="S4" s="5" t="s">
        <v>90</v>
      </c>
      <c r="T4" s="5">
        <v>0</v>
      </c>
      <c r="U4" s="5" t="s">
        <v>90</v>
      </c>
      <c r="V4" s="5">
        <v>47</v>
      </c>
      <c r="W4" s="5" t="s">
        <v>90</v>
      </c>
      <c r="X4" s="5">
        <v>77</v>
      </c>
      <c r="Y4" s="5" t="s">
        <v>90</v>
      </c>
      <c r="Z4" s="5">
        <v>0</v>
      </c>
      <c r="AA4" s="5" t="s">
        <v>90</v>
      </c>
      <c r="AB4" s="5">
        <v>30</v>
      </c>
      <c r="AC4" s="5" t="s">
        <v>90</v>
      </c>
    </row>
    <row r="5" spans="1:29" ht="30" x14ac:dyDescent="0.25">
      <c r="A5" s="2" t="s">
        <v>32</v>
      </c>
      <c r="B5" s="2">
        <v>2024</v>
      </c>
      <c r="C5" s="3" t="s">
        <v>46</v>
      </c>
      <c r="D5" s="2" t="s">
        <v>89</v>
      </c>
      <c r="E5" s="5" t="s">
        <v>85</v>
      </c>
      <c r="F5" s="2" t="s">
        <v>88</v>
      </c>
      <c r="G5" s="5" t="s">
        <v>85</v>
      </c>
      <c r="H5" s="2" t="s">
        <v>87</v>
      </c>
      <c r="I5" s="5" t="s">
        <v>85</v>
      </c>
      <c r="J5" s="7">
        <v>1667</v>
      </c>
      <c r="K5" s="5" t="s">
        <v>85</v>
      </c>
      <c r="L5" s="6">
        <v>4.9000000000000004</v>
      </c>
      <c r="M5" s="5" t="s">
        <v>85</v>
      </c>
      <c r="N5" s="6">
        <v>6.65</v>
      </c>
      <c r="O5" s="5" t="s">
        <v>85</v>
      </c>
      <c r="P5" s="5">
        <v>80</v>
      </c>
      <c r="Q5" s="5" t="s">
        <v>85</v>
      </c>
      <c r="R5" s="5">
        <v>80</v>
      </c>
      <c r="S5" s="5" t="s">
        <v>86</v>
      </c>
      <c r="T5" s="5">
        <v>0</v>
      </c>
      <c r="U5" s="5" t="s">
        <v>85</v>
      </c>
      <c r="V5" s="5">
        <v>46</v>
      </c>
      <c r="W5" s="5" t="s">
        <v>85</v>
      </c>
      <c r="X5" s="5">
        <v>52</v>
      </c>
      <c r="Y5" s="5" t="s">
        <v>85</v>
      </c>
      <c r="Z5" s="5">
        <v>0</v>
      </c>
      <c r="AA5" s="5" t="s">
        <v>85</v>
      </c>
      <c r="AB5" s="5">
        <v>33</v>
      </c>
      <c r="AC5" s="5" t="s">
        <v>85</v>
      </c>
    </row>
    <row r="6" spans="1:29" ht="30" x14ac:dyDescent="0.25">
      <c r="A6" s="2" t="s">
        <v>32</v>
      </c>
      <c r="B6" s="2">
        <v>2024</v>
      </c>
      <c r="C6" s="3" t="s">
        <v>33</v>
      </c>
      <c r="D6" s="2"/>
      <c r="E6" s="5" t="s">
        <v>80</v>
      </c>
      <c r="F6" s="2"/>
      <c r="G6" s="5" t="s">
        <v>80</v>
      </c>
      <c r="H6" s="2"/>
      <c r="I6" s="5" t="s">
        <v>80</v>
      </c>
      <c r="J6" s="7"/>
      <c r="K6" s="5" t="s">
        <v>80</v>
      </c>
      <c r="L6" s="6">
        <v>0</v>
      </c>
      <c r="M6" s="5" t="s">
        <v>80</v>
      </c>
      <c r="N6" s="6">
        <v>0</v>
      </c>
      <c r="O6" s="5" t="s">
        <v>80</v>
      </c>
      <c r="P6" s="5">
        <v>18</v>
      </c>
      <c r="Q6" s="5" t="s">
        <v>84</v>
      </c>
      <c r="R6" s="5">
        <v>18</v>
      </c>
      <c r="S6" s="5" t="s">
        <v>84</v>
      </c>
      <c r="T6" s="5"/>
      <c r="U6" s="5" t="s">
        <v>80</v>
      </c>
      <c r="V6" s="5"/>
      <c r="W6" s="5" t="s">
        <v>80</v>
      </c>
      <c r="X6" s="5"/>
      <c r="Y6" s="5" t="s">
        <v>80</v>
      </c>
      <c r="Z6" s="5"/>
      <c r="AA6" s="5" t="s">
        <v>80</v>
      </c>
      <c r="AB6" s="5"/>
      <c r="AC6" s="5" t="s">
        <v>80</v>
      </c>
    </row>
    <row r="7" spans="1:29" ht="45" x14ac:dyDescent="0.25">
      <c r="A7" s="2" t="s">
        <v>32</v>
      </c>
      <c r="B7" s="2">
        <v>2024</v>
      </c>
      <c r="C7" s="3" t="s">
        <v>43</v>
      </c>
      <c r="D7" s="2"/>
      <c r="E7" s="5" t="s">
        <v>80</v>
      </c>
      <c r="F7" s="2"/>
      <c r="G7" s="5" t="s">
        <v>80</v>
      </c>
      <c r="H7" s="2"/>
      <c r="I7" s="5" t="s">
        <v>80</v>
      </c>
      <c r="J7" s="7"/>
      <c r="K7" s="5" t="s">
        <v>80</v>
      </c>
      <c r="L7" s="6">
        <v>0</v>
      </c>
      <c r="M7" s="5" t="s">
        <v>80</v>
      </c>
      <c r="N7" s="6">
        <v>0</v>
      </c>
      <c r="O7" s="5" t="s">
        <v>80</v>
      </c>
      <c r="P7" s="5">
        <v>60</v>
      </c>
      <c r="Q7" s="5" t="s">
        <v>83</v>
      </c>
      <c r="R7" s="5"/>
      <c r="S7" s="5" t="s">
        <v>80</v>
      </c>
      <c r="T7" s="5"/>
      <c r="U7" s="5" t="s">
        <v>80</v>
      </c>
      <c r="V7" s="5"/>
      <c r="W7" s="5" t="s">
        <v>80</v>
      </c>
      <c r="X7" s="5"/>
      <c r="Y7" s="5" t="s">
        <v>80</v>
      </c>
      <c r="Z7" s="5"/>
      <c r="AA7" s="5" t="s">
        <v>80</v>
      </c>
      <c r="AB7" s="5"/>
      <c r="AC7" s="5" t="s">
        <v>80</v>
      </c>
    </row>
    <row r="8" spans="1:29" ht="30" x14ac:dyDescent="0.25">
      <c r="A8" s="2" t="s">
        <v>32</v>
      </c>
      <c r="B8" s="2">
        <v>2024</v>
      </c>
      <c r="C8" s="3" t="s">
        <v>46</v>
      </c>
      <c r="D8" s="2"/>
      <c r="E8" s="5" t="s">
        <v>80</v>
      </c>
      <c r="F8" s="2"/>
      <c r="G8" s="5" t="s">
        <v>80</v>
      </c>
      <c r="H8" s="2"/>
      <c r="I8" s="5" t="s">
        <v>80</v>
      </c>
      <c r="J8" s="7"/>
      <c r="K8" s="5" t="s">
        <v>80</v>
      </c>
      <c r="L8" s="6">
        <v>0</v>
      </c>
      <c r="M8" s="5" t="s">
        <v>80</v>
      </c>
      <c r="N8" s="6">
        <v>0</v>
      </c>
      <c r="O8" s="5" t="s">
        <v>80</v>
      </c>
      <c r="P8" s="5"/>
      <c r="Q8" s="5" t="s">
        <v>80</v>
      </c>
      <c r="R8" s="5">
        <v>40</v>
      </c>
      <c r="S8" s="5" t="s">
        <v>82</v>
      </c>
      <c r="T8" s="5"/>
      <c r="U8" s="5" t="s">
        <v>80</v>
      </c>
      <c r="V8" s="5"/>
      <c r="W8" s="5" t="s">
        <v>80</v>
      </c>
      <c r="X8" s="5"/>
      <c r="Y8" s="5" t="s">
        <v>80</v>
      </c>
      <c r="Z8" s="5"/>
      <c r="AA8" s="5" t="s">
        <v>80</v>
      </c>
      <c r="AB8" s="5"/>
      <c r="AC8" s="5" t="s">
        <v>80</v>
      </c>
    </row>
    <row r="9" spans="1:29" ht="30" x14ac:dyDescent="0.25">
      <c r="A9" s="2" t="s">
        <v>32</v>
      </c>
      <c r="B9" s="2">
        <v>2024</v>
      </c>
      <c r="C9" s="3" t="s">
        <v>46</v>
      </c>
      <c r="D9" s="2"/>
      <c r="E9" s="5" t="s">
        <v>80</v>
      </c>
      <c r="F9" s="2"/>
      <c r="G9" s="5" t="s">
        <v>80</v>
      </c>
      <c r="H9" s="2"/>
      <c r="I9" s="5" t="s">
        <v>80</v>
      </c>
      <c r="J9" s="7"/>
      <c r="K9" s="5" t="s">
        <v>80</v>
      </c>
      <c r="L9" s="6">
        <v>0</v>
      </c>
      <c r="M9" s="5" t="s">
        <v>80</v>
      </c>
      <c r="N9" s="6">
        <v>0</v>
      </c>
      <c r="O9" s="5" t="s">
        <v>80</v>
      </c>
      <c r="P9" s="5"/>
      <c r="Q9" s="5" t="s">
        <v>80</v>
      </c>
      <c r="R9" s="5">
        <v>80</v>
      </c>
      <c r="S9" s="5" t="s">
        <v>81</v>
      </c>
      <c r="T9" s="5"/>
      <c r="U9" s="5" t="s">
        <v>80</v>
      </c>
      <c r="V9" s="5"/>
      <c r="W9" s="5" t="s">
        <v>80</v>
      </c>
      <c r="X9" s="5"/>
      <c r="Y9" s="5" t="s">
        <v>80</v>
      </c>
      <c r="Z9" s="5"/>
      <c r="AA9" s="5" t="s">
        <v>80</v>
      </c>
      <c r="AB9" s="5"/>
      <c r="AC9" s="5" t="s">
        <v>80</v>
      </c>
    </row>
  </sheetData>
  <mergeCells count="16">
    <mergeCell ref="AB1:AC1"/>
    <mergeCell ref="R1:S1"/>
    <mergeCell ref="T1:U1"/>
    <mergeCell ref="V1:W1"/>
    <mergeCell ref="X1:Y1"/>
    <mergeCell ref="Z1:AA1"/>
    <mergeCell ref="A1:A2"/>
    <mergeCell ref="B1:B2"/>
    <mergeCell ref="C1:C2"/>
    <mergeCell ref="D1:E1"/>
    <mergeCell ref="F1:G1"/>
    <mergeCell ref="H1:I1"/>
    <mergeCell ref="J1:K1"/>
    <mergeCell ref="L1:M1"/>
    <mergeCell ref="N1:O1"/>
    <mergeCell ref="P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17C0C-9B85-4EC9-AE3F-07FD9665B61E}">
  <dimension ref="A1:L20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2.28515625" customWidth="1"/>
    <col min="2" max="2" width="9.28515625" customWidth="1"/>
    <col min="3" max="3" width="10.7109375" customWidth="1"/>
    <col min="4" max="5" width="29.28515625" customWidth="1"/>
    <col min="6" max="6" width="14.28515625" customWidth="1"/>
    <col min="7" max="8" width="9.28515625" customWidth="1"/>
    <col min="9" max="10" width="10.7109375" customWidth="1"/>
    <col min="11" max="11" width="16.42578125" customWidth="1"/>
    <col min="12" max="12" width="29.28515625" customWidth="1"/>
  </cols>
  <sheetData>
    <row r="1" spans="1:12" x14ac:dyDescent="0.25">
      <c r="A1" s="10" t="s">
        <v>0</v>
      </c>
      <c r="B1" s="10" t="s">
        <v>1</v>
      </c>
      <c r="C1" s="10" t="s">
        <v>188</v>
      </c>
      <c r="D1" s="10" t="s">
        <v>220</v>
      </c>
      <c r="E1" s="11"/>
      <c r="F1" s="11"/>
      <c r="G1" s="10" t="s">
        <v>219</v>
      </c>
      <c r="H1" s="11"/>
      <c r="I1" s="10" t="s">
        <v>218</v>
      </c>
      <c r="J1" s="10" t="s">
        <v>217</v>
      </c>
      <c r="K1" s="10" t="s">
        <v>216</v>
      </c>
      <c r="L1" s="10" t="s">
        <v>215</v>
      </c>
    </row>
    <row r="2" spans="1:12" x14ac:dyDescent="0.25">
      <c r="A2" s="11"/>
      <c r="B2" s="11"/>
      <c r="C2" s="11"/>
      <c r="D2" s="1" t="s">
        <v>214</v>
      </c>
      <c r="E2" s="1" t="s">
        <v>213</v>
      </c>
      <c r="F2" s="1" t="s">
        <v>212</v>
      </c>
      <c r="G2" s="1" t="s">
        <v>211</v>
      </c>
      <c r="H2" s="1" t="s">
        <v>210</v>
      </c>
      <c r="I2" s="11"/>
      <c r="J2" s="11"/>
      <c r="K2" s="11"/>
      <c r="L2" s="11"/>
    </row>
    <row r="3" spans="1:12" ht="30" x14ac:dyDescent="0.25">
      <c r="A3" s="2" t="s">
        <v>32</v>
      </c>
      <c r="B3" s="2">
        <v>2024</v>
      </c>
      <c r="C3" s="2" t="s">
        <v>199</v>
      </c>
      <c r="D3" s="3" t="s">
        <v>196</v>
      </c>
      <c r="E3" s="3" t="s">
        <v>191</v>
      </c>
      <c r="F3" s="7">
        <v>681</v>
      </c>
      <c r="G3" s="5">
        <v>2</v>
      </c>
      <c r="H3" s="5">
        <v>80</v>
      </c>
      <c r="I3" s="7">
        <v>10282</v>
      </c>
      <c r="J3" s="7">
        <v>7360</v>
      </c>
      <c r="K3" s="5">
        <v>1588</v>
      </c>
      <c r="L3" s="3" t="s">
        <v>209</v>
      </c>
    </row>
    <row r="4" spans="1:12" ht="30" x14ac:dyDescent="0.25">
      <c r="A4" s="2" t="s">
        <v>32</v>
      </c>
      <c r="B4" s="2">
        <v>2024</v>
      </c>
      <c r="C4" s="2" t="s">
        <v>198</v>
      </c>
      <c r="D4" s="3" t="s">
        <v>196</v>
      </c>
      <c r="E4" s="3" t="s">
        <v>191</v>
      </c>
      <c r="F4" s="7">
        <v>681</v>
      </c>
      <c r="G4" s="5">
        <v>3</v>
      </c>
      <c r="H4" s="5">
        <v>120</v>
      </c>
      <c r="I4" s="7">
        <v>15000</v>
      </c>
      <c r="J4" s="7">
        <v>11315</v>
      </c>
      <c r="K4" s="5">
        <v>2300</v>
      </c>
      <c r="L4" s="3" t="s">
        <v>208</v>
      </c>
    </row>
    <row r="5" spans="1:12" ht="30" x14ac:dyDescent="0.25">
      <c r="A5" s="2" t="s">
        <v>32</v>
      </c>
      <c r="B5" s="2">
        <v>2024</v>
      </c>
      <c r="C5" s="2" t="s">
        <v>207</v>
      </c>
      <c r="D5" s="3" t="s">
        <v>196</v>
      </c>
      <c r="E5" s="3" t="s">
        <v>191</v>
      </c>
      <c r="F5" s="7">
        <v>681</v>
      </c>
      <c r="G5" s="5">
        <v>2</v>
      </c>
      <c r="H5" s="5">
        <v>58</v>
      </c>
      <c r="I5" s="7">
        <v>5700</v>
      </c>
      <c r="J5" s="7">
        <v>3700</v>
      </c>
      <c r="K5" s="5">
        <v>1588</v>
      </c>
      <c r="L5" s="3" t="s">
        <v>203</v>
      </c>
    </row>
    <row r="6" spans="1:12" x14ac:dyDescent="0.25">
      <c r="A6" s="2" t="s">
        <v>32</v>
      </c>
      <c r="B6" s="2">
        <v>2024</v>
      </c>
      <c r="C6" s="2" t="s">
        <v>206</v>
      </c>
      <c r="D6" s="3" t="s">
        <v>196</v>
      </c>
      <c r="E6" s="3" t="s">
        <v>197</v>
      </c>
      <c r="F6" s="7">
        <v>856</v>
      </c>
      <c r="G6" s="5">
        <v>2</v>
      </c>
      <c r="H6" s="5">
        <v>80</v>
      </c>
      <c r="I6" s="7">
        <v>2300</v>
      </c>
      <c r="J6" s="7">
        <v>0</v>
      </c>
      <c r="K6" s="5">
        <v>1588</v>
      </c>
      <c r="L6" s="3" t="s">
        <v>200</v>
      </c>
    </row>
    <row r="7" spans="1:12" x14ac:dyDescent="0.25">
      <c r="A7" s="2" t="s">
        <v>32</v>
      </c>
      <c r="B7" s="2">
        <v>2024</v>
      </c>
      <c r="C7" s="2" t="s">
        <v>205</v>
      </c>
      <c r="D7" s="3" t="s">
        <v>196</v>
      </c>
      <c r="E7" s="3" t="s">
        <v>197</v>
      </c>
      <c r="F7" s="7">
        <v>856</v>
      </c>
      <c r="G7" s="5">
        <v>3</v>
      </c>
      <c r="H7" s="5">
        <v>120</v>
      </c>
      <c r="I7" s="7">
        <v>3450</v>
      </c>
      <c r="J7" s="7">
        <v>0</v>
      </c>
      <c r="K7" s="5">
        <v>2300</v>
      </c>
      <c r="L7" s="3" t="s">
        <v>200</v>
      </c>
    </row>
    <row r="8" spans="1:12" ht="30" x14ac:dyDescent="0.25">
      <c r="A8" s="2" t="s">
        <v>32</v>
      </c>
      <c r="B8" s="2">
        <v>2024</v>
      </c>
      <c r="C8" s="2" t="s">
        <v>206</v>
      </c>
      <c r="D8" s="3" t="s">
        <v>191</v>
      </c>
      <c r="E8" s="3" t="s">
        <v>196</v>
      </c>
      <c r="F8" s="7">
        <v>681</v>
      </c>
      <c r="G8" s="5">
        <v>2</v>
      </c>
      <c r="H8" s="5">
        <v>80</v>
      </c>
      <c r="I8" s="7">
        <v>2300</v>
      </c>
      <c r="J8" s="7">
        <v>0</v>
      </c>
      <c r="K8" s="5">
        <v>1588</v>
      </c>
      <c r="L8" s="3" t="s">
        <v>200</v>
      </c>
    </row>
    <row r="9" spans="1:12" ht="30" x14ac:dyDescent="0.25">
      <c r="A9" s="2" t="s">
        <v>32</v>
      </c>
      <c r="B9" s="2">
        <v>2024</v>
      </c>
      <c r="C9" s="2" t="s">
        <v>205</v>
      </c>
      <c r="D9" s="3" t="s">
        <v>191</v>
      </c>
      <c r="E9" s="3" t="s">
        <v>196</v>
      </c>
      <c r="F9" s="7">
        <v>681</v>
      </c>
      <c r="G9" s="5">
        <v>3</v>
      </c>
      <c r="H9" s="5">
        <v>120</v>
      </c>
      <c r="I9" s="7">
        <v>3450</v>
      </c>
      <c r="J9" s="7">
        <v>0</v>
      </c>
      <c r="K9" s="5">
        <v>2300</v>
      </c>
      <c r="L9" s="3" t="s">
        <v>200</v>
      </c>
    </row>
    <row r="10" spans="1:12" ht="30" x14ac:dyDescent="0.25">
      <c r="A10" s="2" t="s">
        <v>32</v>
      </c>
      <c r="B10" s="2">
        <v>2024</v>
      </c>
      <c r="C10" s="2" t="s">
        <v>204</v>
      </c>
      <c r="D10" s="3" t="s">
        <v>191</v>
      </c>
      <c r="E10" s="3" t="s">
        <v>196</v>
      </c>
      <c r="F10" s="7">
        <v>681</v>
      </c>
      <c r="G10" s="5">
        <v>2</v>
      </c>
      <c r="H10" s="5">
        <v>58</v>
      </c>
      <c r="I10" s="7">
        <v>5700</v>
      </c>
      <c r="J10" s="7">
        <v>3700</v>
      </c>
      <c r="K10" s="5">
        <v>1588</v>
      </c>
      <c r="L10" s="3" t="s">
        <v>203</v>
      </c>
    </row>
    <row r="11" spans="1:12" ht="30" x14ac:dyDescent="0.25">
      <c r="A11" s="2" t="s">
        <v>32</v>
      </c>
      <c r="B11" s="2">
        <v>2024</v>
      </c>
      <c r="C11" s="2" t="s">
        <v>202</v>
      </c>
      <c r="D11" s="3" t="s">
        <v>191</v>
      </c>
      <c r="E11" s="3" t="s">
        <v>195</v>
      </c>
      <c r="F11" s="7">
        <v>172</v>
      </c>
      <c r="G11" s="5">
        <v>2</v>
      </c>
      <c r="H11" s="5">
        <v>80</v>
      </c>
      <c r="I11" s="7">
        <v>2300</v>
      </c>
      <c r="J11" s="7">
        <v>0</v>
      </c>
      <c r="K11" s="5">
        <v>2300</v>
      </c>
      <c r="L11" s="3" t="s">
        <v>200</v>
      </c>
    </row>
    <row r="12" spans="1:12" ht="30" x14ac:dyDescent="0.25">
      <c r="A12" s="2" t="s">
        <v>32</v>
      </c>
      <c r="B12" s="2">
        <v>2024</v>
      </c>
      <c r="C12" s="2" t="s">
        <v>201</v>
      </c>
      <c r="D12" s="3" t="s">
        <v>191</v>
      </c>
      <c r="E12" s="3" t="s">
        <v>195</v>
      </c>
      <c r="F12" s="7">
        <v>172</v>
      </c>
      <c r="G12" s="5">
        <v>3</v>
      </c>
      <c r="H12" s="5">
        <v>120</v>
      </c>
      <c r="I12" s="7">
        <v>3450</v>
      </c>
      <c r="J12" s="7">
        <v>0</v>
      </c>
      <c r="K12" s="5">
        <v>2300</v>
      </c>
      <c r="L12" s="3" t="s">
        <v>200</v>
      </c>
    </row>
    <row r="13" spans="1:12" ht="30" x14ac:dyDescent="0.25">
      <c r="A13" s="2" t="s">
        <v>32</v>
      </c>
      <c r="B13" s="2">
        <v>2024</v>
      </c>
      <c r="C13" s="2" t="s">
        <v>202</v>
      </c>
      <c r="D13" s="3" t="s">
        <v>191</v>
      </c>
      <c r="E13" s="3" t="s">
        <v>192</v>
      </c>
      <c r="F13" s="7">
        <v>402</v>
      </c>
      <c r="G13" s="5">
        <v>2</v>
      </c>
      <c r="H13" s="5">
        <v>80</v>
      </c>
      <c r="I13" s="7">
        <v>2300</v>
      </c>
      <c r="J13" s="7">
        <v>0</v>
      </c>
      <c r="K13" s="5">
        <v>2300</v>
      </c>
      <c r="L13" s="3" t="s">
        <v>200</v>
      </c>
    </row>
    <row r="14" spans="1:12" ht="30" x14ac:dyDescent="0.25">
      <c r="A14" s="2" t="s">
        <v>32</v>
      </c>
      <c r="B14" s="2">
        <v>2024</v>
      </c>
      <c r="C14" s="2" t="s">
        <v>201</v>
      </c>
      <c r="D14" s="3" t="s">
        <v>191</v>
      </c>
      <c r="E14" s="3" t="s">
        <v>192</v>
      </c>
      <c r="F14" s="7">
        <v>402</v>
      </c>
      <c r="G14" s="5">
        <v>3</v>
      </c>
      <c r="H14" s="5">
        <v>120</v>
      </c>
      <c r="I14" s="7">
        <v>3450</v>
      </c>
      <c r="J14" s="7">
        <v>0</v>
      </c>
      <c r="K14" s="5">
        <v>2300</v>
      </c>
      <c r="L14" s="3" t="s">
        <v>200</v>
      </c>
    </row>
    <row r="15" spans="1:12" x14ac:dyDescent="0.25">
      <c r="A15" s="2" t="s">
        <v>32</v>
      </c>
      <c r="B15" s="2">
        <v>2024</v>
      </c>
      <c r="C15" s="2" t="s">
        <v>199</v>
      </c>
      <c r="D15" s="3" t="s">
        <v>197</v>
      </c>
      <c r="E15" s="3" t="s">
        <v>196</v>
      </c>
      <c r="F15" s="7">
        <v>856</v>
      </c>
      <c r="G15" s="5">
        <v>2</v>
      </c>
      <c r="H15" s="5">
        <v>80</v>
      </c>
      <c r="I15" s="7">
        <v>10282</v>
      </c>
      <c r="J15" s="7">
        <v>7360</v>
      </c>
      <c r="K15" s="5">
        <v>1588</v>
      </c>
      <c r="L15" s="3" t="s">
        <v>190</v>
      </c>
    </row>
    <row r="16" spans="1:12" x14ac:dyDescent="0.25">
      <c r="A16" s="2" t="s">
        <v>32</v>
      </c>
      <c r="B16" s="2">
        <v>2024</v>
      </c>
      <c r="C16" s="2" t="s">
        <v>198</v>
      </c>
      <c r="D16" s="3" t="s">
        <v>197</v>
      </c>
      <c r="E16" s="3" t="s">
        <v>196</v>
      </c>
      <c r="F16" s="7">
        <v>856</v>
      </c>
      <c r="G16" s="5">
        <v>3</v>
      </c>
      <c r="H16" s="5">
        <v>120</v>
      </c>
      <c r="I16" s="7">
        <v>15000</v>
      </c>
      <c r="J16" s="7">
        <v>11315</v>
      </c>
      <c r="K16" s="5">
        <v>2300</v>
      </c>
      <c r="L16" s="3" t="s">
        <v>190</v>
      </c>
    </row>
    <row r="17" spans="1:12" ht="30" x14ac:dyDescent="0.25">
      <c r="A17" s="2" t="s">
        <v>32</v>
      </c>
      <c r="B17" s="2">
        <v>2024</v>
      </c>
      <c r="C17" s="2" t="s">
        <v>194</v>
      </c>
      <c r="D17" s="3" t="s">
        <v>195</v>
      </c>
      <c r="E17" s="3" t="s">
        <v>191</v>
      </c>
      <c r="F17" s="7">
        <v>172</v>
      </c>
      <c r="G17" s="5">
        <v>2</v>
      </c>
      <c r="H17" s="5">
        <v>80</v>
      </c>
      <c r="I17" s="7">
        <v>10282</v>
      </c>
      <c r="J17" s="7">
        <v>7360</v>
      </c>
      <c r="K17" s="5">
        <v>1588</v>
      </c>
      <c r="L17" s="3" t="s">
        <v>190</v>
      </c>
    </row>
    <row r="18" spans="1:12" ht="30" x14ac:dyDescent="0.25">
      <c r="A18" s="2" t="s">
        <v>32</v>
      </c>
      <c r="B18" s="2">
        <v>2024</v>
      </c>
      <c r="C18" s="2" t="s">
        <v>193</v>
      </c>
      <c r="D18" s="3" t="s">
        <v>195</v>
      </c>
      <c r="E18" s="3" t="s">
        <v>191</v>
      </c>
      <c r="F18" s="7">
        <v>172</v>
      </c>
      <c r="G18" s="5">
        <v>3</v>
      </c>
      <c r="H18" s="5">
        <v>120</v>
      </c>
      <c r="I18" s="7">
        <v>15000</v>
      </c>
      <c r="J18" s="7">
        <v>11315</v>
      </c>
      <c r="K18" s="5">
        <v>2300</v>
      </c>
      <c r="L18" s="3" t="s">
        <v>190</v>
      </c>
    </row>
    <row r="19" spans="1:12" ht="30" x14ac:dyDescent="0.25">
      <c r="A19" s="2" t="s">
        <v>32</v>
      </c>
      <c r="B19" s="2">
        <v>2024</v>
      </c>
      <c r="C19" s="2" t="s">
        <v>194</v>
      </c>
      <c r="D19" s="3" t="s">
        <v>192</v>
      </c>
      <c r="E19" s="3" t="s">
        <v>191</v>
      </c>
      <c r="F19" s="7">
        <v>402</v>
      </c>
      <c r="G19" s="5">
        <v>2</v>
      </c>
      <c r="H19" s="5">
        <v>80</v>
      </c>
      <c r="I19" s="7">
        <v>10282</v>
      </c>
      <c r="J19" s="7">
        <v>7360</v>
      </c>
      <c r="K19" s="5">
        <v>1588</v>
      </c>
      <c r="L19" s="3" t="s">
        <v>190</v>
      </c>
    </row>
    <row r="20" spans="1:12" ht="30" x14ac:dyDescent="0.25">
      <c r="A20" s="2" t="s">
        <v>32</v>
      </c>
      <c r="B20" s="2">
        <v>2024</v>
      </c>
      <c r="C20" s="2" t="s">
        <v>193</v>
      </c>
      <c r="D20" s="3" t="s">
        <v>192</v>
      </c>
      <c r="E20" s="3" t="s">
        <v>191</v>
      </c>
      <c r="F20" s="7">
        <v>402</v>
      </c>
      <c r="G20" s="5">
        <v>3</v>
      </c>
      <c r="H20" s="5">
        <v>120</v>
      </c>
      <c r="I20" s="7">
        <v>15000</v>
      </c>
      <c r="J20" s="7">
        <v>11315</v>
      </c>
      <c r="K20" s="5">
        <v>2300</v>
      </c>
      <c r="L20" s="3" t="s">
        <v>190</v>
      </c>
    </row>
  </sheetData>
  <mergeCells count="9">
    <mergeCell ref="I1:I2"/>
    <mergeCell ref="J1:J2"/>
    <mergeCell ref="K1:K2"/>
    <mergeCell ref="L1:L2"/>
    <mergeCell ref="A1:A2"/>
    <mergeCell ref="B1:B2"/>
    <mergeCell ref="C1:C2"/>
    <mergeCell ref="D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BED8F-CD3B-4918-AA1D-85E5857EA39F}">
  <dimension ref="A1:L17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customWidth="1"/>
    <col min="2" max="2" width="6.7109375" customWidth="1"/>
    <col min="3" max="3" width="22.42578125" customWidth="1"/>
    <col min="4" max="4" width="21.85546875" customWidth="1"/>
    <col min="5" max="5" width="28.85546875" customWidth="1"/>
    <col min="6" max="6" width="7.7109375" customWidth="1"/>
    <col min="7" max="7" width="8.140625" customWidth="1"/>
    <col min="8" max="8" width="12.140625" customWidth="1"/>
    <col min="9" max="9" width="9.140625" customWidth="1"/>
    <col min="10" max="10" width="12.28515625" customWidth="1"/>
    <col min="11" max="11" width="11.28515625" customWidth="1"/>
    <col min="12" max="12" width="12.7109375" customWidth="1"/>
  </cols>
  <sheetData>
    <row r="1" spans="1:12" x14ac:dyDescent="0.25">
      <c r="A1" s="10" t="s">
        <v>0</v>
      </c>
      <c r="B1" s="10" t="s">
        <v>1</v>
      </c>
      <c r="C1" s="10" t="s">
        <v>249</v>
      </c>
      <c r="D1" s="10" t="s">
        <v>248</v>
      </c>
      <c r="E1" s="10" t="s">
        <v>247</v>
      </c>
      <c r="F1" s="10" t="s">
        <v>21</v>
      </c>
      <c r="G1" s="11"/>
      <c r="H1" s="10" t="s">
        <v>246</v>
      </c>
      <c r="I1" s="10" t="s">
        <v>245</v>
      </c>
      <c r="J1" s="11"/>
      <c r="K1" s="10" t="s">
        <v>244</v>
      </c>
      <c r="L1" s="11"/>
    </row>
    <row r="2" spans="1:12" x14ac:dyDescent="0.25">
      <c r="A2" s="11"/>
      <c r="B2" s="11"/>
      <c r="C2" s="11"/>
      <c r="D2" s="11"/>
      <c r="E2" s="11"/>
      <c r="F2" s="1" t="s">
        <v>243</v>
      </c>
      <c r="G2" s="1" t="s">
        <v>242</v>
      </c>
      <c r="H2" s="11"/>
      <c r="I2" s="1" t="s">
        <v>241</v>
      </c>
      <c r="J2" s="1" t="s">
        <v>240</v>
      </c>
      <c r="K2" s="1" t="s">
        <v>241</v>
      </c>
      <c r="L2" s="1" t="s">
        <v>240</v>
      </c>
    </row>
    <row r="3" spans="1:12" ht="30" x14ac:dyDescent="0.25">
      <c r="A3" s="2" t="s">
        <v>32</v>
      </c>
      <c r="B3" s="2">
        <v>2024</v>
      </c>
      <c r="C3" s="3" t="s">
        <v>239</v>
      </c>
      <c r="D3" s="3" t="s">
        <v>238</v>
      </c>
      <c r="E3" s="3" t="s">
        <v>237</v>
      </c>
      <c r="F3" s="7">
        <v>1</v>
      </c>
      <c r="G3" s="7">
        <v>1</v>
      </c>
      <c r="H3" s="5">
        <v>1</v>
      </c>
      <c r="I3" s="9">
        <v>0</v>
      </c>
      <c r="J3" s="9">
        <v>0</v>
      </c>
      <c r="K3" s="9">
        <v>0</v>
      </c>
      <c r="L3" s="9">
        <v>0</v>
      </c>
    </row>
    <row r="4" spans="1:12" ht="30" x14ac:dyDescent="0.25">
      <c r="A4" s="2" t="s">
        <v>32</v>
      </c>
      <c r="B4" s="2">
        <v>2024</v>
      </c>
      <c r="C4" s="3" t="s">
        <v>236</v>
      </c>
      <c r="D4" s="3" t="s">
        <v>235</v>
      </c>
      <c r="E4" s="3" t="s">
        <v>234</v>
      </c>
      <c r="F4" s="7">
        <v>80</v>
      </c>
      <c r="G4" s="7">
        <v>7600</v>
      </c>
      <c r="H4" s="5">
        <v>24</v>
      </c>
      <c r="I4" s="9">
        <v>5</v>
      </c>
      <c r="J4" s="9">
        <v>600</v>
      </c>
      <c r="K4" s="9">
        <v>0</v>
      </c>
      <c r="L4" s="9">
        <v>0</v>
      </c>
    </row>
    <row r="5" spans="1:12" ht="30" x14ac:dyDescent="0.25">
      <c r="A5" s="2" t="s">
        <v>32</v>
      </c>
      <c r="B5" s="2">
        <v>2024</v>
      </c>
      <c r="C5" s="3" t="s">
        <v>197</v>
      </c>
      <c r="D5" s="3" t="s">
        <v>235</v>
      </c>
      <c r="E5" s="3" t="s">
        <v>234</v>
      </c>
      <c r="F5" s="7">
        <v>120</v>
      </c>
      <c r="G5" s="7">
        <v>11400</v>
      </c>
      <c r="H5" s="5">
        <v>24</v>
      </c>
      <c r="I5" s="9">
        <v>7</v>
      </c>
      <c r="J5" s="9">
        <v>750</v>
      </c>
      <c r="K5" s="9">
        <v>0</v>
      </c>
      <c r="L5" s="9">
        <v>0</v>
      </c>
    </row>
    <row r="6" spans="1:12" ht="30" x14ac:dyDescent="0.25">
      <c r="A6" s="2" t="s">
        <v>32</v>
      </c>
      <c r="B6" s="2">
        <v>2024</v>
      </c>
      <c r="C6" s="3" t="s">
        <v>197</v>
      </c>
      <c r="D6" s="3" t="s">
        <v>233</v>
      </c>
      <c r="E6" s="3" t="s">
        <v>232</v>
      </c>
      <c r="F6" s="7">
        <v>60</v>
      </c>
      <c r="G6" s="7">
        <v>5400</v>
      </c>
      <c r="H6" s="5">
        <v>13</v>
      </c>
      <c r="I6" s="9">
        <v>9</v>
      </c>
      <c r="J6" s="9">
        <v>810</v>
      </c>
      <c r="K6" s="9">
        <v>6</v>
      </c>
      <c r="L6" s="9">
        <v>540</v>
      </c>
    </row>
    <row r="7" spans="1:12" ht="30" x14ac:dyDescent="0.25">
      <c r="A7" s="2" t="s">
        <v>32</v>
      </c>
      <c r="B7" s="2">
        <v>2024</v>
      </c>
      <c r="C7" s="3" t="s">
        <v>197</v>
      </c>
      <c r="D7" s="3" t="s">
        <v>231</v>
      </c>
      <c r="E7" s="3" t="s">
        <v>230</v>
      </c>
      <c r="F7" s="7">
        <v>20</v>
      </c>
      <c r="G7" s="7">
        <v>1800</v>
      </c>
      <c r="H7" s="5">
        <v>24</v>
      </c>
      <c r="I7" s="9">
        <v>0</v>
      </c>
      <c r="J7" s="9">
        <v>0</v>
      </c>
      <c r="K7" s="9">
        <v>1</v>
      </c>
      <c r="L7" s="9">
        <v>9</v>
      </c>
    </row>
    <row r="8" spans="1:12" ht="30" x14ac:dyDescent="0.25">
      <c r="A8" s="2" t="s">
        <v>32</v>
      </c>
      <c r="B8" s="2">
        <v>2024</v>
      </c>
      <c r="C8" s="3" t="s">
        <v>197</v>
      </c>
      <c r="D8" s="3" t="s">
        <v>227</v>
      </c>
      <c r="E8" s="3" t="s">
        <v>229</v>
      </c>
      <c r="F8" s="7">
        <v>1</v>
      </c>
      <c r="G8" s="7">
        <v>1</v>
      </c>
      <c r="H8" s="5">
        <v>24</v>
      </c>
      <c r="I8" s="9">
        <v>1</v>
      </c>
      <c r="J8" s="9">
        <v>103</v>
      </c>
      <c r="K8" s="9">
        <v>0</v>
      </c>
      <c r="L8" s="9">
        <v>0</v>
      </c>
    </row>
    <row r="9" spans="1:12" ht="30" x14ac:dyDescent="0.25">
      <c r="A9" s="2" t="s">
        <v>32</v>
      </c>
      <c r="B9" s="2">
        <v>2024</v>
      </c>
      <c r="C9" s="3" t="s">
        <v>197</v>
      </c>
      <c r="D9" s="3" t="s">
        <v>227</v>
      </c>
      <c r="E9" s="3" t="s">
        <v>228</v>
      </c>
      <c r="F9" s="7">
        <v>10</v>
      </c>
      <c r="G9" s="7">
        <v>3000</v>
      </c>
      <c r="H9" s="5">
        <v>24</v>
      </c>
      <c r="I9" s="9">
        <v>0</v>
      </c>
      <c r="J9" s="9">
        <v>0</v>
      </c>
      <c r="K9" s="9">
        <v>1</v>
      </c>
      <c r="L9" s="9">
        <v>106</v>
      </c>
    </row>
    <row r="10" spans="1:12" ht="30" x14ac:dyDescent="0.25">
      <c r="A10" s="2" t="s">
        <v>32</v>
      </c>
      <c r="B10" s="2">
        <v>2024</v>
      </c>
      <c r="C10" s="3" t="s">
        <v>197</v>
      </c>
      <c r="D10" s="3" t="s">
        <v>227</v>
      </c>
      <c r="E10" s="3" t="s">
        <v>226</v>
      </c>
      <c r="F10" s="7">
        <v>10</v>
      </c>
      <c r="G10" s="7">
        <v>3000</v>
      </c>
      <c r="H10" s="5">
        <v>24</v>
      </c>
      <c r="I10" s="9">
        <v>0</v>
      </c>
      <c r="J10" s="9">
        <v>0</v>
      </c>
      <c r="K10" s="9">
        <v>1</v>
      </c>
      <c r="L10" s="9">
        <v>115</v>
      </c>
    </row>
    <row r="11" spans="1:12" ht="30" x14ac:dyDescent="0.25">
      <c r="A11" s="2" t="s">
        <v>32</v>
      </c>
      <c r="B11" s="2">
        <v>2024</v>
      </c>
      <c r="C11" s="3" t="s">
        <v>197</v>
      </c>
      <c r="D11" s="3" t="s">
        <v>225</v>
      </c>
      <c r="E11" s="3" t="s">
        <v>224</v>
      </c>
      <c r="F11" s="7">
        <v>64</v>
      </c>
      <c r="G11" s="7">
        <v>6451</v>
      </c>
      <c r="H11" s="5">
        <v>20</v>
      </c>
      <c r="I11" s="9">
        <v>0</v>
      </c>
      <c r="J11" s="9">
        <v>0</v>
      </c>
      <c r="K11" s="9">
        <v>4.4000000000000004</v>
      </c>
      <c r="L11" s="9">
        <v>403</v>
      </c>
    </row>
    <row r="12" spans="1:12" x14ac:dyDescent="0.25">
      <c r="A12" s="2" t="s">
        <v>32</v>
      </c>
      <c r="B12" s="2">
        <v>2024</v>
      </c>
      <c r="C12" s="3" t="s">
        <v>195</v>
      </c>
      <c r="D12" s="3" t="s">
        <v>141</v>
      </c>
      <c r="E12" s="3" t="s">
        <v>223</v>
      </c>
      <c r="F12" s="7">
        <v>294</v>
      </c>
      <c r="G12" s="7">
        <v>27342</v>
      </c>
      <c r="H12" s="5">
        <v>24</v>
      </c>
      <c r="I12" s="9">
        <v>12.3</v>
      </c>
      <c r="J12" s="9">
        <v>1274</v>
      </c>
      <c r="K12" s="9">
        <v>0</v>
      </c>
      <c r="L12" s="9">
        <v>0</v>
      </c>
    </row>
    <row r="13" spans="1:12" x14ac:dyDescent="0.25">
      <c r="A13" s="2" t="s">
        <v>32</v>
      </c>
      <c r="B13" s="2">
        <v>2024</v>
      </c>
      <c r="C13" s="3" t="s">
        <v>195</v>
      </c>
      <c r="D13" s="3" t="s">
        <v>141</v>
      </c>
      <c r="E13" s="3" t="s">
        <v>222</v>
      </c>
      <c r="F13" s="7">
        <v>336</v>
      </c>
      <c r="G13" s="7">
        <v>31920</v>
      </c>
      <c r="H13" s="5">
        <v>24</v>
      </c>
      <c r="I13" s="9">
        <v>14</v>
      </c>
      <c r="J13" s="9">
        <v>1330</v>
      </c>
      <c r="K13" s="9">
        <v>0</v>
      </c>
      <c r="L13" s="9">
        <v>0</v>
      </c>
    </row>
    <row r="14" spans="1:12" x14ac:dyDescent="0.25">
      <c r="A14" s="2" t="s">
        <v>32</v>
      </c>
      <c r="B14" s="2">
        <v>2024</v>
      </c>
      <c r="C14" s="3" t="s">
        <v>195</v>
      </c>
      <c r="D14" s="3" t="s">
        <v>141</v>
      </c>
      <c r="E14" s="3" t="s">
        <v>221</v>
      </c>
      <c r="F14" s="7">
        <v>147</v>
      </c>
      <c r="G14" s="7">
        <v>11907</v>
      </c>
      <c r="H14" s="5">
        <v>24</v>
      </c>
      <c r="I14" s="9">
        <v>6.1</v>
      </c>
      <c r="J14" s="9">
        <v>496.1</v>
      </c>
      <c r="K14" s="9">
        <v>0</v>
      </c>
      <c r="L14" s="9">
        <v>0</v>
      </c>
    </row>
    <row r="15" spans="1:12" ht="30" x14ac:dyDescent="0.25">
      <c r="A15" s="2" t="s">
        <v>32</v>
      </c>
      <c r="B15" s="2">
        <v>2024</v>
      </c>
      <c r="C15" s="3" t="s">
        <v>192</v>
      </c>
      <c r="D15" s="3" t="s">
        <v>159</v>
      </c>
      <c r="E15" s="3" t="s">
        <v>223</v>
      </c>
      <c r="F15" s="7">
        <v>294</v>
      </c>
      <c r="G15" s="7">
        <v>27342</v>
      </c>
      <c r="H15" s="5">
        <v>24</v>
      </c>
      <c r="I15" s="9">
        <v>12.3</v>
      </c>
      <c r="J15" s="9">
        <v>1274</v>
      </c>
      <c r="K15" s="9">
        <v>0</v>
      </c>
      <c r="L15" s="9">
        <v>0</v>
      </c>
    </row>
    <row r="16" spans="1:12" ht="30" x14ac:dyDescent="0.25">
      <c r="A16" s="2" t="s">
        <v>32</v>
      </c>
      <c r="B16" s="2">
        <v>2024</v>
      </c>
      <c r="C16" s="3" t="s">
        <v>192</v>
      </c>
      <c r="D16" s="3" t="s">
        <v>159</v>
      </c>
      <c r="E16" s="3" t="s">
        <v>222</v>
      </c>
      <c r="F16" s="7">
        <v>336</v>
      </c>
      <c r="G16" s="7">
        <v>31920</v>
      </c>
      <c r="H16" s="5">
        <v>24</v>
      </c>
      <c r="I16" s="9">
        <v>14</v>
      </c>
      <c r="J16" s="9">
        <v>1330</v>
      </c>
      <c r="K16" s="9">
        <v>0</v>
      </c>
      <c r="L16" s="9">
        <v>0</v>
      </c>
    </row>
    <row r="17" spans="1:12" ht="30" x14ac:dyDescent="0.25">
      <c r="A17" s="2" t="s">
        <v>32</v>
      </c>
      <c r="B17" s="2">
        <v>2024</v>
      </c>
      <c r="C17" s="3" t="s">
        <v>192</v>
      </c>
      <c r="D17" s="3" t="s">
        <v>159</v>
      </c>
      <c r="E17" s="3" t="s">
        <v>221</v>
      </c>
      <c r="F17" s="7">
        <v>336</v>
      </c>
      <c r="G17" s="7">
        <v>31920</v>
      </c>
      <c r="H17" s="5">
        <v>24</v>
      </c>
      <c r="I17" s="9">
        <v>14</v>
      </c>
      <c r="J17" s="9">
        <v>1330</v>
      </c>
      <c r="K17" s="9">
        <v>0</v>
      </c>
      <c r="L17" s="9">
        <v>0</v>
      </c>
    </row>
  </sheetData>
  <mergeCells count="9">
    <mergeCell ref="F1:G1"/>
    <mergeCell ref="H1:H2"/>
    <mergeCell ref="I1:J1"/>
    <mergeCell ref="K1:L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Pátios</vt:lpstr>
      <vt:lpstr>Entre Pátios</vt:lpstr>
      <vt:lpstr>Entre Trechos</vt:lpstr>
      <vt:lpstr>Trem Tipo</vt:lpstr>
      <vt:lpstr>Terminal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Daniel de Araujo Medeiros</cp:lastModifiedBy>
  <dcterms:created xsi:type="dcterms:W3CDTF">2023-11-23T14:35:56Z</dcterms:created>
  <dcterms:modified xsi:type="dcterms:W3CDTF">2023-12-14T11:59:39Z</dcterms:modified>
</cp:coreProperties>
</file>