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ciro_sampaio_antt_gov_br/Documents/1/ANUÁRIO/2024/PLANO TABULAR 2006 A 2024/REV02/3 - Arquivos em Excel (Anuário de Ferrovias - Tratamento de dados)/PLANO TABULAR/"/>
    </mc:Choice>
  </mc:AlternateContent>
  <xr:revisionPtr revIDLastSave="577" documentId="11_925AD25B6FB222F00A1FE42078293DA7DB129A14" xr6:coauthVersionLast="47" xr6:coauthVersionMax="47" xr10:uidLastSave="{F8F52B65-2F24-4D77-BF5B-C0A05A52C537}"/>
  <bookViews>
    <workbookView xWindow="-120" yWindow="-120" windowWidth="29040" windowHeight="15720" xr2:uid="{00000000-000D-0000-FFFF-FFFF00000000}"/>
  </bookViews>
  <sheets>
    <sheet name="2.1.1" sheetId="1" r:id="rId1"/>
    <sheet name="2.1.2" sheetId="2" r:id="rId2"/>
    <sheet name="2.1.3" sheetId="3" r:id="rId3"/>
    <sheet name="2.1.4" sheetId="4" r:id="rId4"/>
    <sheet name="2.1.5" sheetId="5" r:id="rId5"/>
    <sheet name="2.1.6" sheetId="6" r:id="rId6"/>
    <sheet name="2.1.7" sheetId="7" r:id="rId7"/>
    <sheet name="2.1.8" sheetId="8" r:id="rId8"/>
    <sheet name="2.2.1" sheetId="9" r:id="rId9"/>
    <sheet name="2.2.2" sheetId="10" r:id="rId10"/>
    <sheet name="2.2.3" sheetId="11" r:id="rId11"/>
    <sheet name="2.3.1" sheetId="12" r:id="rId12"/>
    <sheet name="2.3.2" sheetId="13" r:id="rId13"/>
    <sheet name="2.3.3" sheetId="14" r:id="rId14"/>
    <sheet name="2.4.1" sheetId="16" r:id="rId15"/>
    <sheet name="2.4.2" sheetId="17" r:id="rId16"/>
    <sheet name="2.4.3" sheetId="18" r:id="rId17"/>
    <sheet name="2.4.4" sheetId="19" r:id="rId18"/>
    <sheet name="2.4.5" sheetId="20" r:id="rId19"/>
    <sheet name="2.4.6" sheetId="26" r:id="rId20"/>
    <sheet name="2.5.1" sheetId="21" r:id="rId21"/>
    <sheet name="2.5.2" sheetId="22" r:id="rId22"/>
    <sheet name="2.5.3" sheetId="23" r:id="rId23"/>
    <sheet name="2.5.4" sheetId="24" r:id="rId24"/>
    <sheet name="2.5.5" sheetId="25" r:id="rId25"/>
    <sheet name="2.5.6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3" l="1"/>
</calcChain>
</file>

<file path=xl/sharedStrings.xml><?xml version="1.0" encoding="utf-8"?>
<sst xmlns="http://schemas.openxmlformats.org/spreadsheetml/2006/main" count="449" uniqueCount="138">
  <si>
    <t/>
  </si>
  <si>
    <t xml:space="preserve">Produção Mensal de Transporte Ferroviário (milhares de TU) </t>
  </si>
  <si>
    <t>Ano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</si>
  <si>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</si>
  <si>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</si>
  <si>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</si>
  <si>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</si>
  <si>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</si>
  <si>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</si>
  <si>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</si>
  <si>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</si>
  <si>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</si>
  <si>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</si>
  <si>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</si>
  <si>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</si>
  <si>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</si>
  <si>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i/>
        <sz val="10"/>
        <color rgb="FF000000"/>
        <rFont val="Arial"/>
        <family val="2"/>
      </rPr>
      <t xml:space="preserve">Fonte: SAFF / SIADE </t>
    </r>
    <r>
      <rPr>
        <i/>
        <sz val="10"/>
        <color rgb="FF000000"/>
        <rFont val="Arial"/>
        <family val="2"/>
      </rPr>
      <t>2006</t>
    </r>
    <r>
      <rPr>
        <i/>
        <sz val="10"/>
        <color rgb="FF000000"/>
        <rFont val="Arial"/>
        <family val="2"/>
      </rPr>
      <t xml:space="preserve"> a </t>
    </r>
    <r>
      <rPr>
        <i/>
        <sz val="10"/>
        <color rgb="FF000000"/>
        <rFont val="Arial"/>
        <family val="2"/>
      </rPr>
      <t>2024</t>
    </r>
  </si>
  <si>
    <t xml:space="preserve">Produção Mensal de Transporte Ferroviário (milhões de TKU) </t>
  </si>
  <si>
    <t xml:space="preserve">Produção de Transporte Ferroviário, por Subgrupo de Mercadoria (milhares de TU) </t>
  </si>
  <si>
    <r>
      <rPr>
        <b/>
        <sz val="9"/>
        <color rgb="FF000000"/>
        <rFont val="Arial"/>
        <family val="2"/>
      </rPr>
      <t xml:space="preserve">Minério
</t>
    </r>
    <r>
      <rPr>
        <b/>
        <sz val="9"/>
        <color rgb="FF000000"/>
        <rFont val="Arial"/>
        <family val="2"/>
      </rPr>
      <t>de Ferro</t>
    </r>
  </si>
  <si>
    <r>
      <rPr>
        <b/>
        <sz val="9"/>
        <color rgb="FF000000"/>
        <rFont val="Arial"/>
        <family val="2"/>
      </rPr>
      <t xml:space="preserve">Adubos e
</t>
    </r>
    <r>
      <rPr>
        <b/>
        <sz val="9"/>
        <color rgb="FF000000"/>
        <rFont val="Arial"/>
        <family val="2"/>
      </rPr>
      <t>Fertilizantes</t>
    </r>
  </si>
  <si>
    <r>
      <rPr>
        <b/>
        <sz val="9"/>
        <color rgb="FF000000"/>
        <rFont val="Arial"/>
        <family val="2"/>
      </rPr>
      <t xml:space="preserve">Extração
</t>
    </r>
    <r>
      <rPr>
        <b/>
        <sz val="9"/>
        <color rgb="FF000000"/>
        <rFont val="Arial"/>
        <family val="2"/>
      </rPr>
      <t xml:space="preserve">Vegetal e
</t>
    </r>
    <r>
      <rPr>
        <b/>
        <sz val="9"/>
        <color rgb="FF000000"/>
        <rFont val="Arial"/>
        <family val="2"/>
      </rPr>
      <t>Celulose</t>
    </r>
  </si>
  <si>
    <r>
      <rPr>
        <b/>
        <sz val="9"/>
        <color rgb="FF000000"/>
        <rFont val="Arial"/>
        <family val="2"/>
      </rPr>
      <t xml:space="preserve">Produção
</t>
    </r>
    <r>
      <rPr>
        <b/>
        <sz val="9"/>
        <color rgb="FF000000"/>
        <rFont val="Arial"/>
        <family val="2"/>
      </rPr>
      <t>Agrícola</t>
    </r>
  </si>
  <si>
    <t>Açúcar</t>
  </si>
  <si>
    <r>
      <rPr>
        <b/>
        <sz val="9"/>
        <color rgb="FF000000"/>
        <rFont val="Arial"/>
        <family val="2"/>
      </rPr>
      <t xml:space="preserve">Soja e
</t>
    </r>
    <r>
      <rPr>
        <b/>
        <sz val="9"/>
        <color rgb="FF000000"/>
        <rFont val="Arial"/>
        <family val="2"/>
      </rPr>
      <t>Farelo de Soja</t>
    </r>
  </si>
  <si>
    <r>
      <rPr>
        <b/>
        <sz val="9"/>
        <color rgb="FF000000"/>
        <rFont val="Arial"/>
        <family val="2"/>
      </rPr>
      <t xml:space="preserve">Outros -
</t>
    </r>
    <r>
      <rPr>
        <b/>
        <sz val="9"/>
        <color rgb="FF000000"/>
        <rFont val="Arial"/>
        <family val="2"/>
      </rPr>
      <t>Produção Agrícola</t>
    </r>
  </si>
  <si>
    <r>
      <rPr>
        <b/>
        <sz val="9"/>
        <color rgb="FF000000"/>
        <rFont val="Arial"/>
        <family val="2"/>
      </rPr>
      <t xml:space="preserve">Carvão/
</t>
    </r>
    <r>
      <rPr>
        <b/>
        <sz val="9"/>
        <color rgb="FF000000"/>
        <rFont val="Arial"/>
        <family val="2"/>
      </rPr>
      <t>Coque</t>
    </r>
  </si>
  <si>
    <t>Cimento</t>
  </si>
  <si>
    <r>
      <rPr>
        <b/>
        <sz val="9"/>
        <color rgb="FF000000"/>
        <rFont val="Arial"/>
        <family val="2"/>
      </rPr>
      <t xml:space="preserve">Granéis
</t>
    </r>
    <r>
      <rPr>
        <b/>
        <sz val="9"/>
        <color rgb="FF000000"/>
        <rFont val="Arial"/>
        <family val="2"/>
      </rPr>
      <t>Minerais</t>
    </r>
  </si>
  <si>
    <r>
      <rPr>
        <b/>
        <sz val="9"/>
        <color rgb="FF000000"/>
        <rFont val="Arial"/>
        <family val="2"/>
      </rPr>
      <t xml:space="preserve">Ind.
</t>
    </r>
    <r>
      <rPr>
        <b/>
        <sz val="9"/>
        <color rgb="FF000000"/>
        <rFont val="Arial"/>
        <family val="2"/>
      </rPr>
      <t xml:space="preserve">Cimenteira e
</t>
    </r>
    <r>
      <rPr>
        <b/>
        <sz val="9"/>
        <color rgb="FF000000"/>
        <rFont val="Arial"/>
        <family val="2"/>
      </rPr>
      <t>Const. Civíl</t>
    </r>
  </si>
  <si>
    <r>
      <rPr>
        <b/>
        <sz val="9"/>
        <color rgb="FF000000"/>
        <rFont val="Arial"/>
        <family val="2"/>
      </rPr>
      <t xml:space="preserve">Ind.
</t>
    </r>
    <r>
      <rPr>
        <b/>
        <sz val="9"/>
        <color rgb="FF000000"/>
        <rFont val="Arial"/>
        <family val="2"/>
      </rPr>
      <t>Siderúrgica</t>
    </r>
  </si>
  <si>
    <r>
      <rPr>
        <b/>
        <sz val="9"/>
        <color rgb="FF000000"/>
        <rFont val="Arial"/>
        <family val="2"/>
      </rPr>
      <t xml:space="preserve">Comb.,
</t>
    </r>
    <r>
      <rPr>
        <b/>
        <sz val="9"/>
        <color rgb="FF000000"/>
        <rFont val="Arial"/>
        <family val="2"/>
      </rPr>
      <t xml:space="preserve">Deriv. do Petr.
</t>
    </r>
    <r>
      <rPr>
        <b/>
        <sz val="9"/>
        <color rgb="FF000000"/>
        <rFont val="Arial"/>
        <family val="2"/>
      </rPr>
      <t>e Álcool</t>
    </r>
  </si>
  <si>
    <r>
      <rPr>
        <b/>
        <sz val="9"/>
        <color rgb="FF000000"/>
        <rFont val="Arial"/>
        <family val="2"/>
      </rPr>
      <t xml:space="preserve">Carga Geral
</t>
    </r>
    <r>
      <rPr>
        <b/>
        <sz val="9"/>
        <color rgb="FF000000"/>
        <rFont val="Arial"/>
        <family val="2"/>
      </rPr>
      <t xml:space="preserve"> - Não Conteinerizada</t>
    </r>
  </si>
  <si>
    <t>Conteiner</t>
  </si>
  <si>
    <r>
      <rPr>
        <b/>
        <sz val="9"/>
        <color rgb="FF000000"/>
        <rFont val="Arial"/>
        <family val="2"/>
      </rPr>
      <t xml:space="preserve">Demais
</t>
    </r>
    <r>
      <rPr>
        <b/>
        <sz val="9"/>
        <color rgb="FF000000"/>
        <rFont val="Arial"/>
        <family val="2"/>
      </rPr>
      <t>Produtos</t>
    </r>
  </si>
  <si>
    <t xml:space="preserve">Produção de Transporte Ferroviário, por Subgrupo de Mercadoria (milhões TKU) </t>
  </si>
  <si>
    <r>
      <rPr>
        <b/>
        <sz val="9"/>
        <color rgb="FF000000"/>
        <rFont val="Arial"/>
        <family val="2"/>
      </rPr>
      <t xml:space="preserve">Carga Geral
</t>
    </r>
    <r>
      <rPr>
        <b/>
        <sz val="9"/>
        <color rgb="FF000000"/>
        <rFont val="Arial"/>
        <family val="2"/>
      </rPr>
      <t xml:space="preserve"> Não Conteinerizada</t>
    </r>
  </si>
  <si>
    <t>Mercadoria</t>
  </si>
  <si>
    <t>Minério de Ferro</t>
  </si>
  <si>
    <t>Adubos e Fertilizantes</t>
  </si>
  <si>
    <t>Extração Vegetal e Celulose</t>
  </si>
  <si>
    <t>Produção Agrícola</t>
  </si>
  <si>
    <t>Soja e Farelo de Soja</t>
  </si>
  <si>
    <t>Outros - Produção Agrícola</t>
  </si>
  <si>
    <t>Carvão/Coque</t>
  </si>
  <si>
    <t>Granéis Minerais</t>
  </si>
  <si>
    <t>Ind. Cimenteira e Const. Civíl</t>
  </si>
  <si>
    <t>Ind. Siderúrgica</t>
  </si>
  <si>
    <t>Comb., Deriv. do Petr. e Álcool</t>
  </si>
  <si>
    <t>Carga Geral - Não Conteinerizada</t>
  </si>
  <si>
    <t>Demais produtos</t>
  </si>
  <si>
    <r>
      <rPr>
        <i/>
        <sz val="10"/>
        <color rgb="FF000000"/>
        <rFont val="Arial"/>
        <family val="2"/>
      </rPr>
      <t xml:space="preserve">Fonte: SAFF / SIADE </t>
    </r>
    <r>
      <rPr>
        <i/>
        <sz val="10"/>
        <color rgb="FF000000"/>
        <rFont val="Arial"/>
        <family val="2"/>
      </rPr>
      <t>2024</t>
    </r>
  </si>
  <si>
    <r>
      <rPr>
        <b/>
        <sz val="9"/>
        <color rgb="FF000000"/>
        <rFont val="Arial"/>
        <family val="2"/>
      </rPr>
      <t xml:space="preserve">Total
</t>
    </r>
    <r>
      <rPr>
        <b/>
        <sz val="9"/>
        <color rgb="FF000000"/>
        <rFont val="Arial"/>
        <family val="2"/>
      </rPr>
      <t>(Milhares de TU)</t>
    </r>
  </si>
  <si>
    <r>
      <rPr>
        <b/>
        <sz val="9"/>
        <color rgb="FF000000"/>
        <rFont val="Arial"/>
        <family val="2"/>
      </rPr>
      <t xml:space="preserve">Total
</t>
    </r>
    <r>
      <rPr>
        <b/>
        <sz val="9"/>
        <color rgb="FF000000"/>
        <rFont val="Arial"/>
        <family val="2"/>
      </rPr>
      <t>(Milhões de TKU)</t>
    </r>
  </si>
  <si>
    <t>Número de Acidentes Ferroviários</t>
  </si>
  <si>
    <t>Número de Acidentes Ferroviários Graves</t>
  </si>
  <si>
    <t>Índice de Acidentes Ferroviários</t>
  </si>
  <si>
    <t>Índice de Acidentes Ferroviários Graves</t>
  </si>
  <si>
    <t>Origem</t>
  </si>
  <si>
    <t>SIADE</t>
  </si>
  <si>
    <t>RAAF</t>
  </si>
  <si>
    <t>Causa</t>
  </si>
  <si>
    <t>Falha Humana</t>
  </si>
  <si>
    <t>Material Rodante</t>
  </si>
  <si>
    <t>Sinalização Tele. Eletro</t>
  </si>
  <si>
    <t>Via Permanente</t>
  </si>
  <si>
    <t>Atos Vandalismo</t>
  </si>
  <si>
    <t>Casos Fortuitos ou de Força Maior</t>
  </si>
  <si>
    <t>Infraestrutura</t>
  </si>
  <si>
    <t>Terceiros</t>
  </si>
  <si>
    <t>Outras Causas</t>
  </si>
  <si>
    <t>Índice de Acidentes x Meta Contratual 
(acidentes por milhão de trem.km)</t>
  </si>
  <si>
    <t xml:space="preserve">Índice de Acidentes </t>
  </si>
  <si>
    <t>Meta Contratual</t>
  </si>
  <si>
    <r>
      <rPr>
        <i/>
        <sz val="10"/>
        <color rgb="FF000000"/>
        <rFont val="Arial"/>
        <family val="2"/>
      </rPr>
      <t xml:space="preserve">Fonte: SAFF / SIADE e SAFF / METAS </t>
    </r>
    <r>
      <rPr>
        <i/>
        <sz val="10"/>
        <color rgb="FF000000"/>
        <rFont val="Arial"/>
        <family val="2"/>
      </rPr>
      <t>2006</t>
    </r>
    <r>
      <rPr>
        <i/>
        <sz val="10"/>
        <color rgb="FF000000"/>
        <rFont val="Arial"/>
        <family val="2"/>
      </rPr>
      <t xml:space="preserve"> a </t>
    </r>
    <r>
      <rPr>
        <i/>
        <sz val="10"/>
        <color rgb="FF000000"/>
        <rFont val="Arial"/>
        <family val="2"/>
      </rPr>
      <t xml:space="preserve">2024
</t>
    </r>
    <r>
      <rPr>
        <i/>
        <sz val="10"/>
        <color rgb="FF000000"/>
        <rFont val="Arial"/>
        <family val="2"/>
      </rPr>
      <t>O cálculo do Índice de Acidentes foi reformulado a partir da reestruturação do módulo RAAF, entrando em vigor em 2021</t>
    </r>
  </si>
  <si>
    <t>Velocidade Média Anual do Transporte Ferroviário (km/h)</t>
  </si>
  <si>
    <t>Velocidade Média Comercial (VMC)</t>
  </si>
  <si>
    <t>Velocidade Média de Percurso (VMP)</t>
  </si>
  <si>
    <t>Velocidade Média de Transporte Ferroviário (km/h)</t>
  </si>
  <si>
    <t>Mês</t>
  </si>
  <si>
    <r>
      <rPr>
        <b/>
        <sz val="10"/>
        <color rgb="FF000000"/>
        <rFont val="Arial"/>
        <family val="2"/>
      </rPr>
      <t xml:space="preserve">Velocidade Média Comercial
</t>
    </r>
    <r>
      <rPr>
        <b/>
        <sz val="10"/>
        <color rgb="FF000000"/>
        <rFont val="Arial"/>
        <family val="2"/>
      </rPr>
      <t>(VMC)</t>
    </r>
  </si>
  <si>
    <r>
      <rPr>
        <b/>
        <sz val="10"/>
        <color rgb="FF000000"/>
        <rFont val="Arial"/>
        <family val="2"/>
      </rPr>
      <t xml:space="preserve">Velocidade Média de Percurso
</t>
    </r>
    <r>
      <rPr>
        <b/>
        <sz val="10"/>
        <color rgb="FF000000"/>
        <rFont val="Arial"/>
        <family val="2"/>
      </rPr>
      <t>(VMP)</t>
    </r>
  </si>
  <si>
    <t>Movimentação de Trens no Transporte Ferroviário, por mês (trem.km)</t>
  </si>
  <si>
    <r>
      <rPr>
        <i/>
        <sz val="10"/>
        <color rgb="FF000000"/>
        <rFont val="Arial"/>
        <family val="2"/>
      </rPr>
      <t xml:space="preserve">Fonte: SAFF </t>
    </r>
    <r>
      <rPr>
        <i/>
        <sz val="10"/>
        <color rgb="FF000000"/>
        <rFont val="Arial"/>
        <family val="2"/>
      </rPr>
      <t>2006</t>
    </r>
    <r>
      <rPr>
        <i/>
        <sz val="10"/>
        <color rgb="FF000000"/>
        <rFont val="Arial"/>
        <family val="2"/>
      </rPr>
      <t xml:space="preserve"> a </t>
    </r>
    <r>
      <rPr>
        <i/>
        <sz val="10"/>
        <color rgb="FF000000"/>
        <rFont val="Arial"/>
        <family val="2"/>
      </rPr>
      <t>2024</t>
    </r>
  </si>
  <si>
    <t>Disponibilidade de Locomotiva (%)</t>
  </si>
  <si>
    <t>Utilização da Disponibilidade (%)</t>
  </si>
  <si>
    <t>Consumo de Combustível no Transporte Ferroviário (L/milhões de TKB)</t>
  </si>
  <si>
    <t>Percurso Médio Mensal, por Locomotiva, no Transporte Ferroviário (km)</t>
  </si>
  <si>
    <t>Consumo Anual de Combustível no Transporte Ferroviário, por Locomotiva (L)</t>
  </si>
  <si>
    <t>Por milhares de TKB</t>
  </si>
  <si>
    <t>Por milhares de TKU</t>
  </si>
  <si>
    <t>Desempenho da Frota Total de Vagão, no Transporte Ferroviário, por Quantidade de Vagão em Circulação (em horas)</t>
  </si>
  <si>
    <t>Disponibilidade de Vagão (%)</t>
  </si>
  <si>
    <t>Percurso Médio Mensal, por Vagão, no Transporte Ferroviário (km)</t>
  </si>
  <si>
    <t>Produção Mensal do Transporte Ferroviário, por Vagão (TKU)</t>
  </si>
  <si>
    <t xml:space="preserve">Produção Anual do Transporte Ferroviário, por vagão </t>
  </si>
  <si>
    <t>TU</t>
  </si>
  <si>
    <t>TKU</t>
  </si>
  <si>
    <t>Manutenção de Locomotivas no Transporte Ferroviário, por Tipo</t>
  </si>
  <si>
    <t>Corretiva</t>
  </si>
  <si>
    <t>Preventiva</t>
  </si>
  <si>
    <t>Preventiva Geral</t>
  </si>
  <si>
    <t>Manutenção de Vagão no Transporte Ferroviário, por Tipo</t>
  </si>
  <si>
    <t>Distribuição Percentual da Produção de Transporte Ferroviário, por Subgrupo de Mercadoria (%)</t>
  </si>
  <si>
    <t>Número de Acidentes no Transporte Ferroviário</t>
  </si>
  <si>
    <t xml:space="preserve">Acidentes Graves no Transporte Ferroviário </t>
  </si>
  <si>
    <t>Média</t>
  </si>
  <si>
    <t>Desempenho da Frota Total de Locomotivas, no Transporte Ferroviário, por Quantidade de Locomotiva em Circulação (em horas)</t>
  </si>
  <si>
    <t>Tabela 2.1.1 - Produção Mensal de Transporte Ferroviário de Cargas, em Toneladas Úteis (TU)
(RMO, 2006 a 2024)</t>
  </si>
  <si>
    <t>Tabela 2.5.6 - Manutenção de Vagão no Transporte Ferroviário de Cargas, por Tipo
(RMO, 2006 a 2024)</t>
  </si>
  <si>
    <t>Tabela 2.5.5 - Produção Anual do Transporte Ferroviário de Cargas, por Vagão, em Toneladas Úteis (TU) e em Tonelada-Quilômetro Útil (TKU) 
(RMO, 2006 a 2024)</t>
  </si>
  <si>
    <t>Tabela 2.5.4 - Produção Mensal do Transporte Ferroviário de Cargas, por Vagão, em Tonelada-Quilômetro Útil (TKU)
(RMO, 2006 a 2024)</t>
  </si>
  <si>
    <t>Tabela 2.5.3 - Percurso Médio Mensal, por Vagão, no Transporte Ferroviário de Cargas
(RMO, 2006 a 2024)</t>
  </si>
  <si>
    <t>Tabela 2.5.2 - Disponibilidade de Vagão e Utilização da Disponibilidade, no Transporte Ferroviário de Cargas
(RMO, 2006 a 2024)</t>
  </si>
  <si>
    <t>Tabela 2.5.1 - Desempenho da Frota Total de Vagões, no Transporte Ferroviário de Cargas, por Quantidade de Vagão em Circulação
(RMO, 2006 a 2024)</t>
  </si>
  <si>
    <t>Tabela 2.4.6 - Manutenção de Locomotivas no Transporte Ferroviário de Cargas, por Tipo (RMO, 2006 a 2024)</t>
  </si>
  <si>
    <t>Tabela 2.4.5 - Consumo Anual de Combustível, por Locomotiva, no Transporte Ferroviário de Cargas, por Milhares de Tonelada-Quilômetro Bruto (TKB) e por Milhares de Tonelada-Quilômetro Útil (TKU)  
(RMO, 2006 a 2024)</t>
  </si>
  <si>
    <t>Tabela 2.4.4 - Percurso Médio Mensal, por Locomotiva, no Transporte Ferroviário de Cargas
(RMO, 2006 a 2024)</t>
  </si>
  <si>
    <t>Tabela 2.4.3 - Consumo Mensal de Combustível no Transporte Ferroviário de Cargas, por Milhares de Tonelada-Quilômetro Bruto (TKB) 
(RMO, 2006 a 2024)</t>
  </si>
  <si>
    <t>Tabela 2.4.2 - Disponibilidade de Locomotiva e Utilização da Disponibilidade, no Transporte Ferroviário de Cargas
(RMO, 2006 a 2024)</t>
  </si>
  <si>
    <t>Tabela 2.4.1 - Desempenho da Frota Total de Locomotivas, no Transporte Ferroviário de Cargas, por Quantidade de Locomotiva em Circulação
 (RMO, 2006 a 2024)</t>
  </si>
  <si>
    <t>Tabela 2.3.3 - Movimentação de Trem no Transporte Ferroviário de Cargas, por Mês, em Trem-Quilômetro (trem.km)
(RMO, 2006 a 2024)</t>
  </si>
  <si>
    <t>Tabela 2.3.2 - Velocidade Média Mensal Comercial (VMC) e de Percurso (VMP) de Transporte Ferroviário de Cargas
(RMO, 2024)</t>
  </si>
  <si>
    <t>Tabela 2.3.1 - Velocidade Média Anual Comercial (VMC) e de Percurso (VMP) do Transporte Ferroviário de Cargas
(RMO, 2006 a 2024)</t>
  </si>
  <si>
    <t>2.2.3 - Índice de Acidentes x Meta Contratual
(RMO, 2006 a 2024)</t>
  </si>
  <si>
    <t>Tabela 2.2.2 - Acidentes no Transporte Ferroviário de Cargas, por Causa
(RMO, 2011 a 2024)</t>
  </si>
  <si>
    <t>Tabela 2.2.1 - Acidentes no Transporte Ferroviário de Cargas
(RMO, 2006 a 2024)</t>
  </si>
  <si>
    <t>Tabela 2.1.8 - Distribuição Percentual da Produção de Transporte Ferroviário de Cargas por Subgrupo de Mercadoria, em Tonelada-Quilômetro Útil (TKU)
(RMO, 2006 a 2024)</t>
  </si>
  <si>
    <t>Tabela 2.1.7 - Distribuição Percentual da Produção de Transporte Ferroviário de Cargas por Subgrupo de Mercadoria, em Toneladas Úteis (TU)
(RMO, 2006 a 2024)</t>
  </si>
  <si>
    <t>Tabela 2.1.6 - Produção Mensal de Transporte Ferroviário de Cargas por Subgrupo de Mercadoria, em Tonelada-Quilômetro Útil (TKU)
(RMO, 2024)</t>
  </si>
  <si>
    <t>Tabela 2.1.5 - Produção Mensal de Transporte Ferroviário de Cargas por Subgrupo de Mercadoria, em Toneladas Úteis (TU)
(RMO, 2024)</t>
  </si>
  <si>
    <t>Tabela 2.1.4 - Produção de Transporte Ferroviário de Cargas por Subgrupo de Mercadoria, em Tonelada-Quilômetro Útil (TKU)
(RMO, 2006 a 2024)</t>
  </si>
  <si>
    <t>Tabela 2.1.3 - Produção de Transporte Ferroviário de Cargas por Subgrupo de Mercadoria, em Toneladas Úteis (TU)
(RMO, 2006 a 2024)</t>
  </si>
  <si>
    <t>Tabela 2.1.2 - Produção Mensal de Transporte Ferroviário de Cargas, em e Tonelada-Quilômetro Útil (TKU)
(RMO, 2006 a 2024)</t>
  </si>
  <si>
    <t>Relatório construído a partir dos dados do SIADE para o período 2006-2020 e do RAAF a partir do ano de 2021</t>
  </si>
  <si>
    <t>Relatório construído a partir dos dados do RAAF</t>
  </si>
  <si>
    <t>Gestão</t>
  </si>
  <si>
    <t>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</si>
</sst>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-10416]#,##0,;\(#,##0,\);&quot;0&quot;"/>
    <numFmt numFmtId="165" formatCode="[$-10416]#,##0,,;\(#,##0,,\);&quot;0&quot;"/>
    <numFmt numFmtId="166" formatCode="[$-10416]#,##0,;\(#,##0,\)"/>
    <numFmt numFmtId="167" formatCode="[$-10416]0.00%"/>
    <numFmt numFmtId="168" formatCode="[$-10416]0;\(0\)"/>
    <numFmt numFmtId="169" formatCode="[$-10416]0.00;\(0.00\);&quot;0&quot;"/>
    <numFmt numFmtId="170" formatCode="[$-10416]#,##0;\(#,##0\);&quot;0&quot;"/>
    <numFmt numFmtId="171" formatCode="[$-10416]0.00%;\-0.00%;&quot;0.00%&quot;"/>
    <numFmt numFmtId="172" formatCode="[$-10416]#,##0.00;\(#,##0.00\)"/>
    <numFmt numFmtId="173" formatCode="[$-10416]#,##0.00;\(#,##0.00\);&quot;0&quot;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7" fillId="2" borderId="6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readingOrder="1"/>
    </xf>
    <xf numFmtId="170" fontId="4" fillId="0" borderId="2" xfId="0" applyNumberFormat="1" applyFont="1" applyBorder="1" applyAlignment="1">
      <alignment horizontal="center" vertical="center" wrapText="1" readingOrder="1"/>
    </xf>
    <xf numFmtId="170" fontId="4" fillId="0" borderId="0" xfId="0" applyNumberFormat="1" applyFont="1" applyAlignment="1">
      <alignment horizontal="center" vertical="center" wrapText="1" readingOrder="1"/>
    </xf>
    <xf numFmtId="171" fontId="4" fillId="0" borderId="2" xfId="0" applyNumberFormat="1" applyFont="1" applyBorder="1" applyAlignment="1">
      <alignment horizontal="center" vertical="center" wrapText="1" readingOrder="1"/>
    </xf>
    <xf numFmtId="171" fontId="4" fillId="0" borderId="0" xfId="0" applyNumberFormat="1" applyFont="1" applyAlignment="1">
      <alignment horizontal="center" vertical="center" wrapText="1" readingOrder="1"/>
    </xf>
    <xf numFmtId="173" fontId="4" fillId="0" borderId="2" xfId="0" applyNumberFormat="1" applyFont="1" applyBorder="1" applyAlignment="1">
      <alignment horizontal="center" vertical="center" wrapText="1" readingOrder="1"/>
    </xf>
    <xf numFmtId="173" fontId="4" fillId="0" borderId="0" xfId="0" applyNumberFormat="1" applyFont="1" applyAlignment="1">
      <alignment horizontal="center" vertical="center" wrapText="1" readingOrder="1"/>
    </xf>
    <xf numFmtId="172" fontId="4" fillId="0" borderId="2" xfId="0" applyNumberFormat="1" applyFont="1" applyBorder="1" applyAlignment="1">
      <alignment horizontal="center" vertical="center" wrapText="1" readingOrder="1"/>
    </xf>
    <xf numFmtId="172" fontId="4" fillId="0" borderId="0" xfId="0" applyNumberFormat="1" applyFont="1" applyAlignment="1">
      <alignment horizontal="center" vertical="center" wrapText="1" readingOrder="1"/>
    </xf>
    <xf numFmtId="169" fontId="4" fillId="0" borderId="2" xfId="0" applyNumberFormat="1" applyFont="1" applyBorder="1" applyAlignment="1">
      <alignment horizontal="center" vertical="center" wrapText="1" readingOrder="1"/>
    </xf>
    <xf numFmtId="169" fontId="4" fillId="0" borderId="0" xfId="0" applyNumberFormat="1" applyFont="1" applyAlignment="1">
      <alignment horizontal="center" vertical="center" wrapText="1" readingOrder="1"/>
    </xf>
    <xf numFmtId="168" fontId="4" fillId="0" borderId="2" xfId="0" applyNumberFormat="1" applyFont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165" fontId="4" fillId="0" borderId="2" xfId="0" applyNumberFormat="1" applyFont="1" applyBorder="1" applyAlignment="1">
      <alignment horizontal="center" vertical="center" wrapText="1" readingOrder="1"/>
    </xf>
    <xf numFmtId="167" fontId="4" fillId="0" borderId="0" xfId="0" applyNumberFormat="1" applyFont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165" fontId="4" fillId="0" borderId="0" xfId="0" applyNumberFormat="1" applyFont="1" applyAlignment="1">
      <alignment horizontal="center" vertical="center" wrapText="1" readingOrder="1"/>
    </xf>
    <xf numFmtId="166" fontId="4" fillId="0" borderId="2" xfId="0" applyNumberFormat="1" applyFont="1" applyBorder="1" applyAlignment="1">
      <alignment horizontal="center" vertical="center" wrapText="1" readingOrder="1"/>
    </xf>
    <xf numFmtId="166" fontId="4" fillId="0" borderId="0" xfId="0" applyNumberFormat="1" applyFont="1" applyAlignment="1">
      <alignment horizontal="center" vertical="center" wrapText="1" readingOrder="1"/>
    </xf>
    <xf numFmtId="165" fontId="4" fillId="3" borderId="2" xfId="0" applyNumberFormat="1" applyFont="1" applyFill="1" applyBorder="1" applyAlignment="1">
      <alignment horizontal="center" vertical="center" wrapText="1" readingOrder="1"/>
    </xf>
    <xf numFmtId="165" fontId="4" fillId="3" borderId="0" xfId="0" applyNumberFormat="1" applyFont="1" applyFill="1" applyAlignment="1">
      <alignment horizontal="center" vertical="center" wrapText="1" readingOrder="1"/>
    </xf>
    <xf numFmtId="164" fontId="4" fillId="3" borderId="2" xfId="0" applyNumberFormat="1" applyFont="1" applyFill="1" applyBorder="1" applyAlignment="1">
      <alignment horizontal="center" vertical="center" wrapText="1" readingOrder="1"/>
    </xf>
    <xf numFmtId="164" fontId="4" fillId="3" borderId="0" xfId="0" applyNumberFormat="1" applyFont="1" applyFill="1" applyAlignment="1">
      <alignment horizontal="center" vertical="center" wrapText="1" readingOrder="1"/>
    </xf>
    <xf numFmtId="164" fontId="1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top" wrapText="1" readingOrder="1"/>
    </xf>
    <xf numFmtId="164" fontId="4" fillId="0" borderId="0" xfId="0" applyNumberFormat="1" applyFont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O25"/>
  <sheetViews>
    <sheetView showGridLines="0" tabSelected="1" workbookViewId="0">
      <selection activeCell="B1" sqref="B1:O1"/>
    </sheetView>
  </sheetViews>
  <sheetFormatPr defaultRowHeight="15" x14ac:dyDescent="0.25"/>
  <cols>
    <col min="1" max="1" width="0.28515625" style="12" customWidth="1"/>
    <col min="2" max="2" width="10.28515625" style="12" customWidth="1"/>
    <col min="3" max="15" width="12.28515625" style="12" customWidth="1"/>
    <col min="16" max="16384" width="9.140625" style="12"/>
  </cols>
  <sheetData>
    <row r="1" spans="2:15" ht="40.35" customHeight="1" x14ac:dyDescent="0.25">
      <c r="B1" s="41" t="s">
        <v>108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2" t="s">
        <v>2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25">
        <v>2006</v>
      </c>
      <c r="C4" s="36">
        <v>3354793</v>
      </c>
      <c r="D4" s="37">
        <v>215565</v>
      </c>
      <c r="E4" s="37">
        <v>256591</v>
      </c>
      <c r="F4" s="37">
        <v>290036</v>
      </c>
      <c r="G4" s="37">
        <v>301706</v>
      </c>
      <c r="H4" s="37">
        <v>321481</v>
      </c>
      <c r="I4" s="37">
        <v>277201</v>
      </c>
      <c r="J4" s="37">
        <v>283736</v>
      </c>
      <c r="K4" s="37">
        <v>313178</v>
      </c>
      <c r="L4" s="37">
        <v>272811</v>
      </c>
      <c r="M4" s="37">
        <v>273143</v>
      </c>
      <c r="N4" s="37">
        <v>288156</v>
      </c>
      <c r="O4" s="37">
        <v>261189</v>
      </c>
    </row>
    <row r="5" spans="2:15" x14ac:dyDescent="0.25">
      <c r="B5" s="25">
        <v>2007</v>
      </c>
      <c r="C5" s="36">
        <v>2689860</v>
      </c>
      <c r="D5" s="37">
        <v>244743</v>
      </c>
      <c r="E5" s="37">
        <v>245359</v>
      </c>
      <c r="F5" s="37">
        <v>200987</v>
      </c>
      <c r="G5" s="37">
        <v>211019</v>
      </c>
      <c r="H5" s="37">
        <v>241122</v>
      </c>
      <c r="I5" s="37">
        <v>270389</v>
      </c>
      <c r="J5" s="37">
        <v>235268</v>
      </c>
      <c r="K5" s="37">
        <v>228918</v>
      </c>
      <c r="L5" s="37">
        <v>236052</v>
      </c>
      <c r="M5" s="37">
        <v>243437</v>
      </c>
      <c r="N5" s="37">
        <v>184155</v>
      </c>
      <c r="O5" s="37">
        <v>148411</v>
      </c>
    </row>
    <row r="6" spans="2:15" x14ac:dyDescent="0.25">
      <c r="B6" s="25">
        <v>2008</v>
      </c>
      <c r="C6" s="36">
        <v>3235381</v>
      </c>
      <c r="D6" s="37">
        <v>131656</v>
      </c>
      <c r="E6" s="37">
        <v>237930</v>
      </c>
      <c r="F6" s="37">
        <v>245131</v>
      </c>
      <c r="G6" s="37">
        <v>272601</v>
      </c>
      <c r="H6" s="37">
        <v>290530</v>
      </c>
      <c r="I6" s="37">
        <v>281457</v>
      </c>
      <c r="J6" s="37">
        <v>331828</v>
      </c>
      <c r="K6" s="37">
        <v>333115</v>
      </c>
      <c r="L6" s="37">
        <v>328458</v>
      </c>
      <c r="M6" s="37">
        <v>279362</v>
      </c>
      <c r="N6" s="37">
        <v>279438</v>
      </c>
      <c r="O6" s="37">
        <v>223875</v>
      </c>
    </row>
    <row r="7" spans="2:15" x14ac:dyDescent="0.25">
      <c r="B7" s="25">
        <v>2009</v>
      </c>
      <c r="C7" s="36">
        <v>2778305</v>
      </c>
      <c r="D7" s="37">
        <v>112101</v>
      </c>
      <c r="E7" s="37">
        <v>176793</v>
      </c>
      <c r="F7" s="37">
        <v>173015</v>
      </c>
      <c r="G7" s="37">
        <v>167439</v>
      </c>
      <c r="H7" s="37">
        <v>168123</v>
      </c>
      <c r="I7" s="37">
        <v>256592</v>
      </c>
      <c r="J7" s="37">
        <v>220259</v>
      </c>
      <c r="K7" s="37">
        <v>235368</v>
      </c>
      <c r="L7" s="37">
        <v>291292</v>
      </c>
      <c r="M7" s="37">
        <v>299837</v>
      </c>
      <c r="N7" s="37">
        <v>313520</v>
      </c>
      <c r="O7" s="37">
        <v>363966</v>
      </c>
    </row>
    <row r="8" spans="2:15" x14ac:dyDescent="0.25">
      <c r="B8" s="25">
        <v>2010</v>
      </c>
      <c r="C8" s="36">
        <v>4429860</v>
      </c>
      <c r="D8" s="37">
        <v>336864</v>
      </c>
      <c r="E8" s="37">
        <v>302301</v>
      </c>
      <c r="F8" s="37">
        <v>332940</v>
      </c>
      <c r="G8" s="37">
        <v>357009</v>
      </c>
      <c r="H8" s="37">
        <v>441648</v>
      </c>
      <c r="I8" s="37">
        <v>416173</v>
      </c>
      <c r="J8" s="37">
        <v>456762</v>
      </c>
      <c r="K8" s="37">
        <v>414060</v>
      </c>
      <c r="L8" s="37">
        <v>410195</v>
      </c>
      <c r="M8" s="37">
        <v>403521</v>
      </c>
      <c r="N8" s="37">
        <v>331342</v>
      </c>
      <c r="O8" s="37">
        <v>227045</v>
      </c>
    </row>
    <row r="9" spans="2:15" x14ac:dyDescent="0.25">
      <c r="B9" s="25">
        <v>2011</v>
      </c>
      <c r="C9" s="36">
        <v>4420693</v>
      </c>
      <c r="D9" s="37">
        <v>227056</v>
      </c>
      <c r="E9" s="37">
        <v>202699</v>
      </c>
      <c r="F9" s="37">
        <v>178692</v>
      </c>
      <c r="G9" s="37">
        <v>389686</v>
      </c>
      <c r="H9" s="37">
        <v>418483</v>
      </c>
      <c r="I9" s="37">
        <v>462988</v>
      </c>
      <c r="J9" s="37">
        <v>452085</v>
      </c>
      <c r="K9" s="37">
        <v>458111</v>
      </c>
      <c r="L9" s="37">
        <v>475048</v>
      </c>
      <c r="M9" s="37">
        <v>464826</v>
      </c>
      <c r="N9" s="37">
        <v>374191</v>
      </c>
      <c r="O9" s="37">
        <v>316828</v>
      </c>
    </row>
    <row r="10" spans="2:15" x14ac:dyDescent="0.25">
      <c r="B10" s="25">
        <v>2012</v>
      </c>
      <c r="C10" s="36">
        <v>3931609</v>
      </c>
      <c r="D10" s="37">
        <v>174416</v>
      </c>
      <c r="E10" s="37">
        <v>288040</v>
      </c>
      <c r="F10" s="37">
        <v>299309</v>
      </c>
      <c r="G10" s="37">
        <v>318957</v>
      </c>
      <c r="H10" s="37">
        <v>374685</v>
      </c>
      <c r="I10" s="37">
        <v>331525</v>
      </c>
      <c r="J10" s="37">
        <v>337002</v>
      </c>
      <c r="K10" s="37">
        <v>418893</v>
      </c>
      <c r="L10" s="37">
        <v>356562</v>
      </c>
      <c r="M10" s="37">
        <v>404192</v>
      </c>
      <c r="N10" s="37">
        <v>389576</v>
      </c>
      <c r="O10" s="37">
        <v>238452</v>
      </c>
    </row>
    <row r="11" spans="2:15" x14ac:dyDescent="0.25">
      <c r="B11" s="25">
        <v>2013</v>
      </c>
      <c r="C11" s="36">
        <v>4625236</v>
      </c>
      <c r="D11" s="37">
        <v>272807</v>
      </c>
      <c r="E11" s="37">
        <v>258032</v>
      </c>
      <c r="F11" s="37">
        <v>327896</v>
      </c>
      <c r="G11" s="37">
        <v>360810</v>
      </c>
      <c r="H11" s="37">
        <v>399720</v>
      </c>
      <c r="I11" s="37">
        <v>377263</v>
      </c>
      <c r="J11" s="37">
        <v>411595</v>
      </c>
      <c r="K11" s="37">
        <v>499031</v>
      </c>
      <c r="L11" s="37">
        <v>460985</v>
      </c>
      <c r="M11" s="37">
        <v>497319</v>
      </c>
      <c r="N11" s="37">
        <v>404949</v>
      </c>
      <c r="O11" s="37">
        <v>354829</v>
      </c>
    </row>
    <row r="12" spans="2:15" x14ac:dyDescent="0.25">
      <c r="B12" s="25">
        <v>2014</v>
      </c>
      <c r="C12" s="36">
        <v>5600450</v>
      </c>
      <c r="D12" s="37">
        <v>353639</v>
      </c>
      <c r="E12" s="37">
        <v>398104</v>
      </c>
      <c r="F12" s="37">
        <v>468852</v>
      </c>
      <c r="G12" s="37">
        <v>430702</v>
      </c>
      <c r="H12" s="37">
        <v>425888</v>
      </c>
      <c r="I12" s="37">
        <v>445913</v>
      </c>
      <c r="J12" s="37">
        <v>535513</v>
      </c>
      <c r="K12" s="37">
        <v>534691</v>
      </c>
      <c r="L12" s="37">
        <v>508450</v>
      </c>
      <c r="M12" s="37">
        <v>497437</v>
      </c>
      <c r="N12" s="37">
        <v>508503</v>
      </c>
      <c r="O12" s="37">
        <v>492758</v>
      </c>
    </row>
    <row r="13" spans="2:15" x14ac:dyDescent="0.25">
      <c r="B13" s="25">
        <v>2015</v>
      </c>
      <c r="C13" s="36">
        <v>4559678</v>
      </c>
      <c r="D13" s="37">
        <v>391038</v>
      </c>
      <c r="E13" s="37">
        <v>313959</v>
      </c>
      <c r="F13" s="37">
        <v>493504</v>
      </c>
      <c r="G13" s="37">
        <v>506381</v>
      </c>
      <c r="H13" s="37">
        <v>530023</v>
      </c>
      <c r="I13" s="37">
        <v>404863</v>
      </c>
      <c r="J13" s="37">
        <v>395629</v>
      </c>
      <c r="K13" s="37">
        <v>438189</v>
      </c>
      <c r="L13" s="37">
        <v>319110</v>
      </c>
      <c r="M13" s="37">
        <v>307515</v>
      </c>
      <c r="N13" s="37">
        <v>216221</v>
      </c>
      <c r="O13" s="37">
        <v>243246</v>
      </c>
    </row>
    <row r="14" spans="2:15" x14ac:dyDescent="0.25">
      <c r="B14" s="25">
        <v>2016</v>
      </c>
      <c r="C14" s="36">
        <v>3504748</v>
      </c>
      <c r="D14" s="37">
        <v>251462</v>
      </c>
      <c r="E14" s="37">
        <v>196831</v>
      </c>
      <c r="F14" s="37">
        <v>253045</v>
      </c>
      <c r="G14" s="37">
        <v>266680</v>
      </c>
      <c r="H14" s="37">
        <v>331103</v>
      </c>
      <c r="I14" s="37">
        <v>320989</v>
      </c>
      <c r="J14" s="37">
        <v>360541</v>
      </c>
      <c r="K14" s="37">
        <v>366380</v>
      </c>
      <c r="L14" s="37">
        <v>312793</v>
      </c>
      <c r="M14" s="37">
        <v>295010</v>
      </c>
      <c r="N14" s="37">
        <v>294157</v>
      </c>
      <c r="O14" s="37">
        <v>255757</v>
      </c>
    </row>
    <row r="15" spans="2:15" x14ac:dyDescent="0.25">
      <c r="B15" s="25">
        <v>2017</v>
      </c>
      <c r="C15" s="36">
        <v>4046135</v>
      </c>
      <c r="D15" s="37">
        <v>277069</v>
      </c>
      <c r="E15" s="37">
        <v>275327</v>
      </c>
      <c r="F15" s="37">
        <v>315493</v>
      </c>
      <c r="G15" s="37">
        <v>303820</v>
      </c>
      <c r="H15" s="37">
        <v>354206</v>
      </c>
      <c r="I15" s="37">
        <v>377061</v>
      </c>
      <c r="J15" s="37">
        <v>365435</v>
      </c>
      <c r="K15" s="37">
        <v>373679</v>
      </c>
      <c r="L15" s="37">
        <v>361898</v>
      </c>
      <c r="M15" s="37">
        <v>348524</v>
      </c>
      <c r="N15" s="37">
        <v>352152</v>
      </c>
      <c r="O15" s="37">
        <v>341471</v>
      </c>
    </row>
    <row r="16" spans="2:15" x14ac:dyDescent="0.25">
      <c r="B16" s="25">
        <v>2018</v>
      </c>
      <c r="C16" s="36">
        <v>4322707</v>
      </c>
      <c r="D16" s="37">
        <v>353048</v>
      </c>
      <c r="E16" s="37">
        <v>329580</v>
      </c>
      <c r="F16" s="37">
        <v>335692</v>
      </c>
      <c r="G16" s="37">
        <v>358746</v>
      </c>
      <c r="H16" s="37">
        <v>373865</v>
      </c>
      <c r="I16" s="37">
        <v>354957</v>
      </c>
      <c r="J16" s="37">
        <v>369685</v>
      </c>
      <c r="K16" s="37">
        <v>379244</v>
      </c>
      <c r="L16" s="37">
        <v>371580</v>
      </c>
      <c r="M16" s="37">
        <v>380828</v>
      </c>
      <c r="N16" s="37">
        <v>355114</v>
      </c>
      <c r="O16" s="37">
        <v>360368</v>
      </c>
    </row>
    <row r="17" spans="2:15" x14ac:dyDescent="0.25">
      <c r="B17" s="25">
        <v>2019</v>
      </c>
      <c r="C17" s="36">
        <v>3509920</v>
      </c>
      <c r="D17" s="37">
        <v>259105</v>
      </c>
      <c r="E17" s="37">
        <v>181407</v>
      </c>
      <c r="F17" s="37">
        <v>230046</v>
      </c>
      <c r="G17" s="37">
        <v>298673</v>
      </c>
      <c r="H17" s="37">
        <v>301859</v>
      </c>
      <c r="I17" s="37">
        <v>356328</v>
      </c>
      <c r="J17" s="37">
        <v>402059</v>
      </c>
      <c r="K17" s="37">
        <v>381722</v>
      </c>
      <c r="L17" s="37">
        <v>350769</v>
      </c>
      <c r="M17" s="37">
        <v>325167</v>
      </c>
      <c r="N17" s="37">
        <v>286081</v>
      </c>
      <c r="O17" s="37">
        <v>136704</v>
      </c>
    </row>
    <row r="18" spans="2:15" x14ac:dyDescent="0.25">
      <c r="B18" s="25">
        <v>2020</v>
      </c>
      <c r="C18" s="36">
        <v>2459901</v>
      </c>
      <c r="D18" s="37">
        <v>185724</v>
      </c>
      <c r="E18" s="37">
        <v>224147</v>
      </c>
      <c r="F18" s="37">
        <v>167308</v>
      </c>
      <c r="G18" s="37">
        <v>297277</v>
      </c>
      <c r="H18" s="37">
        <v>206129</v>
      </c>
      <c r="I18" s="37">
        <v>187113</v>
      </c>
      <c r="J18" s="37">
        <v>279239</v>
      </c>
      <c r="K18" s="37">
        <v>313382</v>
      </c>
      <c r="L18" s="37">
        <v>321562</v>
      </c>
      <c r="M18" s="37">
        <v>87663</v>
      </c>
      <c r="N18" s="37">
        <v>59265</v>
      </c>
      <c r="O18" s="37">
        <v>131092</v>
      </c>
    </row>
    <row r="19" spans="2:15" x14ac:dyDescent="0.25">
      <c r="B19" s="25">
        <v>2021</v>
      </c>
      <c r="C19" s="36">
        <v>2803328</v>
      </c>
      <c r="D19" s="37">
        <v>142499</v>
      </c>
      <c r="E19" s="37">
        <v>214730</v>
      </c>
      <c r="F19" s="37">
        <v>274815</v>
      </c>
      <c r="G19" s="37">
        <v>301394</v>
      </c>
      <c r="H19" s="37">
        <v>320852</v>
      </c>
      <c r="I19" s="37">
        <v>278128</v>
      </c>
      <c r="J19" s="37">
        <v>290579</v>
      </c>
      <c r="K19" s="37">
        <v>272400</v>
      </c>
      <c r="L19" s="37">
        <v>191852</v>
      </c>
      <c r="M19" s="37">
        <v>209098</v>
      </c>
      <c r="N19" s="37">
        <v>157913</v>
      </c>
      <c r="O19" s="37">
        <v>149068</v>
      </c>
    </row>
    <row r="20" spans="2:15" x14ac:dyDescent="0.25">
      <c r="B20" s="25">
        <v>2022</v>
      </c>
      <c r="C20" s="36">
        <v>2572868</v>
      </c>
      <c r="D20" s="37">
        <v>153923</v>
      </c>
      <c r="E20" s="37">
        <v>138437</v>
      </c>
      <c r="F20" s="37">
        <v>188160</v>
      </c>
      <c r="G20" s="37">
        <v>188308</v>
      </c>
      <c r="H20" s="37">
        <v>259053</v>
      </c>
      <c r="I20" s="37">
        <v>275827</v>
      </c>
      <c r="J20" s="37">
        <v>259046</v>
      </c>
      <c r="K20" s="37">
        <v>247402</v>
      </c>
      <c r="L20" s="37">
        <v>241130</v>
      </c>
      <c r="M20" s="37">
        <v>258153</v>
      </c>
      <c r="N20" s="37">
        <v>212561</v>
      </c>
      <c r="O20" s="37">
        <v>150868</v>
      </c>
    </row>
    <row r="21" spans="2:15" x14ac:dyDescent="0.25">
      <c r="B21" s="25">
        <v>2023</v>
      </c>
      <c r="C21" s="36">
        <v>2689995</v>
      </c>
      <c r="D21" s="37">
        <v>206068</v>
      </c>
      <c r="E21" s="37">
        <v>185737</v>
      </c>
      <c r="F21" s="37">
        <v>234600</v>
      </c>
      <c r="G21" s="37">
        <v>197252</v>
      </c>
      <c r="H21" s="37">
        <v>226393</v>
      </c>
      <c r="I21" s="37">
        <v>240347</v>
      </c>
      <c r="J21" s="37">
        <v>263425</v>
      </c>
      <c r="K21" s="37">
        <v>249645</v>
      </c>
      <c r="L21" s="37">
        <v>245600</v>
      </c>
      <c r="M21" s="37">
        <v>242259</v>
      </c>
      <c r="N21" s="37">
        <v>188333</v>
      </c>
      <c r="O21" s="37">
        <v>210336</v>
      </c>
    </row>
    <row r="22" spans="2:15" x14ac:dyDescent="0.25">
      <c r="B22" s="25">
        <v>2024</v>
      </c>
      <c r="C22" s="36">
        <v>2181946</v>
      </c>
      <c r="D22" s="37">
        <v>218204</v>
      </c>
      <c r="E22" s="37">
        <v>224419</v>
      </c>
      <c r="F22" s="37">
        <v>218856</v>
      </c>
      <c r="G22" s="37">
        <v>201512</v>
      </c>
      <c r="H22" s="37">
        <v>216239</v>
      </c>
      <c r="I22" s="37">
        <v>203541</v>
      </c>
      <c r="J22" s="37">
        <v>221061</v>
      </c>
      <c r="K22" s="37">
        <v>187887</v>
      </c>
      <c r="L22" s="37">
        <v>21319</v>
      </c>
      <c r="M22" s="37">
        <v>0</v>
      </c>
      <c r="N22" s="37">
        <v>217711</v>
      </c>
      <c r="O22" s="37">
        <v>251197</v>
      </c>
    </row>
    <row r="23" spans="2:15" ht="22.7" customHeight="1" x14ac:dyDescent="0.25">
      <c r="B23" s="44" t="s">
        <v>16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2:15" ht="0" hidden="1" customHeight="1" x14ac:dyDescent="0.25"/>
    <row r="25" spans="2:15" ht="0.95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1:N19"/>
  <sheetViews>
    <sheetView showGridLines="0" workbookViewId="0">
      <selection activeCell="B1" sqref="B1:N1"/>
    </sheetView>
  </sheetViews>
  <sheetFormatPr defaultRowHeight="15" x14ac:dyDescent="0.25"/>
  <cols>
    <col min="1" max="1" width="0.28515625" style="12" customWidth="1"/>
    <col min="2" max="2" width="7.7109375" style="12" customWidth="1"/>
    <col min="3" max="3" width="9.7109375" style="12" customWidth="1"/>
    <col min="4" max="4" width="12.5703125" style="12" customWidth="1"/>
    <col min="5" max="5" width="12.28515625" style="12" customWidth="1"/>
    <col min="6" max="6" width="12.42578125" style="12" customWidth="1"/>
    <col min="7" max="7" width="12.85546875" style="12" customWidth="1"/>
    <col min="8" max="8" width="13.42578125" style="12" customWidth="1"/>
    <col min="9" max="9" width="15.7109375" style="12" customWidth="1"/>
    <col min="10" max="10" width="19.140625" style="12" customWidth="1"/>
    <col min="11" max="11" width="13.42578125" style="12" customWidth="1"/>
    <col min="12" max="12" width="13.5703125" style="12" customWidth="1"/>
    <col min="13" max="13" width="13.42578125" style="12" customWidth="1"/>
    <col min="14" max="14" width="15.7109375" style="12" customWidth="1"/>
    <col min="15" max="16384" width="9.140625" style="12"/>
  </cols>
  <sheetData>
    <row r="1" spans="2:14" ht="40.35" customHeight="1" x14ac:dyDescent="0.25">
      <c r="B1" s="41" t="s">
        <v>125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2:14" x14ac:dyDescent="0.25">
      <c r="B2" s="9" t="s">
        <v>0</v>
      </c>
      <c r="C2" s="43" t="s">
        <v>105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4" x14ac:dyDescent="0.25">
      <c r="B3" s="9" t="s">
        <v>0</v>
      </c>
      <c r="C3" s="9" t="s">
        <v>0</v>
      </c>
      <c r="D3" s="43" t="s">
        <v>61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2:14" ht="38.25" x14ac:dyDescent="0.25">
      <c r="B4" s="2" t="s">
        <v>2</v>
      </c>
      <c r="C4" s="2" t="s">
        <v>3</v>
      </c>
      <c r="D4" s="3" t="s">
        <v>62</v>
      </c>
      <c r="E4" s="2" t="s">
        <v>63</v>
      </c>
      <c r="F4" s="2" t="s">
        <v>64</v>
      </c>
      <c r="G4" s="2" t="s">
        <v>65</v>
      </c>
      <c r="H4" s="2" t="s">
        <v>66</v>
      </c>
      <c r="I4" s="2" t="s">
        <v>67</v>
      </c>
      <c r="J4" s="10" t="s">
        <v>68</v>
      </c>
      <c r="K4" s="10" t="s">
        <v>69</v>
      </c>
      <c r="L4" s="10" t="s">
        <v>70</v>
      </c>
      <c r="M4" s="10" t="s">
        <v>136</v>
      </c>
      <c r="N4" s="10" t="s">
        <v>137</v>
      </c>
    </row>
    <row r="5" spans="2:14" x14ac:dyDescent="0.25">
      <c r="B5" s="8">
        <v>2011</v>
      </c>
      <c r="C5" s="24">
        <v>68</v>
      </c>
      <c r="D5" s="39">
        <v>4</v>
      </c>
      <c r="E5" s="39">
        <v>9</v>
      </c>
      <c r="F5" s="39">
        <v>0</v>
      </c>
      <c r="G5" s="39">
        <v>30</v>
      </c>
      <c r="H5" s="39">
        <v>1</v>
      </c>
      <c r="I5" s="39">
        <v>0</v>
      </c>
      <c r="J5" s="39">
        <v>0</v>
      </c>
      <c r="K5" s="39">
        <v>7</v>
      </c>
      <c r="L5" s="39">
        <v>17</v>
      </c>
      <c r="M5" s="39">
        <v>0</v>
      </c>
      <c r="N5" s="39">
        <v>0</v>
      </c>
    </row>
    <row r="6" spans="2:14" x14ac:dyDescent="0.25">
      <c r="B6" s="8">
        <v>2012</v>
      </c>
      <c r="C6" s="24">
        <v>75</v>
      </c>
      <c r="D6" s="39">
        <v>1</v>
      </c>
      <c r="E6" s="39">
        <v>6</v>
      </c>
      <c r="F6" s="39">
        <v>0</v>
      </c>
      <c r="G6" s="39">
        <v>47</v>
      </c>
      <c r="H6" s="39">
        <v>1</v>
      </c>
      <c r="I6" s="39">
        <v>0</v>
      </c>
      <c r="J6" s="39">
        <v>0</v>
      </c>
      <c r="K6" s="39">
        <v>16</v>
      </c>
      <c r="L6" s="39">
        <v>4</v>
      </c>
      <c r="M6" s="39">
        <v>0</v>
      </c>
      <c r="N6" s="39">
        <v>0</v>
      </c>
    </row>
    <row r="7" spans="2:14" x14ac:dyDescent="0.25">
      <c r="B7" s="8">
        <v>2013</v>
      </c>
      <c r="C7" s="24">
        <v>49</v>
      </c>
      <c r="D7" s="39">
        <v>0</v>
      </c>
      <c r="E7" s="39">
        <v>11</v>
      </c>
      <c r="F7" s="39">
        <v>0</v>
      </c>
      <c r="G7" s="39">
        <v>24</v>
      </c>
      <c r="H7" s="39">
        <v>0</v>
      </c>
      <c r="I7" s="39">
        <v>0</v>
      </c>
      <c r="J7" s="39">
        <v>0</v>
      </c>
      <c r="K7" s="39">
        <v>14</v>
      </c>
      <c r="L7" s="39">
        <v>0</v>
      </c>
      <c r="M7" s="39">
        <v>0</v>
      </c>
      <c r="N7" s="39">
        <v>0</v>
      </c>
    </row>
    <row r="8" spans="2:14" x14ac:dyDescent="0.25">
      <c r="B8" s="8">
        <v>2014</v>
      </c>
      <c r="C8" s="24">
        <v>45</v>
      </c>
      <c r="D8" s="39">
        <v>1</v>
      </c>
      <c r="E8" s="39">
        <v>8</v>
      </c>
      <c r="F8" s="39">
        <v>0</v>
      </c>
      <c r="G8" s="39">
        <v>21</v>
      </c>
      <c r="H8" s="39">
        <v>3</v>
      </c>
      <c r="I8" s="39">
        <v>0</v>
      </c>
      <c r="J8" s="39">
        <v>0</v>
      </c>
      <c r="K8" s="39">
        <v>12</v>
      </c>
      <c r="L8" s="39">
        <v>0</v>
      </c>
      <c r="M8" s="39">
        <v>0</v>
      </c>
      <c r="N8" s="39">
        <v>0</v>
      </c>
    </row>
    <row r="9" spans="2:14" x14ac:dyDescent="0.25">
      <c r="B9" s="8">
        <v>2015</v>
      </c>
      <c r="C9" s="24">
        <v>51</v>
      </c>
      <c r="D9" s="39">
        <v>2</v>
      </c>
      <c r="E9" s="39">
        <v>7</v>
      </c>
      <c r="F9" s="39">
        <v>0</v>
      </c>
      <c r="G9" s="39">
        <v>28</v>
      </c>
      <c r="H9" s="39">
        <v>3</v>
      </c>
      <c r="I9" s="39">
        <v>0</v>
      </c>
      <c r="J9" s="39">
        <v>0</v>
      </c>
      <c r="K9" s="39">
        <v>10</v>
      </c>
      <c r="L9" s="39">
        <v>1</v>
      </c>
      <c r="M9" s="39">
        <v>0</v>
      </c>
      <c r="N9" s="39">
        <v>0</v>
      </c>
    </row>
    <row r="10" spans="2:14" x14ac:dyDescent="0.25">
      <c r="B10" s="8">
        <v>2016</v>
      </c>
      <c r="C10" s="24">
        <v>18</v>
      </c>
      <c r="D10" s="39">
        <v>0</v>
      </c>
      <c r="E10" s="39">
        <v>4</v>
      </c>
      <c r="F10" s="39">
        <v>0</v>
      </c>
      <c r="G10" s="39">
        <v>4</v>
      </c>
      <c r="H10" s="39">
        <v>1</v>
      </c>
      <c r="I10" s="39">
        <v>7</v>
      </c>
      <c r="J10" s="39">
        <v>0</v>
      </c>
      <c r="K10" s="39">
        <v>2</v>
      </c>
      <c r="L10" s="39">
        <v>0</v>
      </c>
      <c r="M10" s="39">
        <v>0</v>
      </c>
      <c r="N10" s="39">
        <v>0</v>
      </c>
    </row>
    <row r="11" spans="2:14" x14ac:dyDescent="0.25">
      <c r="B11" s="8">
        <v>2017</v>
      </c>
      <c r="C11" s="24">
        <v>28</v>
      </c>
      <c r="D11" s="39">
        <v>0</v>
      </c>
      <c r="E11" s="39">
        <v>2</v>
      </c>
      <c r="F11" s="39">
        <v>0</v>
      </c>
      <c r="G11" s="39">
        <v>19</v>
      </c>
      <c r="H11" s="39">
        <v>1</v>
      </c>
      <c r="I11" s="39">
        <v>6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</row>
    <row r="12" spans="2:14" x14ac:dyDescent="0.25">
      <c r="B12" s="8">
        <v>2018</v>
      </c>
      <c r="C12" s="24">
        <v>36</v>
      </c>
      <c r="D12" s="39">
        <v>1</v>
      </c>
      <c r="E12" s="39">
        <v>0</v>
      </c>
      <c r="F12" s="39">
        <v>0</v>
      </c>
      <c r="G12" s="39">
        <v>20</v>
      </c>
      <c r="H12" s="39">
        <v>1</v>
      </c>
      <c r="I12" s="39">
        <v>14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</row>
    <row r="13" spans="2:14" x14ac:dyDescent="0.25">
      <c r="B13" s="8">
        <v>2019</v>
      </c>
      <c r="C13" s="24">
        <v>38</v>
      </c>
      <c r="D13" s="39">
        <v>0</v>
      </c>
      <c r="E13" s="39">
        <v>0</v>
      </c>
      <c r="F13" s="39">
        <v>0</v>
      </c>
      <c r="G13" s="39">
        <v>25</v>
      </c>
      <c r="H13" s="39">
        <v>0</v>
      </c>
      <c r="I13" s="39">
        <v>13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</row>
    <row r="14" spans="2:14" x14ac:dyDescent="0.25">
      <c r="B14" s="8">
        <v>2020</v>
      </c>
      <c r="C14" s="24">
        <v>14</v>
      </c>
      <c r="D14" s="39">
        <v>0</v>
      </c>
      <c r="E14" s="39">
        <v>0</v>
      </c>
      <c r="F14" s="39">
        <v>0</v>
      </c>
      <c r="G14" s="39">
        <v>10</v>
      </c>
      <c r="H14" s="39">
        <v>0</v>
      </c>
      <c r="I14" s="39">
        <v>4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</row>
    <row r="15" spans="2:14" x14ac:dyDescent="0.25">
      <c r="B15" s="8">
        <v>2021</v>
      </c>
      <c r="C15" s="24">
        <v>23</v>
      </c>
      <c r="D15" s="39">
        <v>0</v>
      </c>
      <c r="E15" s="39">
        <v>0</v>
      </c>
      <c r="F15" s="39">
        <v>0</v>
      </c>
      <c r="G15" s="39">
        <v>15</v>
      </c>
      <c r="H15" s="39">
        <v>0</v>
      </c>
      <c r="I15" s="39">
        <v>0</v>
      </c>
      <c r="J15" s="39">
        <v>0</v>
      </c>
      <c r="K15" s="39">
        <v>8</v>
      </c>
      <c r="L15" s="39">
        <v>0</v>
      </c>
      <c r="M15" s="39">
        <v>0</v>
      </c>
      <c r="N15" s="39">
        <v>0</v>
      </c>
    </row>
    <row r="16" spans="2:14" x14ac:dyDescent="0.25">
      <c r="B16" s="8">
        <v>2022</v>
      </c>
      <c r="C16" s="24">
        <v>20</v>
      </c>
      <c r="D16" s="39">
        <v>1</v>
      </c>
      <c r="E16" s="39">
        <v>1</v>
      </c>
      <c r="F16" s="39">
        <v>0</v>
      </c>
      <c r="G16" s="39">
        <v>14</v>
      </c>
      <c r="H16" s="39">
        <v>0</v>
      </c>
      <c r="I16" s="39">
        <v>0</v>
      </c>
      <c r="J16" s="39">
        <v>0</v>
      </c>
      <c r="K16" s="39">
        <v>3</v>
      </c>
      <c r="L16" s="39">
        <v>0</v>
      </c>
      <c r="M16" s="39">
        <v>1</v>
      </c>
      <c r="N16" s="39">
        <v>0</v>
      </c>
    </row>
    <row r="17" spans="2:14" x14ac:dyDescent="0.25">
      <c r="B17" s="8">
        <v>2023</v>
      </c>
      <c r="C17" s="24">
        <v>4</v>
      </c>
      <c r="D17" s="39">
        <v>0</v>
      </c>
      <c r="E17" s="39">
        <v>0</v>
      </c>
      <c r="F17" s="39">
        <v>0</v>
      </c>
      <c r="G17" s="39">
        <v>2</v>
      </c>
      <c r="H17" s="39">
        <v>0</v>
      </c>
      <c r="I17" s="39">
        <v>0</v>
      </c>
      <c r="J17" s="39">
        <v>0</v>
      </c>
      <c r="K17" s="39">
        <v>2</v>
      </c>
      <c r="L17" s="39">
        <v>0</v>
      </c>
      <c r="M17" s="39">
        <v>0</v>
      </c>
      <c r="N17" s="39">
        <v>0</v>
      </c>
    </row>
    <row r="18" spans="2:14" x14ac:dyDescent="0.25">
      <c r="B18" s="8">
        <v>2024</v>
      </c>
      <c r="C18" s="24">
        <v>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1</v>
      </c>
      <c r="L18" s="39">
        <v>0</v>
      </c>
      <c r="M18" s="39">
        <v>1</v>
      </c>
      <c r="N18" s="39">
        <v>0</v>
      </c>
    </row>
    <row r="19" spans="2:14" ht="22.7" customHeight="1" x14ac:dyDescent="0.25">
      <c r="B19" s="44" t="s">
        <v>135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</sheetData>
  <mergeCells count="4">
    <mergeCell ref="B1:N1"/>
    <mergeCell ref="C2:N2"/>
    <mergeCell ref="D3:N3"/>
    <mergeCell ref="B19:N1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B1:D23"/>
  <sheetViews>
    <sheetView showGridLines="0" workbookViewId="0">
      <selection activeCell="G26" sqref="G26"/>
    </sheetView>
  </sheetViews>
  <sheetFormatPr defaultRowHeight="15" x14ac:dyDescent="0.25"/>
  <cols>
    <col min="1" max="1" width="0.28515625" style="12" customWidth="1"/>
    <col min="2" max="2" width="27.85546875" style="12" customWidth="1"/>
    <col min="3" max="3" width="33.28515625" style="12" customWidth="1"/>
    <col min="4" max="4" width="41" style="12" customWidth="1"/>
    <col min="5" max="5" width="0" style="12" hidden="1" customWidth="1"/>
    <col min="6" max="16384" width="9.140625" style="12"/>
  </cols>
  <sheetData>
    <row r="1" spans="2:4" ht="40.35" customHeight="1" x14ac:dyDescent="0.25">
      <c r="B1" s="41" t="s">
        <v>124</v>
      </c>
      <c r="C1" s="42"/>
      <c r="D1" s="42"/>
    </row>
    <row r="2" spans="2:4" ht="33.75" customHeight="1" x14ac:dyDescent="0.25">
      <c r="B2" s="9" t="s">
        <v>0</v>
      </c>
      <c r="C2" s="43" t="s">
        <v>71</v>
      </c>
      <c r="D2" s="42"/>
    </row>
    <row r="3" spans="2:4" x14ac:dyDescent="0.25">
      <c r="B3" s="2" t="s">
        <v>2</v>
      </c>
      <c r="C3" s="3" t="s">
        <v>72</v>
      </c>
      <c r="D3" s="11" t="s">
        <v>73</v>
      </c>
    </row>
    <row r="4" spans="2:4" x14ac:dyDescent="0.25">
      <c r="B4" s="8">
        <v>2006</v>
      </c>
      <c r="C4" s="22">
        <v>261.35000000000002</v>
      </c>
      <c r="D4" s="23">
        <v>92</v>
      </c>
    </row>
    <row r="5" spans="2:4" x14ac:dyDescent="0.25">
      <c r="B5" s="8">
        <v>2007</v>
      </c>
      <c r="C5" s="22">
        <v>67.53</v>
      </c>
      <c r="D5" s="23">
        <v>68</v>
      </c>
    </row>
    <row r="6" spans="2:4" x14ac:dyDescent="0.25">
      <c r="B6" s="8">
        <v>2008</v>
      </c>
      <c r="C6" s="22">
        <v>46.66</v>
      </c>
      <c r="D6" s="23">
        <v>54</v>
      </c>
    </row>
    <row r="7" spans="2:4" x14ac:dyDescent="0.25">
      <c r="B7" s="8">
        <v>2009</v>
      </c>
      <c r="C7" s="22">
        <v>27.2</v>
      </c>
      <c r="D7" s="23">
        <v>43</v>
      </c>
    </row>
    <row r="8" spans="2:4" x14ac:dyDescent="0.25">
      <c r="B8" s="8">
        <v>2010</v>
      </c>
      <c r="C8" s="22">
        <v>26.42</v>
      </c>
      <c r="D8" s="23">
        <v>28.82</v>
      </c>
    </row>
    <row r="9" spans="2:4" x14ac:dyDescent="0.25">
      <c r="B9" s="8">
        <v>2011</v>
      </c>
      <c r="C9" s="22">
        <v>23.69</v>
      </c>
      <c r="D9" s="23">
        <v>28.37</v>
      </c>
    </row>
    <row r="10" spans="2:4" x14ac:dyDescent="0.25">
      <c r="B10" s="8">
        <v>2012</v>
      </c>
      <c r="C10" s="22">
        <v>27.42</v>
      </c>
      <c r="D10" s="23">
        <v>28.29</v>
      </c>
    </row>
    <row r="11" spans="2:4" x14ac:dyDescent="0.25">
      <c r="B11" s="8">
        <v>2013</v>
      </c>
      <c r="C11" s="22">
        <v>23.08</v>
      </c>
      <c r="D11" s="23">
        <v>28.25</v>
      </c>
    </row>
    <row r="12" spans="2:4" x14ac:dyDescent="0.25">
      <c r="B12" s="8">
        <v>2014</v>
      </c>
      <c r="C12" s="22">
        <v>22.51</v>
      </c>
      <c r="D12" s="23">
        <v>26.46</v>
      </c>
    </row>
    <row r="13" spans="2:4" x14ac:dyDescent="0.25">
      <c r="B13" s="8">
        <v>2015</v>
      </c>
      <c r="C13" s="22">
        <v>40.17</v>
      </c>
      <c r="D13" s="23">
        <v>24.62</v>
      </c>
    </row>
    <row r="14" spans="2:4" x14ac:dyDescent="0.25">
      <c r="B14" s="8">
        <v>2016</v>
      </c>
      <c r="C14" s="22">
        <v>19.37</v>
      </c>
      <c r="D14" s="23">
        <v>23.13</v>
      </c>
    </row>
    <row r="15" spans="2:4" x14ac:dyDescent="0.25">
      <c r="B15" s="8">
        <v>2017</v>
      </c>
      <c r="C15" s="22">
        <v>23.22</v>
      </c>
      <c r="D15" s="23">
        <v>21.79</v>
      </c>
    </row>
    <row r="16" spans="2:4" x14ac:dyDescent="0.25">
      <c r="B16" s="8">
        <v>2018</v>
      </c>
      <c r="C16" s="22">
        <v>22.64</v>
      </c>
      <c r="D16" s="23">
        <v>21.5</v>
      </c>
    </row>
    <row r="17" spans="2:4" x14ac:dyDescent="0.25">
      <c r="B17" s="8">
        <v>2019</v>
      </c>
      <c r="C17" s="22">
        <v>27.02</v>
      </c>
      <c r="D17" s="23">
        <v>20.5</v>
      </c>
    </row>
    <row r="18" spans="2:4" x14ac:dyDescent="0.25">
      <c r="B18" s="8">
        <v>2020</v>
      </c>
      <c r="C18" s="22">
        <v>13.24</v>
      </c>
      <c r="D18" s="23">
        <v>19.5</v>
      </c>
    </row>
    <row r="19" spans="2:4" x14ac:dyDescent="0.25">
      <c r="B19" s="8">
        <v>2021</v>
      </c>
      <c r="C19" s="22">
        <v>18.118368086464002</v>
      </c>
      <c r="D19" s="23">
        <v>18.600000000000001</v>
      </c>
    </row>
    <row r="20" spans="2:4" x14ac:dyDescent="0.25">
      <c r="B20" s="8">
        <v>2022</v>
      </c>
      <c r="C20" s="22">
        <v>24.058905825021984</v>
      </c>
      <c r="D20" s="23">
        <v>17.600000000000001</v>
      </c>
    </row>
    <row r="21" spans="2:4" x14ac:dyDescent="0.25">
      <c r="B21" s="8">
        <v>2023</v>
      </c>
      <c r="C21" s="22">
        <v>8.2799999999999994</v>
      </c>
      <c r="D21" s="23">
        <v>25.3</v>
      </c>
    </row>
    <row r="22" spans="2:4" x14ac:dyDescent="0.25">
      <c r="B22" s="8">
        <v>2024</v>
      </c>
      <c r="C22" s="22">
        <v>10.27</v>
      </c>
      <c r="D22" s="23">
        <v>24.6</v>
      </c>
    </row>
    <row r="23" spans="2:4" ht="30.4" customHeight="1" x14ac:dyDescent="0.25">
      <c r="B23" s="44" t="s">
        <v>74</v>
      </c>
      <c r="C23" s="45"/>
      <c r="D23" s="45"/>
    </row>
  </sheetData>
  <mergeCells count="3">
    <mergeCell ref="B1:D1"/>
    <mergeCell ref="C2:D2"/>
    <mergeCell ref="B23:D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D25"/>
  <sheetViews>
    <sheetView showGridLines="0" workbookViewId="0">
      <selection activeCell="I32" sqref="I32"/>
    </sheetView>
  </sheetViews>
  <sheetFormatPr defaultRowHeight="15" x14ac:dyDescent="0.25"/>
  <cols>
    <col min="1" max="1" width="0.28515625" style="12" customWidth="1"/>
    <col min="2" max="2" width="14.42578125" style="12" customWidth="1"/>
    <col min="3" max="3" width="39.140625" style="12" customWidth="1"/>
    <col min="4" max="4" width="45.140625" style="12" customWidth="1"/>
    <col min="5" max="5" width="0" style="12" hidden="1" customWidth="1"/>
    <col min="6" max="16384" width="9.140625" style="12"/>
  </cols>
  <sheetData>
    <row r="1" spans="2:4" ht="58.5" customHeight="1" x14ac:dyDescent="0.25">
      <c r="B1" s="41" t="s">
        <v>123</v>
      </c>
      <c r="C1" s="42"/>
      <c r="D1" s="42"/>
    </row>
    <row r="2" spans="2:4" x14ac:dyDescent="0.25">
      <c r="B2" s="9" t="s">
        <v>0</v>
      </c>
      <c r="C2" s="43" t="s">
        <v>75</v>
      </c>
      <c r="D2" s="42"/>
    </row>
    <row r="3" spans="2:4" x14ac:dyDescent="0.25">
      <c r="B3" s="2" t="s">
        <v>2</v>
      </c>
      <c r="C3" s="3" t="s">
        <v>76</v>
      </c>
      <c r="D3" s="11" t="s">
        <v>77</v>
      </c>
    </row>
    <row r="4" spans="2:4" x14ac:dyDescent="0.25">
      <c r="B4" s="8">
        <v>2006</v>
      </c>
      <c r="C4" s="22">
        <v>10.713308</v>
      </c>
      <c r="D4" s="23">
        <v>17.381239999999998</v>
      </c>
    </row>
    <row r="5" spans="2:4" x14ac:dyDescent="0.25">
      <c r="B5" s="8">
        <v>2007</v>
      </c>
      <c r="C5" s="22">
        <v>15.103790999999999</v>
      </c>
      <c r="D5" s="23">
        <v>21.747485000000001</v>
      </c>
    </row>
    <row r="6" spans="2:4" x14ac:dyDescent="0.25">
      <c r="B6" s="8">
        <v>2008</v>
      </c>
      <c r="C6" s="22">
        <v>17.987158000000001</v>
      </c>
      <c r="D6" s="23">
        <v>24.243283999999999</v>
      </c>
    </row>
    <row r="7" spans="2:4" x14ac:dyDescent="0.25">
      <c r="B7" s="8">
        <v>2009</v>
      </c>
      <c r="C7" s="22">
        <v>18.176991999999998</v>
      </c>
      <c r="D7" s="23">
        <v>23.403251999999998</v>
      </c>
    </row>
    <row r="8" spans="2:4" x14ac:dyDescent="0.25">
      <c r="B8" s="8">
        <v>2010</v>
      </c>
      <c r="C8" s="22">
        <v>14.332196</v>
      </c>
      <c r="D8" s="23">
        <v>26.021792999999999</v>
      </c>
    </row>
    <row r="9" spans="2:4" x14ac:dyDescent="0.25">
      <c r="B9" s="8">
        <v>2011</v>
      </c>
      <c r="C9" s="22">
        <v>12.739983000000001</v>
      </c>
      <c r="D9" s="23">
        <v>14.375605999999999</v>
      </c>
    </row>
    <row r="10" spans="2:4" x14ac:dyDescent="0.25">
      <c r="B10" s="8">
        <v>2012</v>
      </c>
      <c r="C10" s="22">
        <v>9.4971770000000006</v>
      </c>
      <c r="D10" s="23">
        <v>10.915558000000001</v>
      </c>
    </row>
    <row r="11" spans="2:4" x14ac:dyDescent="0.25">
      <c r="B11" s="8">
        <v>2013</v>
      </c>
      <c r="C11" s="22">
        <v>11.554703</v>
      </c>
      <c r="D11" s="23">
        <v>13.361971</v>
      </c>
    </row>
    <row r="12" spans="2:4" x14ac:dyDescent="0.25">
      <c r="B12" s="8">
        <v>2014</v>
      </c>
      <c r="C12" s="22">
        <v>10.410310000000001</v>
      </c>
      <c r="D12" s="23">
        <v>12.257403</v>
      </c>
    </row>
    <row r="13" spans="2:4" x14ac:dyDescent="0.25">
      <c r="B13" s="8">
        <v>2015</v>
      </c>
      <c r="C13" s="22">
        <v>9.6668020000000006</v>
      </c>
      <c r="D13" s="23">
        <v>11.609225</v>
      </c>
    </row>
    <row r="14" spans="2:4" x14ac:dyDescent="0.25">
      <c r="B14" s="8">
        <v>2016</v>
      </c>
      <c r="C14" s="22">
        <v>9.6367999999999991</v>
      </c>
      <c r="D14" s="23">
        <v>12.227128</v>
      </c>
    </row>
    <row r="15" spans="2:4" x14ac:dyDescent="0.25">
      <c r="B15" s="8">
        <v>2017</v>
      </c>
      <c r="C15" s="22">
        <v>9.0814769999999996</v>
      </c>
      <c r="D15" s="23">
        <v>11.72977</v>
      </c>
    </row>
    <row r="16" spans="2:4" x14ac:dyDescent="0.25">
      <c r="B16" s="8">
        <v>2018</v>
      </c>
      <c r="C16" s="22">
        <v>11.117699</v>
      </c>
      <c r="D16" s="23">
        <v>12.664178</v>
      </c>
    </row>
    <row r="17" spans="2:4" x14ac:dyDescent="0.25">
      <c r="B17" s="8">
        <v>2019</v>
      </c>
      <c r="C17" s="22">
        <v>11.257841000000001</v>
      </c>
      <c r="D17" s="23">
        <v>12.587771999999999</v>
      </c>
    </row>
    <row r="18" spans="2:4" x14ac:dyDescent="0.25">
      <c r="B18" s="8">
        <v>2020</v>
      </c>
      <c r="C18" s="22">
        <v>11.352942000000001</v>
      </c>
      <c r="D18" s="23">
        <v>13.132368</v>
      </c>
    </row>
    <row r="19" spans="2:4" x14ac:dyDescent="0.25">
      <c r="B19" s="8">
        <v>2021</v>
      </c>
      <c r="C19" s="22">
        <v>8.6159719999999993</v>
      </c>
      <c r="D19" s="23">
        <v>11.316836</v>
      </c>
    </row>
    <row r="20" spans="2:4" x14ac:dyDescent="0.25">
      <c r="B20" s="8">
        <v>2022</v>
      </c>
      <c r="C20" s="22">
        <v>7.8399140000000003</v>
      </c>
      <c r="D20" s="23">
        <v>12.086330999999999</v>
      </c>
    </row>
    <row r="21" spans="2:4" x14ac:dyDescent="0.25">
      <c r="B21" s="8">
        <v>2023</v>
      </c>
      <c r="C21" s="22">
        <v>5.9926630000000003</v>
      </c>
      <c r="D21" s="23">
        <v>12.345791999999999</v>
      </c>
    </row>
    <row r="22" spans="2:4" x14ac:dyDescent="0.25">
      <c r="B22" s="8">
        <v>2024</v>
      </c>
      <c r="C22" s="22">
        <v>7.4758959999999997</v>
      </c>
      <c r="D22" s="23">
        <v>10.613094</v>
      </c>
    </row>
    <row r="23" spans="2:4" ht="22.7" customHeight="1" x14ac:dyDescent="0.25">
      <c r="B23" s="44" t="s">
        <v>16</v>
      </c>
      <c r="C23" s="45"/>
      <c r="D23" s="45"/>
    </row>
    <row r="24" spans="2:4" ht="0" hidden="1" customHeight="1" x14ac:dyDescent="0.25"/>
    <row r="25" spans="2:4" ht="0.2" customHeight="1" x14ac:dyDescent="0.25"/>
  </sheetData>
  <mergeCells count="3">
    <mergeCell ref="B1:D1"/>
    <mergeCell ref="C2:D2"/>
    <mergeCell ref="B23:D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D17"/>
  <sheetViews>
    <sheetView showGridLines="0" workbookViewId="0">
      <selection activeCell="I32" sqref="I32"/>
    </sheetView>
  </sheetViews>
  <sheetFormatPr defaultRowHeight="15" x14ac:dyDescent="0.25"/>
  <cols>
    <col min="1" max="1" width="0.28515625" style="12" customWidth="1"/>
    <col min="2" max="2" width="15.28515625" style="12" customWidth="1"/>
    <col min="3" max="3" width="38.42578125" style="12" customWidth="1"/>
    <col min="4" max="4" width="43.42578125" style="12" customWidth="1"/>
    <col min="5" max="5" width="0" style="12" hidden="1" customWidth="1"/>
    <col min="6" max="6" width="72.42578125" style="12" customWidth="1"/>
    <col min="7" max="16384" width="9.140625" style="12"/>
  </cols>
  <sheetData>
    <row r="1" spans="2:4" ht="55.5" customHeight="1" x14ac:dyDescent="0.25">
      <c r="B1" s="41" t="s">
        <v>122</v>
      </c>
      <c r="C1" s="42"/>
      <c r="D1" s="42"/>
    </row>
    <row r="2" spans="2:4" x14ac:dyDescent="0.25">
      <c r="B2" s="9" t="s">
        <v>0</v>
      </c>
      <c r="C2" s="43" t="s">
        <v>78</v>
      </c>
      <c r="D2" s="42"/>
    </row>
    <row r="3" spans="2:4" ht="25.5" x14ac:dyDescent="0.25">
      <c r="B3" s="2" t="s">
        <v>79</v>
      </c>
      <c r="C3" s="3" t="s">
        <v>80</v>
      </c>
      <c r="D3" s="11" t="s">
        <v>81</v>
      </c>
    </row>
    <row r="4" spans="2:4" x14ac:dyDescent="0.25">
      <c r="B4" s="8" t="s">
        <v>4</v>
      </c>
      <c r="C4" s="22">
        <v>8.5077432999999996</v>
      </c>
      <c r="D4" s="23">
        <v>10.652354000000001</v>
      </c>
    </row>
    <row r="5" spans="2:4" x14ac:dyDescent="0.25">
      <c r="B5" s="8" t="s">
        <v>5</v>
      </c>
      <c r="C5" s="22">
        <v>12.6571018</v>
      </c>
      <c r="D5" s="23">
        <v>13.656345999999999</v>
      </c>
    </row>
    <row r="6" spans="2:4" x14ac:dyDescent="0.25">
      <c r="B6" s="8" t="s">
        <v>6</v>
      </c>
      <c r="C6" s="22">
        <v>8.4569247000000001</v>
      </c>
      <c r="D6" s="23">
        <v>12.713113999999999</v>
      </c>
    </row>
    <row r="7" spans="2:4" x14ac:dyDescent="0.25">
      <c r="B7" s="8" t="s">
        <v>7</v>
      </c>
      <c r="C7" s="22">
        <v>7.6387710999999996</v>
      </c>
      <c r="D7" s="23">
        <v>10.001386</v>
      </c>
    </row>
    <row r="8" spans="2:4" x14ac:dyDescent="0.25">
      <c r="B8" s="8" t="s">
        <v>8</v>
      </c>
      <c r="C8" s="22">
        <v>7.5758754000000001</v>
      </c>
      <c r="D8" s="23">
        <v>10.010282</v>
      </c>
    </row>
    <row r="9" spans="2:4" x14ac:dyDescent="0.25">
      <c r="B9" s="8" t="s">
        <v>9</v>
      </c>
      <c r="C9" s="22">
        <v>6.8826815000000003</v>
      </c>
      <c r="D9" s="23">
        <v>10.002706</v>
      </c>
    </row>
    <row r="10" spans="2:4" x14ac:dyDescent="0.25">
      <c r="B10" s="8" t="s">
        <v>10</v>
      </c>
      <c r="C10" s="22">
        <v>7.2750000000000004</v>
      </c>
      <c r="D10" s="23">
        <v>10.021191999999999</v>
      </c>
    </row>
    <row r="11" spans="2:4" x14ac:dyDescent="0.25">
      <c r="B11" s="8" t="s">
        <v>11</v>
      </c>
      <c r="C11" s="22">
        <v>6.7620966999999998</v>
      </c>
      <c r="D11" s="23">
        <v>10.026904999999999</v>
      </c>
    </row>
    <row r="12" spans="2:4" x14ac:dyDescent="0.25">
      <c r="B12" s="8" t="s">
        <v>12</v>
      </c>
      <c r="C12" s="22">
        <v>6.4251206999999999</v>
      </c>
      <c r="D12" s="23">
        <v>10.075756999999999</v>
      </c>
    </row>
    <row r="13" spans="2:4" x14ac:dyDescent="0.25">
      <c r="B13" s="8" t="s">
        <v>13</v>
      </c>
      <c r="C13" s="22">
        <v>0.55739970000000005</v>
      </c>
      <c r="D13" s="23">
        <v>10.074999999999999</v>
      </c>
    </row>
    <row r="14" spans="2:4" x14ac:dyDescent="0.25">
      <c r="B14" s="8" t="s">
        <v>14</v>
      </c>
      <c r="C14" s="22">
        <v>7.8677248000000004</v>
      </c>
      <c r="D14" s="23">
        <v>10.006729</v>
      </c>
    </row>
    <row r="15" spans="2:4" x14ac:dyDescent="0.25">
      <c r="B15" s="8" t="s">
        <v>15</v>
      </c>
      <c r="C15" s="22">
        <v>8.1349578000000005</v>
      </c>
      <c r="D15" s="23">
        <v>10</v>
      </c>
    </row>
    <row r="16" spans="2:4" ht="22.7" customHeight="1" x14ac:dyDescent="0.25">
      <c r="B16" s="44" t="s">
        <v>51</v>
      </c>
      <c r="C16" s="45"/>
      <c r="D16" s="45"/>
    </row>
    <row r="17" ht="0" hidden="1" customHeight="1" x14ac:dyDescent="0.25"/>
  </sheetData>
  <mergeCells count="3">
    <mergeCell ref="B1:D1"/>
    <mergeCell ref="C2:D2"/>
    <mergeCell ref="B16:D16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B1:O25"/>
  <sheetViews>
    <sheetView showGridLines="0" workbookViewId="0">
      <selection activeCell="I32" sqref="I32"/>
    </sheetView>
  </sheetViews>
  <sheetFormatPr defaultRowHeight="15" x14ac:dyDescent="0.25"/>
  <cols>
    <col min="1" max="1" width="0.28515625" style="12" customWidth="1"/>
    <col min="2" max="2" width="10.28515625" style="12" customWidth="1"/>
    <col min="3" max="15" width="12.28515625" style="12" customWidth="1"/>
    <col min="16" max="16384" width="9.140625" style="12"/>
  </cols>
  <sheetData>
    <row r="1" spans="2:15" ht="40.35" customHeight="1" x14ac:dyDescent="0.25">
      <c r="B1" s="41" t="s">
        <v>121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82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2" t="s">
        <v>2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14">
        <v>1729503</v>
      </c>
      <c r="D4" s="15">
        <v>125956</v>
      </c>
      <c r="E4" s="15">
        <v>141847</v>
      </c>
      <c r="F4" s="15">
        <v>170031</v>
      </c>
      <c r="G4" s="15">
        <v>157621</v>
      </c>
      <c r="H4" s="15">
        <v>168350</v>
      </c>
      <c r="I4" s="15">
        <v>151973</v>
      </c>
      <c r="J4" s="15">
        <v>150302</v>
      </c>
      <c r="K4" s="15">
        <v>151245</v>
      </c>
      <c r="L4" s="15">
        <v>146390</v>
      </c>
      <c r="M4" s="15">
        <v>143311</v>
      </c>
      <c r="N4" s="15">
        <v>114096</v>
      </c>
      <c r="O4" s="15">
        <v>108381</v>
      </c>
    </row>
    <row r="5" spans="2:15" x14ac:dyDescent="0.25">
      <c r="B5" s="8">
        <v>2007</v>
      </c>
      <c r="C5" s="14">
        <v>1969474</v>
      </c>
      <c r="D5" s="15">
        <v>137544</v>
      </c>
      <c r="E5" s="15">
        <v>154897</v>
      </c>
      <c r="F5" s="15">
        <v>185673</v>
      </c>
      <c r="G5" s="15">
        <v>172122</v>
      </c>
      <c r="H5" s="15">
        <v>183838</v>
      </c>
      <c r="I5" s="15">
        <v>165954</v>
      </c>
      <c r="J5" s="15">
        <v>164130</v>
      </c>
      <c r="K5" s="15">
        <v>165159</v>
      </c>
      <c r="L5" s="15">
        <v>137506</v>
      </c>
      <c r="M5" s="15">
        <v>198441</v>
      </c>
      <c r="N5" s="15">
        <v>155632</v>
      </c>
      <c r="O5" s="15">
        <v>148578</v>
      </c>
    </row>
    <row r="6" spans="2:15" x14ac:dyDescent="0.25">
      <c r="B6" s="8">
        <v>2008</v>
      </c>
      <c r="C6" s="14">
        <v>1778948</v>
      </c>
      <c r="D6" s="15">
        <v>97485</v>
      </c>
      <c r="E6" s="15">
        <v>105930</v>
      </c>
      <c r="F6" s="15">
        <v>133902</v>
      </c>
      <c r="G6" s="15">
        <v>149053</v>
      </c>
      <c r="H6" s="15">
        <v>130823</v>
      </c>
      <c r="I6" s="15">
        <v>148249</v>
      </c>
      <c r="J6" s="15">
        <v>160059</v>
      </c>
      <c r="K6" s="15">
        <v>163065</v>
      </c>
      <c r="L6" s="15">
        <v>195475</v>
      </c>
      <c r="M6" s="15">
        <v>171517</v>
      </c>
      <c r="N6" s="15">
        <v>191697</v>
      </c>
      <c r="O6" s="15">
        <v>131693</v>
      </c>
    </row>
    <row r="7" spans="2:15" x14ac:dyDescent="0.25">
      <c r="B7" s="8">
        <v>2009</v>
      </c>
      <c r="C7" s="14">
        <v>1874975</v>
      </c>
      <c r="D7" s="15">
        <v>121104</v>
      </c>
      <c r="E7" s="15">
        <v>110755</v>
      </c>
      <c r="F7" s="15">
        <v>111273</v>
      </c>
      <c r="G7" s="15">
        <v>124929</v>
      </c>
      <c r="H7" s="15">
        <v>147972</v>
      </c>
      <c r="I7" s="15">
        <v>177944</v>
      </c>
      <c r="J7" s="15">
        <v>175363</v>
      </c>
      <c r="K7" s="15">
        <v>196305</v>
      </c>
      <c r="L7" s="15">
        <v>170345</v>
      </c>
      <c r="M7" s="15">
        <v>190878</v>
      </c>
      <c r="N7" s="15">
        <v>190911</v>
      </c>
      <c r="O7" s="15">
        <v>157196</v>
      </c>
    </row>
    <row r="8" spans="2:15" x14ac:dyDescent="0.25">
      <c r="B8" s="8">
        <v>2010</v>
      </c>
      <c r="C8" s="14">
        <v>2687101</v>
      </c>
      <c r="D8" s="15">
        <v>222749</v>
      </c>
      <c r="E8" s="15">
        <v>209415</v>
      </c>
      <c r="F8" s="15">
        <v>245847</v>
      </c>
      <c r="G8" s="15">
        <v>236585</v>
      </c>
      <c r="H8" s="15">
        <v>237851</v>
      </c>
      <c r="I8" s="15">
        <v>229199</v>
      </c>
      <c r="J8" s="15">
        <v>236103</v>
      </c>
      <c r="K8" s="15">
        <v>226755</v>
      </c>
      <c r="L8" s="15">
        <v>208871</v>
      </c>
      <c r="M8" s="15">
        <v>193564</v>
      </c>
      <c r="N8" s="15">
        <v>202586</v>
      </c>
      <c r="O8" s="15">
        <v>237576</v>
      </c>
    </row>
    <row r="9" spans="2:15" x14ac:dyDescent="0.25">
      <c r="B9" s="8">
        <v>2011</v>
      </c>
      <c r="C9" s="14">
        <v>2828513</v>
      </c>
      <c r="D9" s="15">
        <v>200848</v>
      </c>
      <c r="E9" s="15">
        <v>188294</v>
      </c>
      <c r="F9" s="15">
        <v>193074</v>
      </c>
      <c r="G9" s="15">
        <v>185341</v>
      </c>
      <c r="H9" s="15">
        <v>254333</v>
      </c>
      <c r="I9" s="15">
        <v>278040</v>
      </c>
      <c r="J9" s="15">
        <v>252582</v>
      </c>
      <c r="K9" s="15">
        <v>262524</v>
      </c>
      <c r="L9" s="15">
        <v>267263</v>
      </c>
      <c r="M9" s="15">
        <v>266740</v>
      </c>
      <c r="N9" s="15">
        <v>244957</v>
      </c>
      <c r="O9" s="15">
        <v>234517</v>
      </c>
    </row>
    <row r="10" spans="2:15" x14ac:dyDescent="0.25">
      <c r="B10" s="8">
        <v>2012</v>
      </c>
      <c r="C10" s="14">
        <v>2479678</v>
      </c>
      <c r="D10" s="15">
        <v>223313</v>
      </c>
      <c r="E10" s="15">
        <v>187359</v>
      </c>
      <c r="F10" s="15">
        <v>201208</v>
      </c>
      <c r="G10" s="15">
        <v>219203</v>
      </c>
      <c r="H10" s="15">
        <v>232028</v>
      </c>
      <c r="I10" s="15">
        <v>228517</v>
      </c>
      <c r="J10" s="15">
        <v>283701</v>
      </c>
      <c r="K10" s="15">
        <v>233204</v>
      </c>
      <c r="L10" s="15">
        <v>175854</v>
      </c>
      <c r="M10" s="15">
        <v>176336</v>
      </c>
      <c r="N10" s="15">
        <v>158374</v>
      </c>
      <c r="O10" s="15">
        <v>160581</v>
      </c>
    </row>
    <row r="11" spans="2:15" x14ac:dyDescent="0.25">
      <c r="B11" s="8">
        <v>2013</v>
      </c>
      <c r="C11" s="14">
        <v>1950028</v>
      </c>
      <c r="D11" s="15">
        <v>150201</v>
      </c>
      <c r="E11" s="15">
        <v>144683</v>
      </c>
      <c r="F11" s="15">
        <v>158911</v>
      </c>
      <c r="G11" s="15">
        <v>161960</v>
      </c>
      <c r="H11" s="15">
        <v>180167</v>
      </c>
      <c r="I11" s="15">
        <v>154477</v>
      </c>
      <c r="J11" s="15">
        <v>147055</v>
      </c>
      <c r="K11" s="15">
        <v>177715</v>
      </c>
      <c r="L11" s="15">
        <v>152891</v>
      </c>
      <c r="M11" s="15">
        <v>162885</v>
      </c>
      <c r="N11" s="15">
        <v>191911</v>
      </c>
      <c r="O11" s="15">
        <v>167172</v>
      </c>
    </row>
    <row r="12" spans="2:15" x14ac:dyDescent="0.25">
      <c r="B12" s="8">
        <v>2014</v>
      </c>
      <c r="C12" s="14">
        <v>1910241</v>
      </c>
      <c r="D12" s="15">
        <v>177532</v>
      </c>
      <c r="E12" s="15">
        <v>163925</v>
      </c>
      <c r="F12" s="15">
        <v>170756</v>
      </c>
      <c r="G12" s="15">
        <v>161047</v>
      </c>
      <c r="H12" s="15">
        <v>159760</v>
      </c>
      <c r="I12" s="15">
        <v>151747</v>
      </c>
      <c r="J12" s="15">
        <v>167276</v>
      </c>
      <c r="K12" s="15">
        <v>172712</v>
      </c>
      <c r="L12" s="15">
        <v>174545</v>
      </c>
      <c r="M12" s="15">
        <v>132522</v>
      </c>
      <c r="N12" s="15">
        <v>142364</v>
      </c>
      <c r="O12" s="15">
        <v>136055</v>
      </c>
    </row>
    <row r="13" spans="2:15" x14ac:dyDescent="0.25">
      <c r="B13" s="8">
        <v>2015</v>
      </c>
      <c r="C13" s="14">
        <v>1269539</v>
      </c>
      <c r="D13" s="15">
        <v>131299</v>
      </c>
      <c r="E13" s="15">
        <v>110500</v>
      </c>
      <c r="F13" s="15">
        <v>125732</v>
      </c>
      <c r="G13" s="15">
        <v>119268</v>
      </c>
      <c r="H13" s="15">
        <v>122115</v>
      </c>
      <c r="I13" s="15">
        <v>110689</v>
      </c>
      <c r="J13" s="15">
        <v>103355</v>
      </c>
      <c r="K13" s="15">
        <v>108449</v>
      </c>
      <c r="L13" s="15">
        <v>92812</v>
      </c>
      <c r="M13" s="15">
        <v>84056</v>
      </c>
      <c r="N13" s="15">
        <v>76001</v>
      </c>
      <c r="O13" s="15">
        <v>85263</v>
      </c>
    </row>
    <row r="14" spans="2:15" x14ac:dyDescent="0.25">
      <c r="B14" s="8">
        <v>2016</v>
      </c>
      <c r="C14" s="14">
        <v>929144</v>
      </c>
      <c r="D14" s="15">
        <v>65061</v>
      </c>
      <c r="E14" s="15">
        <v>68278</v>
      </c>
      <c r="F14" s="15">
        <v>81185</v>
      </c>
      <c r="G14" s="15">
        <v>84303</v>
      </c>
      <c r="H14" s="15">
        <v>80653</v>
      </c>
      <c r="I14" s="15">
        <v>80018</v>
      </c>
      <c r="J14" s="15">
        <v>83342</v>
      </c>
      <c r="K14" s="15">
        <v>83163</v>
      </c>
      <c r="L14" s="15">
        <v>80956</v>
      </c>
      <c r="M14" s="15">
        <v>76494</v>
      </c>
      <c r="N14" s="15">
        <v>78919</v>
      </c>
      <c r="O14" s="15">
        <v>66772</v>
      </c>
    </row>
    <row r="15" spans="2:15" x14ac:dyDescent="0.25">
      <c r="B15" s="8">
        <v>2017</v>
      </c>
      <c r="C15" s="14">
        <v>1162849</v>
      </c>
      <c r="D15" s="15">
        <v>64976</v>
      </c>
      <c r="E15" s="15">
        <v>48346</v>
      </c>
      <c r="F15" s="15">
        <v>104795</v>
      </c>
      <c r="G15" s="15">
        <v>106217</v>
      </c>
      <c r="H15" s="15">
        <v>98112</v>
      </c>
      <c r="I15" s="15">
        <v>103912</v>
      </c>
      <c r="J15" s="15">
        <v>102874</v>
      </c>
      <c r="K15" s="15">
        <v>106580</v>
      </c>
      <c r="L15" s="15">
        <v>103280</v>
      </c>
      <c r="M15" s="15">
        <v>105533</v>
      </c>
      <c r="N15" s="15">
        <v>97667</v>
      </c>
      <c r="O15" s="15">
        <v>120557</v>
      </c>
    </row>
    <row r="16" spans="2:15" x14ac:dyDescent="0.25">
      <c r="B16" s="8">
        <v>2018</v>
      </c>
      <c r="C16" s="14">
        <v>1545876</v>
      </c>
      <c r="D16" s="15">
        <v>137592</v>
      </c>
      <c r="E16" s="15">
        <v>124165</v>
      </c>
      <c r="F16" s="15">
        <v>133738</v>
      </c>
      <c r="G16" s="15">
        <v>123354</v>
      </c>
      <c r="H16" s="15">
        <v>120694</v>
      </c>
      <c r="I16" s="15">
        <v>128301</v>
      </c>
      <c r="J16" s="15">
        <v>137157</v>
      </c>
      <c r="K16" s="15">
        <v>138680</v>
      </c>
      <c r="L16" s="15">
        <v>123462</v>
      </c>
      <c r="M16" s="15">
        <v>124882</v>
      </c>
      <c r="N16" s="15">
        <v>130509</v>
      </c>
      <c r="O16" s="15">
        <v>123342</v>
      </c>
    </row>
    <row r="17" spans="2:15" x14ac:dyDescent="0.25">
      <c r="B17" s="8">
        <v>2019</v>
      </c>
      <c r="C17" s="14">
        <v>1406561</v>
      </c>
      <c r="D17" s="15">
        <v>121546</v>
      </c>
      <c r="E17" s="15">
        <v>114174</v>
      </c>
      <c r="F17" s="15">
        <v>107759</v>
      </c>
      <c r="G17" s="15">
        <v>109825</v>
      </c>
      <c r="H17" s="15">
        <v>118546</v>
      </c>
      <c r="I17" s="15">
        <v>120711</v>
      </c>
      <c r="J17" s="15">
        <v>144189</v>
      </c>
      <c r="K17" s="15">
        <v>128306</v>
      </c>
      <c r="L17" s="15">
        <v>118816</v>
      </c>
      <c r="M17" s="15">
        <v>118199</v>
      </c>
      <c r="N17" s="15">
        <v>107656</v>
      </c>
      <c r="O17" s="15">
        <v>96834</v>
      </c>
    </row>
    <row r="18" spans="2:15" x14ac:dyDescent="0.25">
      <c r="B18" s="8">
        <v>2020</v>
      </c>
      <c r="C18" s="14">
        <v>1057652</v>
      </c>
      <c r="D18" s="15">
        <v>115663</v>
      </c>
      <c r="E18" s="15">
        <v>79639</v>
      </c>
      <c r="F18" s="15">
        <v>53469</v>
      </c>
      <c r="G18" s="15">
        <v>70784</v>
      </c>
      <c r="H18" s="15">
        <v>53543</v>
      </c>
      <c r="I18" s="15">
        <v>51224</v>
      </c>
      <c r="J18" s="15">
        <v>99557</v>
      </c>
      <c r="K18" s="15">
        <v>108526</v>
      </c>
      <c r="L18" s="15">
        <v>108390</v>
      </c>
      <c r="M18" s="15">
        <v>102129</v>
      </c>
      <c r="N18" s="15">
        <v>103599</v>
      </c>
      <c r="O18" s="15">
        <v>111129</v>
      </c>
    </row>
    <row r="19" spans="2:15" x14ac:dyDescent="0.25">
      <c r="B19" s="8">
        <v>2021</v>
      </c>
      <c r="C19" s="14">
        <v>1269430</v>
      </c>
      <c r="D19" s="15">
        <v>41356</v>
      </c>
      <c r="E19" s="15">
        <v>105698</v>
      </c>
      <c r="F19" s="15">
        <v>120411</v>
      </c>
      <c r="G19" s="15">
        <v>128687</v>
      </c>
      <c r="H19" s="15">
        <v>122617</v>
      </c>
      <c r="I19" s="15">
        <v>116838</v>
      </c>
      <c r="J19" s="15">
        <v>131061</v>
      </c>
      <c r="K19" s="15">
        <v>113128</v>
      </c>
      <c r="L19" s="15">
        <v>87695</v>
      </c>
      <c r="M19" s="15">
        <v>95565</v>
      </c>
      <c r="N19" s="15">
        <v>105124</v>
      </c>
      <c r="O19" s="15">
        <v>101250</v>
      </c>
    </row>
    <row r="20" spans="2:15" x14ac:dyDescent="0.25">
      <c r="B20" s="8">
        <v>2022</v>
      </c>
      <c r="C20" s="14">
        <v>831293</v>
      </c>
      <c r="D20" s="15">
        <v>87886</v>
      </c>
      <c r="E20" s="15">
        <v>50355</v>
      </c>
      <c r="F20" s="15">
        <v>84950</v>
      </c>
      <c r="G20" s="15">
        <v>66834</v>
      </c>
      <c r="H20" s="15">
        <v>50908</v>
      </c>
      <c r="I20" s="15">
        <v>56800</v>
      </c>
      <c r="J20" s="15">
        <v>73438</v>
      </c>
      <c r="K20" s="15">
        <v>76984</v>
      </c>
      <c r="L20" s="15">
        <v>81142</v>
      </c>
      <c r="M20" s="15">
        <v>73384</v>
      </c>
      <c r="N20" s="15">
        <v>69521</v>
      </c>
      <c r="O20" s="15">
        <v>59091</v>
      </c>
    </row>
    <row r="21" spans="2:15" x14ac:dyDescent="0.25">
      <c r="B21" s="8">
        <v>2023</v>
      </c>
      <c r="C21" s="14">
        <v>483071</v>
      </c>
      <c r="D21" s="15">
        <v>60344</v>
      </c>
      <c r="E21" s="15">
        <v>62415</v>
      </c>
      <c r="F21" s="15">
        <v>74067</v>
      </c>
      <c r="G21" s="15">
        <v>61494</v>
      </c>
      <c r="H21" s="15">
        <v>57360</v>
      </c>
      <c r="I21" s="15">
        <v>48352</v>
      </c>
      <c r="J21" s="15">
        <v>48352</v>
      </c>
      <c r="K21" s="15">
        <v>6981</v>
      </c>
      <c r="L21" s="15">
        <v>14343</v>
      </c>
      <c r="M21" s="15">
        <v>11227</v>
      </c>
      <c r="N21" s="15">
        <v>14674</v>
      </c>
      <c r="O21" s="15">
        <v>23462</v>
      </c>
    </row>
    <row r="22" spans="2:15" x14ac:dyDescent="0.25">
      <c r="B22" s="8">
        <v>2024</v>
      </c>
      <c r="C22" s="14">
        <v>194703</v>
      </c>
      <c r="D22" s="15">
        <v>23148</v>
      </c>
      <c r="E22" s="15">
        <v>8822</v>
      </c>
      <c r="F22" s="15">
        <v>7755</v>
      </c>
      <c r="G22" s="15">
        <v>21477</v>
      </c>
      <c r="H22" s="15">
        <v>22578</v>
      </c>
      <c r="I22" s="15">
        <v>22350</v>
      </c>
      <c r="J22" s="15">
        <v>20452</v>
      </c>
      <c r="K22" s="15">
        <v>6883</v>
      </c>
      <c r="L22" s="15">
        <v>12402</v>
      </c>
      <c r="M22" s="15">
        <v>12751</v>
      </c>
      <c r="N22" s="15">
        <v>17869</v>
      </c>
      <c r="O22" s="15">
        <v>18216</v>
      </c>
    </row>
    <row r="23" spans="2:15" ht="22.7" customHeight="1" x14ac:dyDescent="0.25">
      <c r="B23" s="44" t="s">
        <v>83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2:15" ht="0" hidden="1" customHeight="1" x14ac:dyDescent="0.25"/>
    <row r="25" spans="2:15" ht="0.75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O24"/>
  <sheetViews>
    <sheetView showGridLines="0" workbookViewId="0">
      <selection activeCell="B1" sqref="B1:O1"/>
    </sheetView>
  </sheetViews>
  <sheetFormatPr defaultRowHeight="15" x14ac:dyDescent="0.25"/>
  <cols>
    <col min="1" max="1" width="0.28515625" style="12" customWidth="1"/>
    <col min="2" max="2" width="10.28515625" style="12" customWidth="1"/>
    <col min="3" max="15" width="12.28515625" style="12" customWidth="1"/>
    <col min="16" max="16384" width="9.140625" style="12"/>
  </cols>
  <sheetData>
    <row r="1" spans="2:15" ht="40.35" customHeight="1" x14ac:dyDescent="0.25">
      <c r="B1" s="41" t="s">
        <v>120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107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2" t="s">
        <v>2</v>
      </c>
      <c r="C3" s="3" t="s">
        <v>106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14">
        <v>57.166665999999999</v>
      </c>
      <c r="D4" s="15">
        <v>57</v>
      </c>
      <c r="E4" s="15">
        <v>57</v>
      </c>
      <c r="F4" s="15">
        <v>57</v>
      </c>
      <c r="G4" s="15">
        <v>57</v>
      </c>
      <c r="H4" s="15">
        <v>57</v>
      </c>
      <c r="I4" s="15">
        <v>57</v>
      </c>
      <c r="J4" s="15">
        <v>57</v>
      </c>
      <c r="K4" s="15">
        <v>57</v>
      </c>
      <c r="L4" s="15">
        <v>57</v>
      </c>
      <c r="M4" s="15">
        <v>57</v>
      </c>
      <c r="N4" s="15">
        <v>58</v>
      </c>
      <c r="O4" s="15">
        <v>58</v>
      </c>
    </row>
    <row r="5" spans="2:15" x14ac:dyDescent="0.25">
      <c r="B5" s="8">
        <v>2007</v>
      </c>
      <c r="C5" s="14">
        <v>57.166665999999999</v>
      </c>
      <c r="D5" s="15">
        <v>57</v>
      </c>
      <c r="E5" s="15">
        <v>57</v>
      </c>
      <c r="F5" s="15">
        <v>57</v>
      </c>
      <c r="G5" s="15">
        <v>57</v>
      </c>
      <c r="H5" s="15">
        <v>57</v>
      </c>
      <c r="I5" s="15">
        <v>57</v>
      </c>
      <c r="J5" s="15">
        <v>57</v>
      </c>
      <c r="K5" s="15">
        <v>57</v>
      </c>
      <c r="L5" s="15">
        <v>57</v>
      </c>
      <c r="M5" s="15">
        <v>57</v>
      </c>
      <c r="N5" s="15">
        <v>58</v>
      </c>
      <c r="O5" s="15">
        <v>58</v>
      </c>
    </row>
    <row r="6" spans="2:15" x14ac:dyDescent="0.25">
      <c r="B6" s="8">
        <v>2008</v>
      </c>
      <c r="C6" s="14">
        <v>57.833333000000003</v>
      </c>
      <c r="D6" s="15">
        <v>65</v>
      </c>
      <c r="E6" s="15">
        <v>65</v>
      </c>
      <c r="F6" s="15">
        <v>65</v>
      </c>
      <c r="G6" s="15">
        <v>65</v>
      </c>
      <c r="H6" s="15">
        <v>65</v>
      </c>
      <c r="I6" s="15">
        <v>65</v>
      </c>
      <c r="J6" s="15">
        <v>53</v>
      </c>
      <c r="K6" s="15">
        <v>51</v>
      </c>
      <c r="L6" s="15">
        <v>50</v>
      </c>
      <c r="M6" s="15">
        <v>50</v>
      </c>
      <c r="N6" s="15">
        <v>50</v>
      </c>
      <c r="O6" s="15">
        <v>50</v>
      </c>
    </row>
    <row r="7" spans="2:15" x14ac:dyDescent="0.25">
      <c r="B7" s="8">
        <v>2009</v>
      </c>
      <c r="C7" s="14">
        <v>48.916665999999999</v>
      </c>
      <c r="D7" s="15">
        <v>50</v>
      </c>
      <c r="E7" s="15">
        <v>50</v>
      </c>
      <c r="F7" s="15">
        <v>50</v>
      </c>
      <c r="G7" s="15">
        <v>50</v>
      </c>
      <c r="H7" s="15">
        <v>50</v>
      </c>
      <c r="I7" s="15">
        <v>50</v>
      </c>
      <c r="J7" s="15">
        <v>50</v>
      </c>
      <c r="K7" s="15">
        <v>50</v>
      </c>
      <c r="L7" s="15">
        <v>50</v>
      </c>
      <c r="M7" s="15">
        <v>37</v>
      </c>
      <c r="N7" s="15">
        <v>50</v>
      </c>
      <c r="O7" s="15">
        <v>50</v>
      </c>
    </row>
    <row r="8" spans="2:15" x14ac:dyDescent="0.25">
      <c r="B8" s="8">
        <v>2010</v>
      </c>
      <c r="C8" s="14">
        <v>79.583332999999996</v>
      </c>
      <c r="D8" s="15">
        <v>50</v>
      </c>
      <c r="E8" s="15">
        <v>50</v>
      </c>
      <c r="F8" s="15">
        <v>50</v>
      </c>
      <c r="G8" s="15">
        <v>74</v>
      </c>
      <c r="H8" s="15">
        <v>92</v>
      </c>
      <c r="I8" s="15">
        <v>92</v>
      </c>
      <c r="J8" s="15">
        <v>91</v>
      </c>
      <c r="K8" s="15">
        <v>92</v>
      </c>
      <c r="L8" s="15">
        <v>91</v>
      </c>
      <c r="M8" s="15">
        <v>91</v>
      </c>
      <c r="N8" s="15">
        <v>91</v>
      </c>
      <c r="O8" s="15">
        <v>91</v>
      </c>
    </row>
    <row r="9" spans="2:15" x14ac:dyDescent="0.25">
      <c r="B9" s="8">
        <v>2011</v>
      </c>
      <c r="C9" s="14">
        <v>93.5</v>
      </c>
      <c r="D9" s="15">
        <v>94</v>
      </c>
      <c r="E9" s="15">
        <v>94</v>
      </c>
      <c r="F9" s="15">
        <v>94</v>
      </c>
      <c r="G9" s="15">
        <v>94</v>
      </c>
      <c r="H9" s="15">
        <v>91</v>
      </c>
      <c r="I9" s="15">
        <v>94</v>
      </c>
      <c r="J9" s="15">
        <v>94</v>
      </c>
      <c r="K9" s="15">
        <v>91</v>
      </c>
      <c r="L9" s="15">
        <v>94</v>
      </c>
      <c r="M9" s="15">
        <v>94</v>
      </c>
      <c r="N9" s="15">
        <v>94</v>
      </c>
      <c r="O9" s="15">
        <v>94</v>
      </c>
    </row>
    <row r="10" spans="2:15" x14ac:dyDescent="0.25">
      <c r="B10" s="8">
        <v>2012</v>
      </c>
      <c r="C10" s="14">
        <v>86.666666000000006</v>
      </c>
      <c r="D10" s="15">
        <v>94</v>
      </c>
      <c r="E10" s="15">
        <v>94</v>
      </c>
      <c r="F10" s="15">
        <v>88</v>
      </c>
      <c r="G10" s="15">
        <v>88</v>
      </c>
      <c r="H10" s="15">
        <v>84</v>
      </c>
      <c r="I10" s="15">
        <v>84</v>
      </c>
      <c r="J10" s="15">
        <v>84</v>
      </c>
      <c r="K10" s="15">
        <v>84</v>
      </c>
      <c r="L10" s="15">
        <v>85</v>
      </c>
      <c r="M10" s="15">
        <v>85</v>
      </c>
      <c r="N10" s="15">
        <v>85</v>
      </c>
      <c r="O10" s="15">
        <v>85</v>
      </c>
    </row>
    <row r="11" spans="2:15" x14ac:dyDescent="0.25">
      <c r="B11" s="8">
        <v>2013</v>
      </c>
      <c r="C11" s="14">
        <v>63.25</v>
      </c>
      <c r="D11" s="15">
        <v>54</v>
      </c>
      <c r="E11" s="15">
        <v>58</v>
      </c>
      <c r="F11" s="15">
        <v>56</v>
      </c>
      <c r="G11" s="15">
        <v>66</v>
      </c>
      <c r="H11" s="15">
        <v>60</v>
      </c>
      <c r="I11" s="15">
        <v>56</v>
      </c>
      <c r="J11" s="15">
        <v>61</v>
      </c>
      <c r="K11" s="15">
        <v>58</v>
      </c>
      <c r="L11" s="15">
        <v>63</v>
      </c>
      <c r="M11" s="15">
        <v>72</v>
      </c>
      <c r="N11" s="15">
        <v>74</v>
      </c>
      <c r="O11" s="15">
        <v>81</v>
      </c>
    </row>
    <row r="12" spans="2:15" x14ac:dyDescent="0.25">
      <c r="B12" s="8">
        <v>2014</v>
      </c>
      <c r="C12" s="14">
        <v>70.583332999999996</v>
      </c>
      <c r="D12" s="15">
        <v>66</v>
      </c>
      <c r="E12" s="15">
        <v>80</v>
      </c>
      <c r="F12" s="15">
        <v>74</v>
      </c>
      <c r="G12" s="15">
        <v>75</v>
      </c>
      <c r="H12" s="15">
        <v>65</v>
      </c>
      <c r="I12" s="15">
        <v>78</v>
      </c>
      <c r="J12" s="15">
        <v>77</v>
      </c>
      <c r="K12" s="15">
        <v>70</v>
      </c>
      <c r="L12" s="15">
        <v>70</v>
      </c>
      <c r="M12" s="15">
        <v>65</v>
      </c>
      <c r="N12" s="15">
        <v>69</v>
      </c>
      <c r="O12" s="15">
        <v>58</v>
      </c>
    </row>
    <row r="13" spans="2:15" x14ac:dyDescent="0.25">
      <c r="B13" s="8">
        <v>2015</v>
      </c>
      <c r="C13" s="14">
        <v>48</v>
      </c>
      <c r="D13" s="15">
        <v>60</v>
      </c>
      <c r="E13" s="15">
        <v>62</v>
      </c>
      <c r="F13" s="15">
        <v>58</v>
      </c>
      <c r="G13" s="15">
        <v>70</v>
      </c>
      <c r="H13" s="15">
        <v>49</v>
      </c>
      <c r="I13" s="15">
        <v>47</v>
      </c>
      <c r="J13" s="15">
        <v>46</v>
      </c>
      <c r="K13" s="15">
        <v>42</v>
      </c>
      <c r="L13" s="15">
        <v>37</v>
      </c>
      <c r="M13" s="15">
        <v>35</v>
      </c>
      <c r="N13" s="15">
        <v>38</v>
      </c>
      <c r="O13" s="15">
        <v>32</v>
      </c>
    </row>
    <row r="14" spans="2:15" x14ac:dyDescent="0.25">
      <c r="B14" s="8">
        <v>2016</v>
      </c>
      <c r="C14" s="14">
        <v>38.25</v>
      </c>
      <c r="D14" s="15">
        <v>37</v>
      </c>
      <c r="E14" s="15">
        <v>31</v>
      </c>
      <c r="F14" s="15">
        <v>32</v>
      </c>
      <c r="G14" s="15">
        <v>39</v>
      </c>
      <c r="H14" s="15">
        <v>39</v>
      </c>
      <c r="I14" s="15">
        <v>36</v>
      </c>
      <c r="J14" s="15">
        <v>36</v>
      </c>
      <c r="K14" s="15">
        <v>40</v>
      </c>
      <c r="L14" s="15">
        <v>36</v>
      </c>
      <c r="M14" s="15">
        <v>34</v>
      </c>
      <c r="N14" s="15">
        <v>45</v>
      </c>
      <c r="O14" s="15">
        <v>54</v>
      </c>
    </row>
    <row r="15" spans="2:15" x14ac:dyDescent="0.25">
      <c r="B15" s="8">
        <v>2017</v>
      </c>
      <c r="C15" s="14">
        <v>40.583333000000003</v>
      </c>
      <c r="D15" s="15">
        <v>45</v>
      </c>
      <c r="E15" s="15">
        <v>33</v>
      </c>
      <c r="F15" s="15">
        <v>41</v>
      </c>
      <c r="G15" s="15">
        <v>42</v>
      </c>
      <c r="H15" s="15">
        <v>40</v>
      </c>
      <c r="I15" s="15">
        <v>47</v>
      </c>
      <c r="J15" s="15">
        <v>40</v>
      </c>
      <c r="K15" s="15">
        <v>37</v>
      </c>
      <c r="L15" s="15">
        <v>38</v>
      </c>
      <c r="M15" s="15">
        <v>42</v>
      </c>
      <c r="N15" s="15">
        <v>39</v>
      </c>
      <c r="O15" s="15">
        <v>43</v>
      </c>
    </row>
    <row r="16" spans="2:15" x14ac:dyDescent="0.25">
      <c r="B16" s="8">
        <v>2018</v>
      </c>
      <c r="C16" s="14">
        <v>34.083333000000003</v>
      </c>
      <c r="D16" s="15">
        <v>39</v>
      </c>
      <c r="E16" s="15">
        <v>37</v>
      </c>
      <c r="F16" s="15">
        <v>34</v>
      </c>
      <c r="G16" s="15">
        <v>38</v>
      </c>
      <c r="H16" s="15">
        <v>32</v>
      </c>
      <c r="I16" s="15">
        <v>27</v>
      </c>
      <c r="J16" s="15">
        <v>32</v>
      </c>
      <c r="K16" s="15">
        <v>31</v>
      </c>
      <c r="L16" s="15">
        <v>33</v>
      </c>
      <c r="M16" s="15">
        <v>34</v>
      </c>
      <c r="N16" s="15">
        <v>39</v>
      </c>
      <c r="O16" s="15">
        <v>33</v>
      </c>
    </row>
    <row r="17" spans="2:15" x14ac:dyDescent="0.25">
      <c r="B17" s="8">
        <v>2019</v>
      </c>
      <c r="C17" s="14">
        <v>34.5</v>
      </c>
      <c r="D17" s="15">
        <v>37</v>
      </c>
      <c r="E17" s="15">
        <v>37</v>
      </c>
      <c r="F17" s="15">
        <v>33</v>
      </c>
      <c r="G17" s="15">
        <v>38</v>
      </c>
      <c r="H17" s="15">
        <v>34</v>
      </c>
      <c r="I17" s="15">
        <v>33</v>
      </c>
      <c r="J17" s="15">
        <v>34</v>
      </c>
      <c r="K17" s="15">
        <v>31</v>
      </c>
      <c r="L17" s="15">
        <v>35</v>
      </c>
      <c r="M17" s="15">
        <v>35</v>
      </c>
      <c r="N17" s="15">
        <v>35</v>
      </c>
      <c r="O17" s="15">
        <v>32</v>
      </c>
    </row>
    <row r="18" spans="2:15" x14ac:dyDescent="0.25">
      <c r="B18" s="8">
        <v>2020</v>
      </c>
      <c r="C18" s="14">
        <v>33.166665999999999</v>
      </c>
      <c r="D18" s="15">
        <v>30</v>
      </c>
      <c r="E18" s="15">
        <v>35</v>
      </c>
      <c r="F18" s="15">
        <v>43</v>
      </c>
      <c r="G18" s="15">
        <v>50</v>
      </c>
      <c r="H18" s="15">
        <v>36</v>
      </c>
      <c r="I18" s="15">
        <v>30</v>
      </c>
      <c r="J18" s="15">
        <v>29</v>
      </c>
      <c r="K18" s="15">
        <v>33</v>
      </c>
      <c r="L18" s="15">
        <v>31</v>
      </c>
      <c r="M18" s="15">
        <v>28</v>
      </c>
      <c r="N18" s="15">
        <v>26</v>
      </c>
      <c r="O18" s="15">
        <v>27</v>
      </c>
    </row>
    <row r="19" spans="2:15" x14ac:dyDescent="0.25">
      <c r="B19" s="8">
        <v>2021</v>
      </c>
      <c r="C19" s="14">
        <v>34.083333000000003</v>
      </c>
      <c r="D19" s="15">
        <v>28</v>
      </c>
      <c r="E19" s="15">
        <v>35</v>
      </c>
      <c r="F19" s="15">
        <v>34</v>
      </c>
      <c r="G19" s="15">
        <v>35</v>
      </c>
      <c r="H19" s="15">
        <v>35</v>
      </c>
      <c r="I19" s="15">
        <v>33</v>
      </c>
      <c r="J19" s="15">
        <v>35</v>
      </c>
      <c r="K19" s="15">
        <v>34</v>
      </c>
      <c r="L19" s="15">
        <v>38</v>
      </c>
      <c r="M19" s="15">
        <v>37</v>
      </c>
      <c r="N19" s="15">
        <v>31</v>
      </c>
      <c r="O19" s="15">
        <v>34</v>
      </c>
    </row>
    <row r="20" spans="2:15" x14ac:dyDescent="0.25">
      <c r="B20" s="8">
        <v>2022</v>
      </c>
      <c r="C20" s="14">
        <v>30</v>
      </c>
      <c r="D20" s="15">
        <v>41</v>
      </c>
      <c r="E20" s="15">
        <v>43</v>
      </c>
      <c r="F20" s="15">
        <v>27</v>
      </c>
      <c r="G20" s="15">
        <v>30</v>
      </c>
      <c r="H20" s="15">
        <v>44</v>
      </c>
      <c r="I20" s="15">
        <v>23</v>
      </c>
      <c r="J20" s="15">
        <v>22</v>
      </c>
      <c r="K20" s="15">
        <v>26</v>
      </c>
      <c r="L20" s="15">
        <v>30</v>
      </c>
      <c r="M20" s="15">
        <v>18</v>
      </c>
      <c r="N20" s="15">
        <v>25</v>
      </c>
      <c r="O20" s="15">
        <v>31</v>
      </c>
    </row>
    <row r="21" spans="2:15" x14ac:dyDescent="0.25">
      <c r="B21" s="8">
        <v>2023</v>
      </c>
      <c r="C21" s="14">
        <v>30.583333</v>
      </c>
      <c r="D21" s="15">
        <v>29</v>
      </c>
      <c r="E21" s="15">
        <v>24</v>
      </c>
      <c r="F21" s="15">
        <v>41</v>
      </c>
      <c r="G21" s="15">
        <v>40</v>
      </c>
      <c r="H21" s="15">
        <v>55</v>
      </c>
      <c r="I21" s="15">
        <v>25</v>
      </c>
      <c r="J21" s="15">
        <v>24</v>
      </c>
      <c r="K21" s="15">
        <v>23</v>
      </c>
      <c r="L21" s="15">
        <v>31</v>
      </c>
      <c r="M21" s="15">
        <v>36</v>
      </c>
      <c r="N21" s="15">
        <v>19</v>
      </c>
      <c r="O21" s="15">
        <v>20</v>
      </c>
    </row>
    <row r="22" spans="2:15" x14ac:dyDescent="0.25">
      <c r="B22" s="8">
        <v>2024</v>
      </c>
      <c r="C22" s="14">
        <v>14.333333</v>
      </c>
      <c r="D22" s="15">
        <v>15</v>
      </c>
      <c r="E22" s="15">
        <v>14</v>
      </c>
      <c r="F22" s="15">
        <v>13</v>
      </c>
      <c r="G22" s="15">
        <v>13</v>
      </c>
      <c r="H22" s="15">
        <v>13</v>
      </c>
      <c r="I22" s="15">
        <v>12</v>
      </c>
      <c r="J22" s="15">
        <v>15</v>
      </c>
      <c r="K22" s="15">
        <v>13</v>
      </c>
      <c r="L22" s="15">
        <v>12</v>
      </c>
      <c r="M22" s="15">
        <v>21</v>
      </c>
      <c r="N22" s="15">
        <v>12</v>
      </c>
      <c r="O22" s="15">
        <v>19</v>
      </c>
    </row>
    <row r="23" spans="2:15" ht="22.7" customHeight="1" x14ac:dyDescent="0.25">
      <c r="B23" s="44" t="s">
        <v>83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B1:E22"/>
  <sheetViews>
    <sheetView showGridLines="0" workbookViewId="0">
      <selection activeCell="D35" sqref="D35"/>
    </sheetView>
  </sheetViews>
  <sheetFormatPr defaultRowHeight="15" x14ac:dyDescent="0.25"/>
  <cols>
    <col min="1" max="1" width="0.28515625" style="12" customWidth="1"/>
    <col min="2" max="2" width="17.5703125" style="12" customWidth="1"/>
    <col min="3" max="3" width="39.28515625" style="12" customWidth="1"/>
    <col min="4" max="4" width="0.5703125" style="12" customWidth="1"/>
    <col min="5" max="5" width="39.85546875" style="12" customWidth="1"/>
    <col min="6" max="6" width="0" style="12" hidden="1" customWidth="1"/>
    <col min="7" max="7" width="72.42578125" style="12" customWidth="1"/>
    <col min="8" max="16384" width="9.140625" style="12"/>
  </cols>
  <sheetData>
    <row r="1" spans="2:5" ht="53.25" customHeight="1" x14ac:dyDescent="0.25">
      <c r="B1" s="41" t="s">
        <v>119</v>
      </c>
      <c r="C1" s="42"/>
      <c r="D1" s="42"/>
      <c r="E1" s="42"/>
    </row>
    <row r="2" spans="2:5" x14ac:dyDescent="0.25">
      <c r="B2" s="2" t="s">
        <v>2</v>
      </c>
      <c r="C2" s="46" t="s">
        <v>84</v>
      </c>
      <c r="D2" s="47"/>
      <c r="E2" s="11" t="s">
        <v>85</v>
      </c>
    </row>
    <row r="3" spans="2:5" x14ac:dyDescent="0.25">
      <c r="B3" s="8">
        <v>2006</v>
      </c>
      <c r="C3" s="48">
        <v>0.93117300000000003</v>
      </c>
      <c r="D3" s="49"/>
      <c r="E3" s="17">
        <v>0.37514500000000001</v>
      </c>
    </row>
    <row r="4" spans="2:5" x14ac:dyDescent="0.25">
      <c r="B4" s="8">
        <v>2007</v>
      </c>
      <c r="C4" s="48">
        <v>0.91742199999999996</v>
      </c>
      <c r="D4" s="49"/>
      <c r="E4" s="17">
        <v>0.37070399999999998</v>
      </c>
    </row>
    <row r="5" spans="2:5" x14ac:dyDescent="0.25">
      <c r="B5" s="8">
        <v>2008</v>
      </c>
      <c r="C5" s="48">
        <v>0.70766799999999996</v>
      </c>
      <c r="D5" s="49"/>
      <c r="E5" s="17">
        <v>0.511127</v>
      </c>
    </row>
    <row r="6" spans="2:5" x14ac:dyDescent="0.25">
      <c r="B6" s="8">
        <v>2009</v>
      </c>
      <c r="C6" s="48">
        <v>0.67119200000000001</v>
      </c>
      <c r="D6" s="49"/>
      <c r="E6" s="17">
        <v>0.55713199999999996</v>
      </c>
    </row>
    <row r="7" spans="2:5" x14ac:dyDescent="0.25">
      <c r="B7" s="8">
        <v>2010</v>
      </c>
      <c r="C7" s="48">
        <v>0.64046899999999996</v>
      </c>
      <c r="D7" s="49"/>
      <c r="E7" s="17">
        <v>0.45467400000000002</v>
      </c>
    </row>
    <row r="8" spans="2:5" x14ac:dyDescent="0.25">
      <c r="B8" s="8">
        <v>2011</v>
      </c>
      <c r="C8" s="48">
        <v>0.57834200000000002</v>
      </c>
      <c r="D8" s="49"/>
      <c r="E8" s="17">
        <v>0.27375500000000003</v>
      </c>
    </row>
    <row r="9" spans="2:5" x14ac:dyDescent="0.25">
      <c r="B9" s="8">
        <v>2012</v>
      </c>
      <c r="C9" s="48">
        <v>0.65964500000000004</v>
      </c>
      <c r="D9" s="49"/>
      <c r="E9" s="17">
        <v>0.250417</v>
      </c>
    </row>
    <row r="10" spans="2:5" x14ac:dyDescent="0.25">
      <c r="B10" s="8">
        <v>2013</v>
      </c>
      <c r="C10" s="48">
        <v>0.94000099999999998</v>
      </c>
      <c r="D10" s="49"/>
      <c r="E10" s="17">
        <v>0.72153199999999995</v>
      </c>
    </row>
    <row r="11" spans="2:5" x14ac:dyDescent="0.25">
      <c r="B11" s="8">
        <v>2014</v>
      </c>
      <c r="C11" s="48">
        <v>0.95685799999999999</v>
      </c>
      <c r="D11" s="49"/>
      <c r="E11" s="17">
        <v>0.72705200000000003</v>
      </c>
    </row>
    <row r="12" spans="2:5" x14ac:dyDescent="0.25">
      <c r="B12" s="8">
        <v>2015</v>
      </c>
      <c r="C12" s="48">
        <v>0.93428299999999997</v>
      </c>
      <c r="D12" s="49"/>
      <c r="E12" s="17">
        <v>0.59911800000000004</v>
      </c>
    </row>
    <row r="13" spans="2:5" x14ac:dyDescent="0.25">
      <c r="B13" s="8">
        <v>2016</v>
      </c>
      <c r="C13" s="48">
        <v>0.96657099999999996</v>
      </c>
      <c r="D13" s="49"/>
      <c r="E13" s="17">
        <v>0.54698199999999997</v>
      </c>
    </row>
    <row r="14" spans="2:5" x14ac:dyDescent="0.25">
      <c r="B14" s="8">
        <v>2017</v>
      </c>
      <c r="C14" s="48">
        <v>0.96947499999999998</v>
      </c>
      <c r="D14" s="49"/>
      <c r="E14" s="17">
        <v>0.59384499999999996</v>
      </c>
    </row>
    <row r="15" spans="2:5" x14ac:dyDescent="0.25">
      <c r="B15" s="8">
        <v>2018</v>
      </c>
      <c r="C15" s="48">
        <v>0.99191200000000002</v>
      </c>
      <c r="D15" s="49"/>
      <c r="E15" s="17">
        <v>0.64632699999999998</v>
      </c>
    </row>
    <row r="16" spans="2:5" x14ac:dyDescent="0.25">
      <c r="B16" s="8">
        <v>2019</v>
      </c>
      <c r="C16" s="48">
        <v>0.99514999999999998</v>
      </c>
      <c r="D16" s="49"/>
      <c r="E16" s="17">
        <v>0.61413399999999996</v>
      </c>
    </row>
    <row r="17" spans="2:5" x14ac:dyDescent="0.25">
      <c r="B17" s="8">
        <v>2020</v>
      </c>
      <c r="C17" s="48">
        <v>0.992788</v>
      </c>
      <c r="D17" s="49"/>
      <c r="E17" s="17">
        <v>0.48901299999999998</v>
      </c>
    </row>
    <row r="18" spans="2:5" x14ac:dyDescent="0.25">
      <c r="B18" s="8">
        <v>2021</v>
      </c>
      <c r="C18" s="48">
        <v>0.97865500000000005</v>
      </c>
      <c r="D18" s="49"/>
      <c r="E18" s="17">
        <v>0.59495399999999998</v>
      </c>
    </row>
    <row r="19" spans="2:5" x14ac:dyDescent="0.25">
      <c r="B19" s="8">
        <v>2022</v>
      </c>
      <c r="C19" s="48">
        <v>0.95830300000000002</v>
      </c>
      <c r="D19" s="49"/>
      <c r="E19" s="17">
        <v>0.49026799999999998</v>
      </c>
    </row>
    <row r="20" spans="2:5" x14ac:dyDescent="0.25">
      <c r="B20" s="8">
        <v>2023</v>
      </c>
      <c r="C20" s="48">
        <v>0.96365999999999996</v>
      </c>
      <c r="D20" s="49"/>
      <c r="E20" s="17">
        <v>0.59591000000000005</v>
      </c>
    </row>
    <row r="21" spans="2:5" x14ac:dyDescent="0.25">
      <c r="B21" s="8">
        <v>2024</v>
      </c>
      <c r="C21" s="48">
        <v>0.93806800000000001</v>
      </c>
      <c r="D21" s="49"/>
      <c r="E21" s="17">
        <v>0.40526200000000001</v>
      </c>
    </row>
    <row r="22" spans="2:5" ht="22.7" customHeight="1" x14ac:dyDescent="0.25">
      <c r="B22" s="44" t="s">
        <v>16</v>
      </c>
      <c r="C22" s="45"/>
      <c r="D22" s="45"/>
      <c r="E22" s="45"/>
    </row>
  </sheetData>
  <mergeCells count="22">
    <mergeCell ref="C21:D21"/>
    <mergeCell ref="B22:E22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B1:E1"/>
    <mergeCell ref="C2:D2"/>
    <mergeCell ref="C3:D3"/>
    <mergeCell ref="C4:D4"/>
    <mergeCell ref="C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B1:O24"/>
  <sheetViews>
    <sheetView showGridLines="0" workbookViewId="0">
      <selection activeCell="B1" sqref="B1:O1"/>
    </sheetView>
  </sheetViews>
  <sheetFormatPr defaultRowHeight="15" x14ac:dyDescent="0.25"/>
  <cols>
    <col min="1" max="1" width="0.28515625" style="12" customWidth="1"/>
    <col min="2" max="2" width="10.28515625" style="12" customWidth="1"/>
    <col min="3" max="15" width="12.28515625" style="12" customWidth="1"/>
    <col min="16" max="16384" width="9.140625" style="12"/>
  </cols>
  <sheetData>
    <row r="1" spans="2:15" ht="40.35" customHeight="1" x14ac:dyDescent="0.25">
      <c r="B1" s="41" t="s">
        <v>118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86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2" t="s">
        <v>2</v>
      </c>
      <c r="C3" s="3" t="s">
        <v>106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20">
        <v>7.1357540000000004</v>
      </c>
      <c r="D4" s="21">
        <v>7.0897639999999997</v>
      </c>
      <c r="E4" s="21">
        <v>7.2151860000000001</v>
      </c>
      <c r="F4" s="21">
        <v>7.045992</v>
      </c>
      <c r="G4" s="21">
        <v>6.7204889999999997</v>
      </c>
      <c r="H4" s="21">
        <v>7.2825879999999996</v>
      </c>
      <c r="I4" s="21">
        <v>6.623113</v>
      </c>
      <c r="J4" s="21">
        <v>6.899241</v>
      </c>
      <c r="K4" s="21">
        <v>7.5287050000000004</v>
      </c>
      <c r="L4" s="21">
        <v>7.2648590000000004</v>
      </c>
      <c r="M4" s="21">
        <v>7.2253129999999999</v>
      </c>
      <c r="N4" s="21">
        <v>7.3364839999999996</v>
      </c>
      <c r="O4" s="21">
        <v>7.3973170000000001</v>
      </c>
    </row>
    <row r="5" spans="2:15" x14ac:dyDescent="0.25">
      <c r="B5" s="8">
        <v>2007</v>
      </c>
      <c r="C5" s="20">
        <v>7.1917160000000004</v>
      </c>
      <c r="D5" s="21">
        <v>7.4971449999999997</v>
      </c>
      <c r="E5" s="21">
        <v>7.2444870000000003</v>
      </c>
      <c r="F5" s="21">
        <v>7.1522259999999998</v>
      </c>
      <c r="G5" s="21">
        <v>6.9629890000000003</v>
      </c>
      <c r="H5" s="21">
        <v>7.1723939999999997</v>
      </c>
      <c r="I5" s="21">
        <v>7.6836250000000001</v>
      </c>
      <c r="J5" s="21">
        <v>7.3479809999999999</v>
      </c>
      <c r="K5" s="21">
        <v>7.2144329999999997</v>
      </c>
      <c r="L5" s="21">
        <v>7.4007949999999996</v>
      </c>
      <c r="M5" s="21">
        <v>7.275582</v>
      </c>
      <c r="N5" s="21">
        <v>6.6973729999999998</v>
      </c>
      <c r="O5" s="21">
        <v>6.6515620000000002</v>
      </c>
    </row>
    <row r="6" spans="2:15" x14ac:dyDescent="0.25">
      <c r="B6" s="8">
        <v>2008</v>
      </c>
      <c r="C6" s="20">
        <v>6.9494590000000001</v>
      </c>
      <c r="D6" s="21">
        <v>6.8983480000000004</v>
      </c>
      <c r="E6" s="21">
        <v>7.2094870000000002</v>
      </c>
      <c r="F6" s="21">
        <v>6.9337270000000002</v>
      </c>
      <c r="G6" s="21">
        <v>6.6903509999999997</v>
      </c>
      <c r="H6" s="21">
        <v>6.4256070000000003</v>
      </c>
      <c r="I6" s="21">
        <v>6.1560519999999999</v>
      </c>
      <c r="J6" s="21">
        <v>6.9038830000000004</v>
      </c>
      <c r="K6" s="21">
        <v>7.2220180000000003</v>
      </c>
      <c r="L6" s="21">
        <v>6.7965600000000004</v>
      </c>
      <c r="M6" s="21">
        <v>7.2651240000000001</v>
      </c>
      <c r="N6" s="21">
        <v>7.4903430000000002</v>
      </c>
      <c r="O6" s="21">
        <v>7.4020109999999999</v>
      </c>
    </row>
    <row r="7" spans="2:15" x14ac:dyDescent="0.25">
      <c r="B7" s="8">
        <v>2009</v>
      </c>
      <c r="C7" s="20">
        <v>7.211983</v>
      </c>
      <c r="D7" s="21">
        <v>7.4501049999999998</v>
      </c>
      <c r="E7" s="21">
        <v>7.4450070000000004</v>
      </c>
      <c r="F7" s="21">
        <v>7.3509260000000003</v>
      </c>
      <c r="G7" s="21">
        <v>6.9417340000000003</v>
      </c>
      <c r="H7" s="21">
        <v>6.9468670000000001</v>
      </c>
      <c r="I7" s="21">
        <v>6.9018889999999997</v>
      </c>
      <c r="J7" s="21">
        <v>6.7481479999999996</v>
      </c>
      <c r="K7" s="21">
        <v>7.0701790000000004</v>
      </c>
      <c r="L7" s="21">
        <v>6.8718260000000004</v>
      </c>
      <c r="M7" s="21">
        <v>7.3008139999999999</v>
      </c>
      <c r="N7" s="21">
        <v>7.7898120000000004</v>
      </c>
      <c r="O7" s="21">
        <v>7.7264989999999996</v>
      </c>
    </row>
    <row r="8" spans="2:15" x14ac:dyDescent="0.25">
      <c r="B8" s="8">
        <v>2010</v>
      </c>
      <c r="C8" s="20">
        <v>6.7826519999999997</v>
      </c>
      <c r="D8" s="21">
        <v>7.347988</v>
      </c>
      <c r="E8" s="21">
        <v>7.6761920000000003</v>
      </c>
      <c r="F8" s="21">
        <v>7.2986519999999997</v>
      </c>
      <c r="G8" s="21">
        <v>7.1115399999999998</v>
      </c>
      <c r="H8" s="21">
        <v>6.6471270000000002</v>
      </c>
      <c r="I8" s="21">
        <v>6.8586109999999998</v>
      </c>
      <c r="J8" s="21">
        <v>6.6752849999999997</v>
      </c>
      <c r="K8" s="21">
        <v>6.3787149999999997</v>
      </c>
      <c r="L8" s="21">
        <v>6.416849</v>
      </c>
      <c r="M8" s="21">
        <v>6.3453549999999996</v>
      </c>
      <c r="N8" s="21">
        <v>6.2985790000000001</v>
      </c>
      <c r="O8" s="21">
        <v>6.3369390000000001</v>
      </c>
    </row>
    <row r="9" spans="2:15" x14ac:dyDescent="0.25">
      <c r="B9" s="8">
        <v>2011</v>
      </c>
      <c r="C9" s="20">
        <v>7.0329730000000001</v>
      </c>
      <c r="D9" s="21">
        <v>6.5185389999999996</v>
      </c>
      <c r="E9" s="21">
        <v>7.2852519999999998</v>
      </c>
      <c r="F9" s="21">
        <v>7.2950619999999997</v>
      </c>
      <c r="G9" s="21">
        <v>7.1786690000000002</v>
      </c>
      <c r="H9" s="21">
        <v>7.0832430000000004</v>
      </c>
      <c r="I9" s="21">
        <v>7.0650690000000003</v>
      </c>
      <c r="J9" s="21">
        <v>7.0449799999999998</v>
      </c>
      <c r="K9" s="21">
        <v>7.0729930000000003</v>
      </c>
      <c r="L9" s="21">
        <v>7.0342900000000004</v>
      </c>
      <c r="M9" s="21">
        <v>6.9624110000000003</v>
      </c>
      <c r="N9" s="21">
        <v>6.9504950000000001</v>
      </c>
      <c r="O9" s="21">
        <v>6.9046770000000004</v>
      </c>
    </row>
    <row r="10" spans="2:15" x14ac:dyDescent="0.25">
      <c r="B10" s="8">
        <v>2012</v>
      </c>
      <c r="C10" s="20">
        <v>7.3349609999999998</v>
      </c>
      <c r="D10" s="21">
        <v>6.8122790000000002</v>
      </c>
      <c r="E10" s="21">
        <v>6.9450909999999997</v>
      </c>
      <c r="F10" s="21">
        <v>6.974691</v>
      </c>
      <c r="G10" s="21">
        <v>7.0236549999999998</v>
      </c>
      <c r="H10" s="21">
        <v>6.9550739999999998</v>
      </c>
      <c r="I10" s="21">
        <v>6.9081530000000004</v>
      </c>
      <c r="J10" s="21">
        <v>6.8088379999999997</v>
      </c>
      <c r="K10" s="21">
        <v>7.5102440000000001</v>
      </c>
      <c r="L10" s="21">
        <v>8.0375329999999998</v>
      </c>
      <c r="M10" s="21">
        <v>7.8635510000000002</v>
      </c>
      <c r="N10" s="21">
        <v>8.207433</v>
      </c>
      <c r="O10" s="21">
        <v>7.9729989999999997</v>
      </c>
    </row>
    <row r="11" spans="2:15" x14ac:dyDescent="0.25">
      <c r="B11" s="8">
        <v>2013</v>
      </c>
      <c r="C11" s="20">
        <v>9.6676339999999996</v>
      </c>
      <c r="D11" s="21">
        <v>10.158279</v>
      </c>
      <c r="E11" s="21">
        <v>8.8405509999999996</v>
      </c>
      <c r="F11" s="21">
        <v>9.3720499999999998</v>
      </c>
      <c r="G11" s="21">
        <v>10.363144</v>
      </c>
      <c r="H11" s="21">
        <v>9.370825</v>
      </c>
      <c r="I11" s="21">
        <v>10.370319</v>
      </c>
      <c r="J11" s="21">
        <v>10.762191</v>
      </c>
      <c r="K11" s="21">
        <v>9.6725720000000006</v>
      </c>
      <c r="L11" s="21">
        <v>10.469714</v>
      </c>
      <c r="M11" s="21">
        <v>9.3211879999999994</v>
      </c>
      <c r="N11" s="21">
        <v>8.6596489999999999</v>
      </c>
      <c r="O11" s="21">
        <v>8.6511340000000008</v>
      </c>
    </row>
    <row r="12" spans="2:15" x14ac:dyDescent="0.25">
      <c r="B12" s="8">
        <v>2014</v>
      </c>
      <c r="C12" s="20">
        <v>9.9177470000000003</v>
      </c>
      <c r="D12" s="21">
        <v>10.129467999999999</v>
      </c>
      <c r="E12" s="21">
        <v>9.2584510000000009</v>
      </c>
      <c r="F12" s="21">
        <v>10.632306</v>
      </c>
      <c r="G12" s="21">
        <v>9.9216099999999994</v>
      </c>
      <c r="H12" s="21">
        <v>9.6941389999999998</v>
      </c>
      <c r="I12" s="21">
        <v>10.000455000000001</v>
      </c>
      <c r="J12" s="21">
        <v>9.8454409999999992</v>
      </c>
      <c r="K12" s="21">
        <v>9.6140399999999993</v>
      </c>
      <c r="L12" s="21">
        <v>10.111827999999999</v>
      </c>
      <c r="M12" s="21">
        <v>9.8249919999999999</v>
      </c>
      <c r="N12" s="21">
        <v>9.7106329999999996</v>
      </c>
      <c r="O12" s="21">
        <v>10.269602000000001</v>
      </c>
    </row>
    <row r="13" spans="2:15" x14ac:dyDescent="0.25">
      <c r="B13" s="8">
        <v>2015</v>
      </c>
      <c r="C13" s="20">
        <v>10.674716999999999</v>
      </c>
      <c r="D13" s="21">
        <v>10.176838</v>
      </c>
      <c r="E13" s="21">
        <v>10.531368000000001</v>
      </c>
      <c r="F13" s="21">
        <v>9.9694880000000001</v>
      </c>
      <c r="G13" s="21">
        <v>9.9050729999999998</v>
      </c>
      <c r="H13" s="21">
        <v>10.150202999999999</v>
      </c>
      <c r="I13" s="21">
        <v>10.948738000000001</v>
      </c>
      <c r="J13" s="21">
        <v>10.702260000000001</v>
      </c>
      <c r="K13" s="21">
        <v>11.383257</v>
      </c>
      <c r="L13" s="21">
        <v>11.796628</v>
      </c>
      <c r="M13" s="21">
        <v>10.579948999999999</v>
      </c>
      <c r="N13" s="21">
        <v>10.916126999999999</v>
      </c>
      <c r="O13" s="21">
        <v>11.036681</v>
      </c>
    </row>
    <row r="14" spans="2:15" x14ac:dyDescent="0.25">
      <c r="B14" s="8">
        <v>2016</v>
      </c>
      <c r="C14" s="20">
        <v>11.225536</v>
      </c>
      <c r="D14" s="21">
        <v>10.331552</v>
      </c>
      <c r="E14" s="21">
        <v>12.705859999999999</v>
      </c>
      <c r="F14" s="21">
        <v>11.237667</v>
      </c>
      <c r="G14" s="21">
        <v>11.48953</v>
      </c>
      <c r="H14" s="21">
        <v>11.894519000000001</v>
      </c>
      <c r="I14" s="21">
        <v>10.4475</v>
      </c>
      <c r="J14" s="21">
        <v>12.020141000000001</v>
      </c>
      <c r="K14" s="21">
        <v>10.768834999999999</v>
      </c>
      <c r="L14" s="21">
        <v>11.107377</v>
      </c>
      <c r="M14" s="21">
        <v>10.564287</v>
      </c>
      <c r="N14" s="21">
        <v>11.503434</v>
      </c>
      <c r="O14" s="21">
        <v>10.635738999999999</v>
      </c>
    </row>
    <row r="15" spans="2:15" x14ac:dyDescent="0.25">
      <c r="B15" s="8">
        <v>2017</v>
      </c>
      <c r="C15" s="20">
        <v>10.509539</v>
      </c>
      <c r="D15" s="21">
        <v>10.417728</v>
      </c>
      <c r="E15" s="21">
        <v>11.391819999999999</v>
      </c>
      <c r="F15" s="21">
        <v>12.383184</v>
      </c>
      <c r="G15" s="21">
        <v>10.932957</v>
      </c>
      <c r="H15" s="21">
        <v>11.120050000000001</v>
      </c>
      <c r="I15" s="21">
        <v>9.0915549999999996</v>
      </c>
      <c r="J15" s="21">
        <v>9.6576199999999996</v>
      </c>
      <c r="K15" s="21">
        <v>10.1699</v>
      </c>
      <c r="L15" s="21">
        <v>10.454428</v>
      </c>
      <c r="M15" s="21">
        <v>10.252530999999999</v>
      </c>
      <c r="N15" s="21">
        <v>9.8718970000000006</v>
      </c>
      <c r="O15" s="21">
        <v>10.370809</v>
      </c>
    </row>
    <row r="16" spans="2:15" x14ac:dyDescent="0.25">
      <c r="B16" s="8">
        <v>2018</v>
      </c>
      <c r="C16" s="20">
        <v>9.9923350000000006</v>
      </c>
      <c r="D16" s="21">
        <v>10.10877</v>
      </c>
      <c r="E16" s="21">
        <v>10.658502</v>
      </c>
      <c r="F16" s="21">
        <v>11.264487000000001</v>
      </c>
      <c r="G16" s="21">
        <v>9.2898309999999995</v>
      </c>
      <c r="H16" s="21">
        <v>9.1919679999999993</v>
      </c>
      <c r="I16" s="21">
        <v>10.286376000000001</v>
      </c>
      <c r="J16" s="21">
        <v>9.2137589999999996</v>
      </c>
      <c r="K16" s="21">
        <v>10.217867999999999</v>
      </c>
      <c r="L16" s="21">
        <v>10.421953</v>
      </c>
      <c r="M16" s="21">
        <v>10.334565</v>
      </c>
      <c r="N16" s="21">
        <v>9.6343130000000006</v>
      </c>
      <c r="O16" s="21">
        <v>9.2856349999999992</v>
      </c>
    </row>
    <row r="17" spans="2:15" x14ac:dyDescent="0.25">
      <c r="B17" s="8">
        <v>2019</v>
      </c>
      <c r="C17" s="20">
        <v>8.5020439999999997</v>
      </c>
      <c r="D17" s="21">
        <v>9.6282300000000003</v>
      </c>
      <c r="E17" s="21">
        <v>8.731522</v>
      </c>
      <c r="F17" s="21">
        <v>8.7662359999999993</v>
      </c>
      <c r="G17" s="21">
        <v>8.4811929999999993</v>
      </c>
      <c r="H17" s="21">
        <v>8.1377120000000005</v>
      </c>
      <c r="I17" s="21">
        <v>7.9667329999999996</v>
      </c>
      <c r="J17" s="21">
        <v>8.0151500000000002</v>
      </c>
      <c r="K17" s="21">
        <v>8.3972809999999996</v>
      </c>
      <c r="L17" s="21">
        <v>8.2511209999999995</v>
      </c>
      <c r="M17" s="21">
        <v>8.7504539999999995</v>
      </c>
      <c r="N17" s="21">
        <v>8.1952239999999996</v>
      </c>
      <c r="O17" s="21">
        <v>8.7036829999999998</v>
      </c>
    </row>
    <row r="18" spans="2:15" x14ac:dyDescent="0.25">
      <c r="B18" s="8">
        <v>2020</v>
      </c>
      <c r="C18" s="20">
        <v>9.3946470000000009</v>
      </c>
      <c r="D18" s="21">
        <v>9.1071179999999998</v>
      </c>
      <c r="E18" s="21">
        <v>8.8548519999999993</v>
      </c>
      <c r="F18" s="21">
        <v>13.601065</v>
      </c>
      <c r="G18" s="21">
        <v>7.742883</v>
      </c>
      <c r="H18" s="21">
        <v>9.5259689999999999</v>
      </c>
      <c r="I18" s="21">
        <v>10.745809</v>
      </c>
      <c r="J18" s="21">
        <v>10.282080000000001</v>
      </c>
      <c r="K18" s="21">
        <v>9.1706830000000004</v>
      </c>
      <c r="L18" s="21">
        <v>8.0413800000000002</v>
      </c>
      <c r="M18" s="21">
        <v>8.6052099999999996</v>
      </c>
      <c r="N18" s="21">
        <v>8.4107459999999996</v>
      </c>
      <c r="O18" s="21">
        <v>8.6479780000000002</v>
      </c>
    </row>
    <row r="19" spans="2:15" x14ac:dyDescent="0.25">
      <c r="B19" s="8">
        <v>2021</v>
      </c>
      <c r="C19" s="20">
        <v>8.4283719999999995</v>
      </c>
      <c r="D19" s="21">
        <v>8.631316</v>
      </c>
      <c r="E19" s="21">
        <v>9.251925</v>
      </c>
      <c r="F19" s="21">
        <v>8.5923010000000009</v>
      </c>
      <c r="G19" s="21">
        <v>8.8576510000000006</v>
      </c>
      <c r="H19" s="21">
        <v>8.1863790000000005</v>
      </c>
      <c r="I19" s="21">
        <v>8.3463619999999992</v>
      </c>
      <c r="J19" s="21">
        <v>8.4588380000000001</v>
      </c>
      <c r="K19" s="21">
        <v>8.2617089999999997</v>
      </c>
      <c r="L19" s="21">
        <v>8.7672570000000007</v>
      </c>
      <c r="M19" s="21">
        <v>8.2010330000000007</v>
      </c>
      <c r="N19" s="21">
        <v>7.9503719999999998</v>
      </c>
      <c r="O19" s="21">
        <v>7.6353220000000004</v>
      </c>
    </row>
    <row r="20" spans="2:15" x14ac:dyDescent="0.25">
      <c r="B20" s="8">
        <v>2022</v>
      </c>
      <c r="C20" s="20">
        <v>8.5197249999999993</v>
      </c>
      <c r="D20" s="21">
        <v>9.1210699999999996</v>
      </c>
      <c r="E20" s="21">
        <v>11.219220999999999</v>
      </c>
      <c r="F20" s="21">
        <v>7.9013739999999997</v>
      </c>
      <c r="G20" s="21">
        <v>9.9905279999999994</v>
      </c>
      <c r="H20" s="21">
        <v>8.6212470000000003</v>
      </c>
      <c r="I20" s="21">
        <v>8.4805069999999994</v>
      </c>
      <c r="J20" s="21">
        <v>7.0420550000000004</v>
      </c>
      <c r="K20" s="21">
        <v>7.6862760000000003</v>
      </c>
      <c r="L20" s="21">
        <v>7.0158810000000003</v>
      </c>
      <c r="M20" s="21">
        <v>7.5275049999999997</v>
      </c>
      <c r="N20" s="21">
        <v>7.4597619999999996</v>
      </c>
      <c r="O20" s="21">
        <v>10.171279</v>
      </c>
    </row>
    <row r="21" spans="2:15" x14ac:dyDescent="0.25">
      <c r="B21" s="8">
        <v>2023</v>
      </c>
      <c r="C21" s="20">
        <v>9.5806880000000003</v>
      </c>
      <c r="D21" s="21">
        <v>9.2768870000000003</v>
      </c>
      <c r="E21" s="21">
        <v>11.414035</v>
      </c>
      <c r="F21" s="21">
        <v>10.854689</v>
      </c>
      <c r="G21" s="21">
        <v>9.6029359999999997</v>
      </c>
      <c r="H21" s="21">
        <v>9.9676860000000005</v>
      </c>
      <c r="I21" s="21">
        <v>8.0786040000000003</v>
      </c>
      <c r="J21" s="21">
        <v>8.1458159999999999</v>
      </c>
      <c r="K21" s="21">
        <v>9.4950130000000001</v>
      </c>
      <c r="L21" s="21">
        <v>10.830168</v>
      </c>
      <c r="M21" s="21">
        <v>7.8041410000000004</v>
      </c>
      <c r="N21" s="21">
        <v>10.060307</v>
      </c>
      <c r="O21" s="21">
        <v>9.4379770000000001</v>
      </c>
    </row>
    <row r="22" spans="2:15" x14ac:dyDescent="0.25">
      <c r="B22" s="8">
        <v>2024</v>
      </c>
      <c r="C22" s="20">
        <v>41.701307</v>
      </c>
      <c r="D22" s="21">
        <v>8.6772500000000008</v>
      </c>
      <c r="E22" s="21">
        <v>9.3486910000000005</v>
      </c>
      <c r="F22" s="21">
        <v>11.446529</v>
      </c>
      <c r="G22" s="21">
        <v>13.16445</v>
      </c>
      <c r="H22" s="21">
        <v>12.286106</v>
      </c>
      <c r="I22" s="21">
        <v>11.252807000000001</v>
      </c>
      <c r="J22" s="21">
        <v>9.7006309999999996</v>
      </c>
      <c r="K22" s="21">
        <v>11.007044</v>
      </c>
      <c r="L22" s="21">
        <v>47.114921000000002</v>
      </c>
      <c r="M22" s="21">
        <v>310.14243199999999</v>
      </c>
      <c r="N22" s="21">
        <v>47.114921000000002</v>
      </c>
      <c r="O22" s="21">
        <v>9.1599059999999994</v>
      </c>
    </row>
    <row r="23" spans="2:15" ht="22.7" customHeight="1" x14ac:dyDescent="0.25">
      <c r="B23" s="44" t="s">
        <v>83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1:O24"/>
  <sheetViews>
    <sheetView showGridLines="0" workbookViewId="0">
      <selection activeCell="D35" sqref="D35"/>
    </sheetView>
  </sheetViews>
  <sheetFormatPr defaultRowHeight="15" x14ac:dyDescent="0.25"/>
  <cols>
    <col min="1" max="1" width="0.28515625" style="12" customWidth="1"/>
    <col min="2" max="2" width="10.28515625" style="12" customWidth="1"/>
    <col min="3" max="15" width="12.28515625" style="12" customWidth="1"/>
    <col min="16" max="16384" width="9.140625" style="12"/>
  </cols>
  <sheetData>
    <row r="1" spans="2:15" ht="40.35" customHeight="1" x14ac:dyDescent="0.25">
      <c r="B1" s="41" t="s">
        <v>117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87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2" t="s">
        <v>2</v>
      </c>
      <c r="C3" s="3" t="s">
        <v>106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14">
        <v>6577</v>
      </c>
      <c r="D4" s="15">
        <v>5499</v>
      </c>
      <c r="E4" s="15">
        <v>6505</v>
      </c>
      <c r="F4" s="15">
        <v>8480</v>
      </c>
      <c r="G4" s="15">
        <v>7027</v>
      </c>
      <c r="H4" s="15">
        <v>8359</v>
      </c>
      <c r="I4" s="15">
        <v>6608</v>
      </c>
      <c r="J4" s="15">
        <v>6637</v>
      </c>
      <c r="K4" s="15">
        <v>6979</v>
      </c>
      <c r="L4" s="15">
        <v>7131</v>
      </c>
      <c r="M4" s="15">
        <v>6189</v>
      </c>
      <c r="N4" s="15">
        <v>5776</v>
      </c>
      <c r="O4" s="15">
        <v>3734</v>
      </c>
    </row>
    <row r="5" spans="2:15" x14ac:dyDescent="0.25">
      <c r="B5" s="8">
        <v>2007</v>
      </c>
      <c r="C5" s="14">
        <v>5725.6666660000001</v>
      </c>
      <c r="D5" s="15">
        <v>4870</v>
      </c>
      <c r="E5" s="15">
        <v>6300</v>
      </c>
      <c r="F5" s="15">
        <v>4882</v>
      </c>
      <c r="G5" s="15">
        <v>5885</v>
      </c>
      <c r="H5" s="15">
        <v>4789</v>
      </c>
      <c r="I5" s="15">
        <v>4698</v>
      </c>
      <c r="J5" s="15">
        <v>5213</v>
      </c>
      <c r="K5" s="15">
        <v>5236</v>
      </c>
      <c r="L5" s="15">
        <v>4946</v>
      </c>
      <c r="M5" s="15">
        <v>7327</v>
      </c>
      <c r="N5" s="15">
        <v>7541</v>
      </c>
      <c r="O5" s="15">
        <v>7021</v>
      </c>
    </row>
    <row r="6" spans="2:15" x14ac:dyDescent="0.25">
      <c r="B6" s="8">
        <v>2008</v>
      </c>
      <c r="C6" s="14">
        <v>5538.3333329999996</v>
      </c>
      <c r="D6" s="15">
        <v>4339</v>
      </c>
      <c r="E6" s="15">
        <v>4657</v>
      </c>
      <c r="F6" s="15">
        <v>4575</v>
      </c>
      <c r="G6" s="15">
        <v>4787</v>
      </c>
      <c r="H6" s="15">
        <v>4825</v>
      </c>
      <c r="I6" s="15">
        <v>5386</v>
      </c>
      <c r="J6" s="15">
        <v>6442</v>
      </c>
      <c r="K6" s="15">
        <v>6726</v>
      </c>
      <c r="L6" s="15">
        <v>6546</v>
      </c>
      <c r="M6" s="15">
        <v>6315</v>
      </c>
      <c r="N6" s="15">
        <v>5545</v>
      </c>
      <c r="O6" s="15">
        <v>6317</v>
      </c>
    </row>
    <row r="7" spans="2:15" x14ac:dyDescent="0.25">
      <c r="B7" s="8">
        <v>2009</v>
      </c>
      <c r="C7" s="14">
        <v>4740.25</v>
      </c>
      <c r="D7" s="15">
        <v>3271</v>
      </c>
      <c r="E7" s="15">
        <v>2482</v>
      </c>
      <c r="F7" s="15">
        <v>3240</v>
      </c>
      <c r="G7" s="15">
        <v>3348</v>
      </c>
      <c r="H7" s="15">
        <v>3819</v>
      </c>
      <c r="I7" s="15">
        <v>4076</v>
      </c>
      <c r="J7" s="15">
        <v>4536</v>
      </c>
      <c r="K7" s="15">
        <v>6286</v>
      </c>
      <c r="L7" s="15">
        <v>6116</v>
      </c>
      <c r="M7" s="15">
        <v>8743</v>
      </c>
      <c r="N7" s="15">
        <v>5332</v>
      </c>
      <c r="O7" s="15">
        <v>5634</v>
      </c>
    </row>
    <row r="8" spans="2:15" x14ac:dyDescent="0.25">
      <c r="B8" s="8">
        <v>2010</v>
      </c>
      <c r="C8" s="14">
        <v>2590.25</v>
      </c>
      <c r="D8" s="15">
        <v>4941</v>
      </c>
      <c r="E8" s="15">
        <v>4445</v>
      </c>
      <c r="F8" s="15">
        <v>5373</v>
      </c>
      <c r="G8" s="15">
        <v>3046</v>
      </c>
      <c r="H8" s="15">
        <v>1804</v>
      </c>
      <c r="I8" s="15">
        <v>1691</v>
      </c>
      <c r="J8" s="15">
        <v>2021</v>
      </c>
      <c r="K8" s="15">
        <v>1718</v>
      </c>
      <c r="L8" s="15">
        <v>1614</v>
      </c>
      <c r="M8" s="15">
        <v>1559</v>
      </c>
      <c r="N8" s="15">
        <v>1670</v>
      </c>
      <c r="O8" s="15">
        <v>1201</v>
      </c>
    </row>
    <row r="9" spans="2:15" x14ac:dyDescent="0.25">
      <c r="B9" s="8">
        <v>2011</v>
      </c>
      <c r="C9" s="14">
        <v>950.83333300000004</v>
      </c>
      <c r="D9" s="15">
        <v>977</v>
      </c>
      <c r="E9" s="15">
        <v>1068</v>
      </c>
      <c r="F9" s="15">
        <v>928</v>
      </c>
      <c r="G9" s="15">
        <v>905</v>
      </c>
      <c r="H9" s="15">
        <v>1055</v>
      </c>
      <c r="I9" s="15">
        <v>1065</v>
      </c>
      <c r="J9" s="15">
        <v>891</v>
      </c>
      <c r="K9" s="15">
        <v>888</v>
      </c>
      <c r="L9" s="15">
        <v>829</v>
      </c>
      <c r="M9" s="15">
        <v>980</v>
      </c>
      <c r="N9" s="15">
        <v>950</v>
      </c>
      <c r="O9" s="15">
        <v>874</v>
      </c>
    </row>
    <row r="10" spans="2:15" x14ac:dyDescent="0.25">
      <c r="B10" s="8">
        <v>2012</v>
      </c>
      <c r="C10" s="14">
        <v>739.91666599999996</v>
      </c>
      <c r="D10" s="15">
        <v>841</v>
      </c>
      <c r="E10" s="15">
        <v>705</v>
      </c>
      <c r="F10" s="15">
        <v>801</v>
      </c>
      <c r="G10" s="15">
        <v>683</v>
      </c>
      <c r="H10" s="15">
        <v>770</v>
      </c>
      <c r="I10" s="15">
        <v>521</v>
      </c>
      <c r="J10" s="15">
        <v>539</v>
      </c>
      <c r="K10" s="15">
        <v>748</v>
      </c>
      <c r="L10" s="15">
        <v>805</v>
      </c>
      <c r="M10" s="15">
        <v>820</v>
      </c>
      <c r="N10" s="15">
        <v>754</v>
      </c>
      <c r="O10" s="15">
        <v>892</v>
      </c>
    </row>
    <row r="11" spans="2:15" x14ac:dyDescent="0.25">
      <c r="B11" s="8">
        <v>2013</v>
      </c>
      <c r="C11" s="14">
        <v>16341.583333</v>
      </c>
      <c r="D11" s="15">
        <v>15649</v>
      </c>
      <c r="E11" s="15">
        <v>12879</v>
      </c>
      <c r="F11" s="15">
        <v>18360</v>
      </c>
      <c r="G11" s="15">
        <v>16062</v>
      </c>
      <c r="H11" s="15">
        <v>18598</v>
      </c>
      <c r="I11" s="15">
        <v>19757</v>
      </c>
      <c r="J11" s="15">
        <v>17086</v>
      </c>
      <c r="K11" s="15">
        <v>19027</v>
      </c>
      <c r="L11" s="15">
        <v>16538</v>
      </c>
      <c r="M11" s="15">
        <v>14520</v>
      </c>
      <c r="N11" s="15">
        <v>15073</v>
      </c>
      <c r="O11" s="15">
        <v>12550</v>
      </c>
    </row>
    <row r="12" spans="2:15" x14ac:dyDescent="0.25">
      <c r="B12" s="8">
        <v>2014</v>
      </c>
      <c r="C12" s="14">
        <v>11601.333333</v>
      </c>
      <c r="D12" s="15">
        <v>14331</v>
      </c>
      <c r="E12" s="15">
        <v>12188</v>
      </c>
      <c r="F12" s="15">
        <v>10433</v>
      </c>
      <c r="G12" s="15">
        <v>11907</v>
      </c>
      <c r="H12" s="15">
        <v>13220</v>
      </c>
      <c r="I12" s="15">
        <v>10329</v>
      </c>
      <c r="J12" s="15">
        <v>10287</v>
      </c>
      <c r="K12" s="15">
        <v>11817</v>
      </c>
      <c r="L12" s="15">
        <v>11798</v>
      </c>
      <c r="M12" s="15">
        <v>11054</v>
      </c>
      <c r="N12" s="15">
        <v>9928</v>
      </c>
      <c r="O12" s="15">
        <v>11924</v>
      </c>
    </row>
    <row r="13" spans="2:15" x14ac:dyDescent="0.25">
      <c r="B13" s="8">
        <v>2015</v>
      </c>
      <c r="C13" s="14">
        <v>10763.25</v>
      </c>
      <c r="D13" s="15">
        <v>11297</v>
      </c>
      <c r="E13" s="15">
        <v>9979</v>
      </c>
      <c r="F13" s="15">
        <v>11055</v>
      </c>
      <c r="G13" s="15">
        <v>10144</v>
      </c>
      <c r="H13" s="15">
        <v>13773</v>
      </c>
      <c r="I13" s="15">
        <v>11380</v>
      </c>
      <c r="J13" s="15">
        <v>8475</v>
      </c>
      <c r="K13" s="15">
        <v>9659</v>
      </c>
      <c r="L13" s="15">
        <v>10577</v>
      </c>
      <c r="M13" s="15">
        <v>11563</v>
      </c>
      <c r="N13" s="15">
        <v>9678</v>
      </c>
      <c r="O13" s="15">
        <v>11579</v>
      </c>
    </row>
    <row r="14" spans="2:15" x14ac:dyDescent="0.25">
      <c r="B14" s="8">
        <v>2016</v>
      </c>
      <c r="C14" s="14">
        <v>6051.9166660000001</v>
      </c>
      <c r="D14" s="15">
        <v>5160</v>
      </c>
      <c r="E14" s="15">
        <v>6078</v>
      </c>
      <c r="F14" s="15">
        <v>6789</v>
      </c>
      <c r="G14" s="15">
        <v>6330</v>
      </c>
      <c r="H14" s="15">
        <v>6944</v>
      </c>
      <c r="I14" s="15">
        <v>6292</v>
      </c>
      <c r="J14" s="15">
        <v>7042</v>
      </c>
      <c r="K14" s="15">
        <v>6738</v>
      </c>
      <c r="L14" s="15">
        <v>6836</v>
      </c>
      <c r="M14" s="15">
        <v>6466</v>
      </c>
      <c r="N14" s="15">
        <v>4483</v>
      </c>
      <c r="O14" s="15">
        <v>3465</v>
      </c>
    </row>
    <row r="15" spans="2:15" x14ac:dyDescent="0.25">
      <c r="B15" s="8">
        <v>2017</v>
      </c>
      <c r="C15" s="14">
        <v>5065.3333329999996</v>
      </c>
      <c r="D15" s="15">
        <v>3375</v>
      </c>
      <c r="E15" s="15">
        <v>2710</v>
      </c>
      <c r="F15" s="15">
        <v>4667</v>
      </c>
      <c r="G15" s="15">
        <v>5730</v>
      </c>
      <c r="H15" s="15">
        <v>6186</v>
      </c>
      <c r="I15" s="15">
        <v>4252</v>
      </c>
      <c r="J15" s="15">
        <v>5785</v>
      </c>
      <c r="K15" s="15">
        <v>6696</v>
      </c>
      <c r="L15" s="15">
        <v>5868</v>
      </c>
      <c r="M15" s="15">
        <v>5534</v>
      </c>
      <c r="N15" s="15">
        <v>5406</v>
      </c>
      <c r="O15" s="15">
        <v>4575</v>
      </c>
    </row>
    <row r="16" spans="2:15" x14ac:dyDescent="0.25">
      <c r="B16" s="8">
        <v>2018</v>
      </c>
      <c r="C16" s="14">
        <v>8116.75</v>
      </c>
      <c r="D16" s="15">
        <v>5557</v>
      </c>
      <c r="E16" s="15">
        <v>5212</v>
      </c>
      <c r="F16" s="15">
        <v>5609</v>
      </c>
      <c r="G16" s="15">
        <v>4856</v>
      </c>
      <c r="H16" s="15">
        <v>8253</v>
      </c>
      <c r="I16" s="15">
        <v>11159</v>
      </c>
      <c r="J16" s="15">
        <v>10171</v>
      </c>
      <c r="K16" s="15">
        <v>11024</v>
      </c>
      <c r="L16" s="15">
        <v>9241</v>
      </c>
      <c r="M16" s="15">
        <v>8933</v>
      </c>
      <c r="N16" s="15">
        <v>7429</v>
      </c>
      <c r="O16" s="15">
        <v>9957</v>
      </c>
    </row>
    <row r="17" spans="2:15" x14ac:dyDescent="0.25">
      <c r="B17" s="8">
        <v>2019</v>
      </c>
      <c r="C17" s="14">
        <v>7582.5833329999996</v>
      </c>
      <c r="D17" s="15">
        <v>7255</v>
      </c>
      <c r="E17" s="15">
        <v>6185</v>
      </c>
      <c r="F17" s="15">
        <v>7614</v>
      </c>
      <c r="G17" s="15">
        <v>5901</v>
      </c>
      <c r="H17" s="15">
        <v>7310</v>
      </c>
      <c r="I17" s="15">
        <v>8674</v>
      </c>
      <c r="J17" s="15">
        <v>9164</v>
      </c>
      <c r="K17" s="15">
        <v>9869</v>
      </c>
      <c r="L17" s="15">
        <v>7392</v>
      </c>
      <c r="M17" s="15">
        <v>7378</v>
      </c>
      <c r="N17" s="15">
        <v>7122</v>
      </c>
      <c r="O17" s="15">
        <v>7127</v>
      </c>
    </row>
    <row r="18" spans="2:15" x14ac:dyDescent="0.25">
      <c r="B18" s="8">
        <v>2020</v>
      </c>
      <c r="C18" s="14">
        <v>4513</v>
      </c>
      <c r="D18" s="15">
        <v>8225</v>
      </c>
      <c r="E18" s="15">
        <v>3822</v>
      </c>
      <c r="F18" s="15">
        <v>1508</v>
      </c>
      <c r="G18" s="15">
        <v>1434</v>
      </c>
      <c r="H18" s="15">
        <v>1148</v>
      </c>
      <c r="I18" s="15">
        <v>1491</v>
      </c>
      <c r="J18" s="15">
        <v>5851</v>
      </c>
      <c r="K18" s="15">
        <v>6025</v>
      </c>
      <c r="L18" s="15">
        <v>6627</v>
      </c>
      <c r="M18" s="15">
        <v>5346</v>
      </c>
      <c r="N18" s="15">
        <v>6513</v>
      </c>
      <c r="O18" s="15">
        <v>6166</v>
      </c>
    </row>
    <row r="19" spans="2:15" x14ac:dyDescent="0.25">
      <c r="B19" s="8">
        <v>2021</v>
      </c>
      <c r="C19" s="14">
        <v>5126.5</v>
      </c>
      <c r="D19" s="15">
        <v>6762</v>
      </c>
      <c r="E19" s="15">
        <v>4599</v>
      </c>
      <c r="F19" s="15">
        <v>6387</v>
      </c>
      <c r="G19" s="15">
        <v>6397</v>
      </c>
      <c r="H19" s="15">
        <v>6688</v>
      </c>
      <c r="I19" s="15">
        <v>6463</v>
      </c>
      <c r="J19" s="15">
        <v>6232</v>
      </c>
      <c r="K19" s="15">
        <v>4965</v>
      </c>
      <c r="L19" s="15">
        <v>2511</v>
      </c>
      <c r="M19" s="15">
        <v>3537</v>
      </c>
      <c r="N19" s="15">
        <v>3582</v>
      </c>
      <c r="O19" s="15">
        <v>3395</v>
      </c>
    </row>
    <row r="20" spans="2:15" x14ac:dyDescent="0.25">
      <c r="B20" s="8">
        <v>2022</v>
      </c>
      <c r="C20" s="14">
        <v>2530.5</v>
      </c>
      <c r="D20" s="15">
        <v>1915</v>
      </c>
      <c r="E20" s="15">
        <v>665</v>
      </c>
      <c r="F20" s="15">
        <v>3617</v>
      </c>
      <c r="G20" s="15">
        <v>2174</v>
      </c>
      <c r="H20" s="15">
        <v>1104</v>
      </c>
      <c r="I20" s="15">
        <v>3211</v>
      </c>
      <c r="J20" s="15">
        <v>3971</v>
      </c>
      <c r="K20" s="15">
        <v>3642</v>
      </c>
      <c r="L20" s="15">
        <v>2884</v>
      </c>
      <c r="M20" s="15">
        <v>3480</v>
      </c>
      <c r="N20" s="15">
        <v>2497</v>
      </c>
      <c r="O20" s="15">
        <v>1206</v>
      </c>
    </row>
    <row r="21" spans="2:15" x14ac:dyDescent="0.25">
      <c r="B21" s="8">
        <v>2023</v>
      </c>
      <c r="C21" s="14">
        <v>1948.5</v>
      </c>
      <c r="D21" s="15">
        <v>2336</v>
      </c>
      <c r="E21" s="15">
        <v>2324</v>
      </c>
      <c r="F21" s="15">
        <v>1523</v>
      </c>
      <c r="G21" s="15">
        <v>1724</v>
      </c>
      <c r="H21" s="15">
        <v>1357</v>
      </c>
      <c r="I21" s="15">
        <v>2942</v>
      </c>
      <c r="J21" s="15">
        <v>3107</v>
      </c>
      <c r="K21" s="15">
        <v>2136</v>
      </c>
      <c r="L21" s="15">
        <v>1381</v>
      </c>
      <c r="M21" s="15">
        <v>1195</v>
      </c>
      <c r="N21" s="15">
        <v>1700</v>
      </c>
      <c r="O21" s="15">
        <v>1657</v>
      </c>
    </row>
    <row r="22" spans="2:15" x14ac:dyDescent="0.25">
      <c r="B22" s="8">
        <v>2024</v>
      </c>
      <c r="C22" s="14">
        <v>1860.583333</v>
      </c>
      <c r="D22" s="15">
        <v>2323</v>
      </c>
      <c r="E22" s="15">
        <v>2476</v>
      </c>
      <c r="F22" s="15">
        <v>2539</v>
      </c>
      <c r="G22" s="15">
        <v>2394</v>
      </c>
      <c r="H22" s="15">
        <v>2656</v>
      </c>
      <c r="I22" s="15">
        <v>2597</v>
      </c>
      <c r="J22" s="15">
        <v>2148</v>
      </c>
      <c r="K22" s="15">
        <v>2296</v>
      </c>
      <c r="L22" s="15">
        <v>375</v>
      </c>
      <c r="M22" s="15">
        <v>19</v>
      </c>
      <c r="N22" s="15">
        <v>375</v>
      </c>
      <c r="O22" s="15">
        <v>2129</v>
      </c>
    </row>
    <row r="23" spans="2:15" ht="22.7" customHeight="1" x14ac:dyDescent="0.25">
      <c r="B23" s="44" t="s">
        <v>83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B1:D24"/>
  <sheetViews>
    <sheetView showGridLines="0" workbookViewId="0">
      <selection activeCell="D35" sqref="D35"/>
    </sheetView>
  </sheetViews>
  <sheetFormatPr defaultRowHeight="15" x14ac:dyDescent="0.25"/>
  <cols>
    <col min="1" max="1" width="0.28515625" style="12" customWidth="1"/>
    <col min="2" max="2" width="20.42578125" style="12" customWidth="1"/>
    <col min="3" max="3" width="38" style="12" customWidth="1"/>
    <col min="4" max="4" width="38.7109375" style="12" customWidth="1"/>
    <col min="5" max="5" width="0" style="12" hidden="1" customWidth="1"/>
    <col min="6" max="6" width="72.42578125" style="12" customWidth="1"/>
    <col min="7" max="16384" width="9.140625" style="12"/>
  </cols>
  <sheetData>
    <row r="1" spans="2:4" ht="83.25" customHeight="1" x14ac:dyDescent="0.25">
      <c r="B1" s="41" t="s">
        <v>116</v>
      </c>
      <c r="C1" s="42"/>
      <c r="D1" s="42"/>
    </row>
    <row r="2" spans="2:4" x14ac:dyDescent="0.25">
      <c r="B2" s="9" t="s">
        <v>0</v>
      </c>
      <c r="C2" s="43" t="s">
        <v>88</v>
      </c>
      <c r="D2" s="42"/>
    </row>
    <row r="3" spans="2:4" x14ac:dyDescent="0.25">
      <c r="B3" s="2" t="s">
        <v>2</v>
      </c>
      <c r="C3" s="3" t="s">
        <v>89</v>
      </c>
      <c r="D3" s="11" t="s">
        <v>90</v>
      </c>
    </row>
    <row r="4" spans="2:4" x14ac:dyDescent="0.25">
      <c r="B4" s="8">
        <v>2006</v>
      </c>
      <c r="C4" s="18">
        <v>7.1357540000000004</v>
      </c>
      <c r="D4" s="19">
        <v>12.78506</v>
      </c>
    </row>
    <row r="5" spans="2:4" x14ac:dyDescent="0.25">
      <c r="B5" s="8">
        <v>2007</v>
      </c>
      <c r="C5" s="18">
        <v>7.1917160000000004</v>
      </c>
      <c r="D5" s="19">
        <v>12.821229000000001</v>
      </c>
    </row>
    <row r="6" spans="2:4" x14ac:dyDescent="0.25">
      <c r="B6" s="8">
        <v>2008</v>
      </c>
      <c r="C6" s="18">
        <v>6.9494590000000001</v>
      </c>
      <c r="D6" s="19">
        <v>11.795764</v>
      </c>
    </row>
    <row r="7" spans="2:4" x14ac:dyDescent="0.25">
      <c r="B7" s="8">
        <v>2009</v>
      </c>
      <c r="C7" s="18">
        <v>7.211983</v>
      </c>
      <c r="D7" s="19">
        <v>12.357942</v>
      </c>
    </row>
    <row r="8" spans="2:4" x14ac:dyDescent="0.25">
      <c r="B8" s="8">
        <v>2010</v>
      </c>
      <c r="C8" s="18">
        <v>6.7826519999999997</v>
      </c>
      <c r="D8" s="19">
        <v>10.777352</v>
      </c>
    </row>
    <row r="9" spans="2:4" x14ac:dyDescent="0.25">
      <c r="B9" s="8">
        <v>2011</v>
      </c>
      <c r="C9" s="18">
        <v>7.0329730000000001</v>
      </c>
      <c r="D9" s="19">
        <v>10.078449000000001</v>
      </c>
    </row>
    <row r="10" spans="2:4" x14ac:dyDescent="0.25">
      <c r="B10" s="8">
        <v>2012</v>
      </c>
      <c r="C10" s="18">
        <v>7.3349609999999998</v>
      </c>
      <c r="D10" s="19">
        <v>11.089627999999999</v>
      </c>
    </row>
    <row r="11" spans="2:4" x14ac:dyDescent="0.25">
      <c r="B11" s="8">
        <v>2013</v>
      </c>
      <c r="C11" s="18">
        <v>9.6676339999999996</v>
      </c>
      <c r="D11" s="19">
        <v>15.936332999999999</v>
      </c>
    </row>
    <row r="12" spans="2:4" x14ac:dyDescent="0.25">
      <c r="B12" s="8">
        <v>2014</v>
      </c>
      <c r="C12" s="18">
        <v>9.9177470000000003</v>
      </c>
      <c r="D12" s="19">
        <v>15.807823000000001</v>
      </c>
    </row>
    <row r="13" spans="2:4" x14ac:dyDescent="0.25">
      <c r="B13" s="8">
        <v>2015</v>
      </c>
      <c r="C13" s="18">
        <v>10.674716999999999</v>
      </c>
      <c r="D13" s="19">
        <v>18.681412000000002</v>
      </c>
    </row>
    <row r="14" spans="2:4" x14ac:dyDescent="0.25">
      <c r="B14" s="8">
        <v>2016</v>
      </c>
      <c r="C14" s="18">
        <v>11.225536</v>
      </c>
      <c r="D14" s="19">
        <v>19.879615999999999</v>
      </c>
    </row>
    <row r="15" spans="2:4" x14ac:dyDescent="0.25">
      <c r="B15" s="8">
        <v>2017</v>
      </c>
      <c r="C15" s="18">
        <v>10.509539</v>
      </c>
      <c r="D15" s="19">
        <v>18.622997999999999</v>
      </c>
    </row>
    <row r="16" spans="2:4" x14ac:dyDescent="0.25">
      <c r="B16" s="8">
        <v>2018</v>
      </c>
      <c r="C16" s="18">
        <v>9.9923350000000006</v>
      </c>
      <c r="D16" s="19">
        <v>17.733989000000001</v>
      </c>
    </row>
    <row r="17" spans="2:4" x14ac:dyDescent="0.25">
      <c r="B17" s="8">
        <v>2019</v>
      </c>
      <c r="C17" s="18">
        <v>8.5020439999999997</v>
      </c>
      <c r="D17" s="19">
        <v>15.064142</v>
      </c>
    </row>
    <row r="18" spans="2:4" x14ac:dyDescent="0.25">
      <c r="B18" s="8">
        <v>2020</v>
      </c>
      <c r="C18" s="18">
        <v>9.3946470000000009</v>
      </c>
      <c r="D18" s="19">
        <v>17.250779999999999</v>
      </c>
    </row>
    <row r="19" spans="2:4" x14ac:dyDescent="0.25">
      <c r="B19" s="8">
        <v>2021</v>
      </c>
      <c r="C19" s="18">
        <v>8.4283719999999995</v>
      </c>
      <c r="D19" s="19">
        <v>14.964292</v>
      </c>
    </row>
    <row r="20" spans="2:4" x14ac:dyDescent="0.25">
      <c r="B20" s="8">
        <v>2022</v>
      </c>
      <c r="C20" s="18">
        <v>8.5197249999999993</v>
      </c>
      <c r="D20" s="19">
        <v>15.162955999999999</v>
      </c>
    </row>
    <row r="21" spans="2:4" x14ac:dyDescent="0.25">
      <c r="B21" s="8">
        <v>2023</v>
      </c>
      <c r="C21" s="18">
        <v>9.5806880000000003</v>
      </c>
      <c r="D21" s="19">
        <v>16.186952999999999</v>
      </c>
    </row>
    <row r="22" spans="2:4" x14ac:dyDescent="0.25">
      <c r="B22" s="8">
        <v>2024</v>
      </c>
      <c r="C22" s="18">
        <v>41.701307</v>
      </c>
      <c r="D22" s="19">
        <v>91.240638000000004</v>
      </c>
    </row>
    <row r="23" spans="2:4" ht="22.7" customHeight="1" x14ac:dyDescent="0.25">
      <c r="B23" s="44" t="s">
        <v>16</v>
      </c>
      <c r="C23" s="45"/>
      <c r="D23" s="45"/>
    </row>
    <row r="24" spans="2:4" ht="0" hidden="1" customHeight="1" x14ac:dyDescent="0.25"/>
  </sheetData>
  <mergeCells count="3">
    <mergeCell ref="B1:D1"/>
    <mergeCell ref="C2:D2"/>
    <mergeCell ref="B23:D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O25"/>
  <sheetViews>
    <sheetView showGridLines="0" workbookViewId="0">
      <selection activeCell="B1" sqref="B1:O1"/>
    </sheetView>
  </sheetViews>
  <sheetFormatPr defaultRowHeight="15" x14ac:dyDescent="0.25"/>
  <cols>
    <col min="1" max="1" width="0.28515625" style="12" customWidth="1"/>
    <col min="2" max="2" width="10.28515625" style="12" customWidth="1"/>
    <col min="3" max="15" width="12.28515625" style="12" customWidth="1"/>
    <col min="16" max="16" width="39.42578125" style="12" customWidth="1"/>
    <col min="17" max="16384" width="9.140625" style="12"/>
  </cols>
  <sheetData>
    <row r="1" spans="2:15" ht="40.35" customHeight="1" x14ac:dyDescent="0.25">
      <c r="B1" s="41" t="s">
        <v>133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17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2" t="s">
        <v>2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25">
        <v>2006</v>
      </c>
      <c r="C4" s="34">
        <v>1432404792</v>
      </c>
      <c r="D4" s="35">
        <v>86280676</v>
      </c>
      <c r="E4" s="35">
        <v>120511809</v>
      </c>
      <c r="F4" s="35">
        <v>157945732</v>
      </c>
      <c r="G4" s="35">
        <v>133180651</v>
      </c>
      <c r="H4" s="35">
        <v>148651317</v>
      </c>
      <c r="I4" s="35">
        <v>124965089</v>
      </c>
      <c r="J4" s="35">
        <v>119867064</v>
      </c>
      <c r="K4" s="35">
        <v>121330735</v>
      </c>
      <c r="L4" s="35">
        <v>123827098</v>
      </c>
      <c r="M4" s="35">
        <v>109064951</v>
      </c>
      <c r="N4" s="35">
        <v>106068621</v>
      </c>
      <c r="O4" s="35">
        <v>80711049</v>
      </c>
    </row>
    <row r="5" spans="2:15" x14ac:dyDescent="0.25">
      <c r="B5" s="25">
        <v>2007</v>
      </c>
      <c r="C5" s="34">
        <v>1202821282</v>
      </c>
      <c r="D5" s="35">
        <v>78178175</v>
      </c>
      <c r="E5" s="35">
        <v>71904443</v>
      </c>
      <c r="F5" s="35">
        <v>82182096</v>
      </c>
      <c r="G5" s="35">
        <v>83123275</v>
      </c>
      <c r="H5" s="35">
        <v>92701778</v>
      </c>
      <c r="I5" s="35">
        <v>93324045</v>
      </c>
      <c r="J5" s="35">
        <v>101389265</v>
      </c>
      <c r="K5" s="35">
        <v>98120746</v>
      </c>
      <c r="L5" s="35">
        <v>92285489</v>
      </c>
      <c r="M5" s="35">
        <v>134278847</v>
      </c>
      <c r="N5" s="35">
        <v>152514869</v>
      </c>
      <c r="O5" s="35">
        <v>122818254</v>
      </c>
    </row>
    <row r="6" spans="2:15" x14ac:dyDescent="0.25">
      <c r="B6" s="25">
        <v>2008</v>
      </c>
      <c r="C6" s="34">
        <v>1344987162</v>
      </c>
      <c r="D6" s="35">
        <v>97346814</v>
      </c>
      <c r="E6" s="35">
        <v>101892500</v>
      </c>
      <c r="F6" s="35">
        <v>100155951</v>
      </c>
      <c r="G6" s="35">
        <v>107676507</v>
      </c>
      <c r="H6" s="35">
        <v>109847169</v>
      </c>
      <c r="I6" s="35">
        <v>112008896</v>
      </c>
      <c r="J6" s="35">
        <v>129414313</v>
      </c>
      <c r="K6" s="35">
        <v>121821365</v>
      </c>
      <c r="L6" s="35">
        <v>124881957</v>
      </c>
      <c r="M6" s="35">
        <v>122926621</v>
      </c>
      <c r="N6" s="35">
        <v>105334132</v>
      </c>
      <c r="O6" s="35">
        <v>111680937</v>
      </c>
    </row>
    <row r="7" spans="2:15" x14ac:dyDescent="0.25">
      <c r="B7" s="25">
        <v>2009</v>
      </c>
      <c r="C7" s="34">
        <v>1311870167</v>
      </c>
      <c r="D7" s="35">
        <v>63172816</v>
      </c>
      <c r="E7" s="35">
        <v>48721115</v>
      </c>
      <c r="F7" s="35">
        <v>55479331</v>
      </c>
      <c r="G7" s="35">
        <v>68560359</v>
      </c>
      <c r="H7" s="35">
        <v>83238690</v>
      </c>
      <c r="I7" s="35">
        <v>99273584</v>
      </c>
      <c r="J7" s="35">
        <v>120662740</v>
      </c>
      <c r="K7" s="35">
        <v>161599062</v>
      </c>
      <c r="L7" s="35">
        <v>156608375</v>
      </c>
      <c r="M7" s="35">
        <v>161476240</v>
      </c>
      <c r="N7" s="35">
        <v>145049240</v>
      </c>
      <c r="O7" s="35">
        <v>148028615</v>
      </c>
    </row>
    <row r="8" spans="2:15" x14ac:dyDescent="0.25">
      <c r="B8" s="25">
        <v>2010</v>
      </c>
      <c r="C8" s="34">
        <v>1782771916</v>
      </c>
      <c r="D8" s="35">
        <v>134813323</v>
      </c>
      <c r="E8" s="35">
        <v>133084870</v>
      </c>
      <c r="F8" s="35">
        <v>166165636</v>
      </c>
      <c r="G8" s="35">
        <v>145194545</v>
      </c>
      <c r="H8" s="35">
        <v>156407911</v>
      </c>
      <c r="I8" s="35">
        <v>132513569</v>
      </c>
      <c r="J8" s="35">
        <v>164577359</v>
      </c>
      <c r="K8" s="35">
        <v>147966622</v>
      </c>
      <c r="L8" s="35">
        <v>148020497</v>
      </c>
      <c r="M8" s="35">
        <v>147388476</v>
      </c>
      <c r="N8" s="35">
        <v>167910349</v>
      </c>
      <c r="O8" s="35">
        <v>138728759</v>
      </c>
    </row>
    <row r="9" spans="2:15" x14ac:dyDescent="0.25">
      <c r="B9" s="25">
        <v>2011</v>
      </c>
      <c r="C9" s="34">
        <v>1760305021</v>
      </c>
      <c r="D9" s="35">
        <v>119041544</v>
      </c>
      <c r="E9" s="35">
        <v>130605967</v>
      </c>
      <c r="F9" s="35">
        <v>121811988</v>
      </c>
      <c r="G9" s="35">
        <v>128091163</v>
      </c>
      <c r="H9" s="35">
        <v>146653011</v>
      </c>
      <c r="I9" s="35">
        <v>167595045</v>
      </c>
      <c r="J9" s="35">
        <v>142735488</v>
      </c>
      <c r="K9" s="35">
        <v>148887620</v>
      </c>
      <c r="L9" s="35">
        <v>161232555</v>
      </c>
      <c r="M9" s="35">
        <v>164951886</v>
      </c>
      <c r="N9" s="35">
        <v>154960191</v>
      </c>
      <c r="O9" s="35">
        <v>173738563</v>
      </c>
    </row>
    <row r="10" spans="2:15" x14ac:dyDescent="0.25">
      <c r="B10" s="25">
        <v>2012</v>
      </c>
      <c r="C10" s="34">
        <v>1702951126</v>
      </c>
      <c r="D10" s="35">
        <v>160369043</v>
      </c>
      <c r="E10" s="35">
        <v>142692032</v>
      </c>
      <c r="F10" s="35">
        <v>161002263</v>
      </c>
      <c r="G10" s="35">
        <v>138036111</v>
      </c>
      <c r="H10" s="35">
        <v>155539334</v>
      </c>
      <c r="I10" s="35">
        <v>111821995</v>
      </c>
      <c r="J10" s="35">
        <v>124543090</v>
      </c>
      <c r="K10" s="35">
        <v>135212744</v>
      </c>
      <c r="L10" s="35">
        <v>141425458</v>
      </c>
      <c r="M10" s="35">
        <v>144869518</v>
      </c>
      <c r="N10" s="35">
        <v>140833986</v>
      </c>
      <c r="O10" s="35">
        <v>146605552</v>
      </c>
    </row>
    <row r="11" spans="2:15" x14ac:dyDescent="0.25">
      <c r="B11" s="25">
        <v>2013</v>
      </c>
      <c r="C11" s="34">
        <v>1482588308</v>
      </c>
      <c r="D11" s="35">
        <v>115243736</v>
      </c>
      <c r="E11" s="35">
        <v>100387513</v>
      </c>
      <c r="F11" s="35">
        <v>114684471</v>
      </c>
      <c r="G11" s="35">
        <v>121860645</v>
      </c>
      <c r="H11" s="35">
        <v>141195516</v>
      </c>
      <c r="I11" s="35">
        <v>108756017</v>
      </c>
      <c r="J11" s="35">
        <v>116806102</v>
      </c>
      <c r="K11" s="35">
        <v>135237351</v>
      </c>
      <c r="L11" s="35">
        <v>123119682</v>
      </c>
      <c r="M11" s="35">
        <v>135343367</v>
      </c>
      <c r="N11" s="35">
        <v>149674055</v>
      </c>
      <c r="O11" s="35">
        <v>120279853</v>
      </c>
    </row>
    <row r="12" spans="2:15" x14ac:dyDescent="0.25">
      <c r="B12" s="25">
        <v>2014</v>
      </c>
      <c r="C12" s="34">
        <v>1517869051</v>
      </c>
      <c r="D12" s="35">
        <v>131583918</v>
      </c>
      <c r="E12" s="35">
        <v>121803583</v>
      </c>
      <c r="F12" s="35">
        <v>133351468</v>
      </c>
      <c r="G12" s="35">
        <v>123885131</v>
      </c>
      <c r="H12" s="35">
        <v>121848544</v>
      </c>
      <c r="I12" s="35">
        <v>118694789</v>
      </c>
      <c r="J12" s="35">
        <v>144653843</v>
      </c>
      <c r="K12" s="35">
        <v>136705598</v>
      </c>
      <c r="L12" s="35">
        <v>138438443</v>
      </c>
      <c r="M12" s="35">
        <v>123364155</v>
      </c>
      <c r="N12" s="35">
        <v>116302576</v>
      </c>
      <c r="O12" s="35">
        <v>107237003</v>
      </c>
    </row>
    <row r="13" spans="2:15" x14ac:dyDescent="0.25">
      <c r="B13" s="25">
        <v>2015</v>
      </c>
      <c r="C13" s="34">
        <v>1066902044</v>
      </c>
      <c r="D13" s="35">
        <v>94247629</v>
      </c>
      <c r="E13" s="35">
        <v>93978356</v>
      </c>
      <c r="F13" s="35">
        <v>101130801</v>
      </c>
      <c r="G13" s="35">
        <v>105387137</v>
      </c>
      <c r="H13" s="35">
        <v>115557782</v>
      </c>
      <c r="I13" s="35">
        <v>93670929</v>
      </c>
      <c r="J13" s="35">
        <v>78708361</v>
      </c>
      <c r="K13" s="35">
        <v>94515263</v>
      </c>
      <c r="L13" s="35">
        <v>73553456</v>
      </c>
      <c r="M13" s="35">
        <v>76484490</v>
      </c>
      <c r="N13" s="35">
        <v>69643936</v>
      </c>
      <c r="O13" s="35">
        <v>70023904</v>
      </c>
    </row>
    <row r="14" spans="2:15" x14ac:dyDescent="0.25">
      <c r="B14" s="25">
        <v>2016</v>
      </c>
      <c r="C14" s="34">
        <v>797028648</v>
      </c>
      <c r="D14" s="35">
        <v>47552077</v>
      </c>
      <c r="E14" s="35">
        <v>51960940</v>
      </c>
      <c r="F14" s="35">
        <v>64051594</v>
      </c>
      <c r="G14" s="35">
        <v>66406894</v>
      </c>
      <c r="H14" s="35">
        <v>75654469</v>
      </c>
      <c r="I14" s="35">
        <v>68278458</v>
      </c>
      <c r="J14" s="35">
        <v>84258585</v>
      </c>
      <c r="K14" s="35">
        <v>77923984</v>
      </c>
      <c r="L14" s="35">
        <v>70594973</v>
      </c>
      <c r="M14" s="35">
        <v>70880892</v>
      </c>
      <c r="N14" s="35">
        <v>68712279</v>
      </c>
      <c r="O14" s="35">
        <v>50753503</v>
      </c>
    </row>
    <row r="15" spans="2:15" x14ac:dyDescent="0.25">
      <c r="B15" s="25">
        <v>2017</v>
      </c>
      <c r="C15" s="34">
        <v>857703073</v>
      </c>
      <c r="D15" s="35">
        <v>39978460</v>
      </c>
      <c r="E15" s="35">
        <v>31950940</v>
      </c>
      <c r="F15" s="35">
        <v>69640726</v>
      </c>
      <c r="G15" s="35">
        <v>67396728</v>
      </c>
      <c r="H15" s="35">
        <v>80306004</v>
      </c>
      <c r="I15" s="35">
        <v>79306679</v>
      </c>
      <c r="J15" s="35">
        <v>81762680</v>
      </c>
      <c r="K15" s="35">
        <v>91275464</v>
      </c>
      <c r="L15" s="35">
        <v>84914007</v>
      </c>
      <c r="M15" s="35">
        <v>77948994</v>
      </c>
      <c r="N15" s="35">
        <v>76899538</v>
      </c>
      <c r="O15" s="35">
        <v>76322853</v>
      </c>
    </row>
    <row r="16" spans="2:15" x14ac:dyDescent="0.25">
      <c r="B16" s="25">
        <v>2018</v>
      </c>
      <c r="C16" s="34">
        <v>879425233</v>
      </c>
      <c r="D16" s="35">
        <v>80951096</v>
      </c>
      <c r="E16" s="35">
        <v>74214774</v>
      </c>
      <c r="F16" s="35">
        <v>65530419</v>
      </c>
      <c r="G16" s="35">
        <v>63396748</v>
      </c>
      <c r="H16" s="35">
        <v>52645921</v>
      </c>
      <c r="I16" s="35">
        <v>78082152</v>
      </c>
      <c r="J16" s="35">
        <v>80377584</v>
      </c>
      <c r="K16" s="35">
        <v>84345946</v>
      </c>
      <c r="L16" s="35">
        <v>75728854</v>
      </c>
      <c r="M16" s="35">
        <v>77439974</v>
      </c>
      <c r="N16" s="35">
        <v>71851775</v>
      </c>
      <c r="O16" s="35">
        <v>74859990</v>
      </c>
    </row>
    <row r="17" spans="2:15" x14ac:dyDescent="0.25">
      <c r="B17" s="25">
        <v>2019</v>
      </c>
      <c r="C17" s="34">
        <v>819509527</v>
      </c>
      <c r="D17" s="35">
        <v>72884527</v>
      </c>
      <c r="E17" s="35">
        <v>54551399</v>
      </c>
      <c r="F17" s="35">
        <v>59570476</v>
      </c>
      <c r="G17" s="35">
        <v>62412579</v>
      </c>
      <c r="H17" s="35">
        <v>65742864</v>
      </c>
      <c r="I17" s="35">
        <v>79512213</v>
      </c>
      <c r="J17" s="35">
        <v>83297885</v>
      </c>
      <c r="K17" s="35">
        <v>78589255</v>
      </c>
      <c r="L17" s="35">
        <v>71978926</v>
      </c>
      <c r="M17" s="35">
        <v>72493246</v>
      </c>
      <c r="N17" s="35">
        <v>65003766</v>
      </c>
      <c r="O17" s="35">
        <v>53472391</v>
      </c>
    </row>
    <row r="18" spans="2:15" x14ac:dyDescent="0.25">
      <c r="B18" s="25">
        <v>2020</v>
      </c>
      <c r="C18" s="34">
        <v>468508185</v>
      </c>
      <c r="D18" s="35">
        <v>64544574</v>
      </c>
      <c r="E18" s="35">
        <v>26650595</v>
      </c>
      <c r="F18" s="35">
        <v>17231342</v>
      </c>
      <c r="G18" s="35">
        <v>21105395</v>
      </c>
      <c r="H18" s="35">
        <v>10743232</v>
      </c>
      <c r="I18" s="35">
        <v>11182131</v>
      </c>
      <c r="J18" s="35">
        <v>46302107</v>
      </c>
      <c r="K18" s="35">
        <v>56626763</v>
      </c>
      <c r="L18" s="35">
        <v>67120084</v>
      </c>
      <c r="M18" s="35">
        <v>48576381</v>
      </c>
      <c r="N18" s="35">
        <v>54583672</v>
      </c>
      <c r="O18" s="35">
        <v>43841909</v>
      </c>
    </row>
    <row r="19" spans="2:15" x14ac:dyDescent="0.25">
      <c r="B19" s="25">
        <v>2021</v>
      </c>
      <c r="C19" s="34">
        <v>577906280</v>
      </c>
      <c r="D19" s="35">
        <v>52080674</v>
      </c>
      <c r="E19" s="35">
        <v>47855593</v>
      </c>
      <c r="F19" s="35">
        <v>60449571</v>
      </c>
      <c r="G19" s="35">
        <v>68165856</v>
      </c>
      <c r="H19" s="35">
        <v>71822128</v>
      </c>
      <c r="I19" s="35">
        <v>59925854</v>
      </c>
      <c r="J19" s="35">
        <v>53428672</v>
      </c>
      <c r="K19" s="35">
        <v>49335896</v>
      </c>
      <c r="L19" s="35">
        <v>29376071</v>
      </c>
      <c r="M19" s="35">
        <v>32562415</v>
      </c>
      <c r="N19" s="35">
        <v>30502000</v>
      </c>
      <c r="O19" s="35">
        <v>22401550</v>
      </c>
    </row>
    <row r="20" spans="2:15" x14ac:dyDescent="0.25">
      <c r="B20" s="25">
        <v>2022</v>
      </c>
      <c r="C20" s="34">
        <v>184259801</v>
      </c>
      <c r="D20" s="35">
        <v>16895419</v>
      </c>
      <c r="E20" s="35">
        <v>6433859</v>
      </c>
      <c r="F20" s="35">
        <v>17501748</v>
      </c>
      <c r="G20" s="35">
        <v>11124611</v>
      </c>
      <c r="H20" s="35">
        <v>12039488</v>
      </c>
      <c r="I20" s="35">
        <v>19415038</v>
      </c>
      <c r="J20" s="35">
        <v>19040257</v>
      </c>
      <c r="K20" s="35">
        <v>21066505</v>
      </c>
      <c r="L20" s="35">
        <v>18730624</v>
      </c>
      <c r="M20" s="35">
        <v>16081423</v>
      </c>
      <c r="N20" s="35">
        <v>16217634</v>
      </c>
      <c r="O20" s="35">
        <v>9713195</v>
      </c>
    </row>
    <row r="21" spans="2:15" x14ac:dyDescent="0.25">
      <c r="B21" s="25">
        <v>2023</v>
      </c>
      <c r="C21" s="34">
        <v>148601994</v>
      </c>
      <c r="D21" s="35">
        <v>13723483</v>
      </c>
      <c r="E21" s="35">
        <v>12143962</v>
      </c>
      <c r="F21" s="35">
        <v>15850960</v>
      </c>
      <c r="G21" s="35">
        <v>12162380</v>
      </c>
      <c r="H21" s="35">
        <v>15900993</v>
      </c>
      <c r="I21" s="35">
        <v>13773901</v>
      </c>
      <c r="J21" s="35">
        <v>12242676</v>
      </c>
      <c r="K21" s="35">
        <v>11602251</v>
      </c>
      <c r="L21" s="35">
        <v>11414260</v>
      </c>
      <c r="M21" s="35">
        <v>11258987</v>
      </c>
      <c r="N21" s="35">
        <v>8752776</v>
      </c>
      <c r="O21" s="35">
        <v>9775365</v>
      </c>
    </row>
    <row r="22" spans="2:15" x14ac:dyDescent="0.25">
      <c r="B22" s="25">
        <v>2024</v>
      </c>
      <c r="C22" s="34">
        <v>101405934</v>
      </c>
      <c r="D22" s="35">
        <v>10141030</v>
      </c>
      <c r="E22" s="35">
        <v>10429873</v>
      </c>
      <c r="F22" s="35">
        <v>10171332</v>
      </c>
      <c r="G22" s="35">
        <v>9365270</v>
      </c>
      <c r="H22" s="35">
        <v>10049707</v>
      </c>
      <c r="I22" s="35">
        <v>9459567</v>
      </c>
      <c r="J22" s="35">
        <v>10273809</v>
      </c>
      <c r="K22" s="35">
        <v>8732048</v>
      </c>
      <c r="L22" s="35">
        <v>990800</v>
      </c>
      <c r="M22" s="35">
        <v>0</v>
      </c>
      <c r="N22" s="35">
        <v>10118118</v>
      </c>
      <c r="O22" s="35">
        <v>11674380</v>
      </c>
    </row>
    <row r="23" spans="2:15" ht="22.7" customHeight="1" x14ac:dyDescent="0.25">
      <c r="B23" s="44" t="s">
        <v>16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2:15" ht="0" hidden="1" customHeight="1" x14ac:dyDescent="0.25"/>
    <row r="25" spans="2:15" ht="0.75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B1:F24"/>
  <sheetViews>
    <sheetView showGridLines="0" workbookViewId="0">
      <selection activeCell="K32" sqref="K32"/>
    </sheetView>
  </sheetViews>
  <sheetFormatPr defaultRowHeight="15" x14ac:dyDescent="0.25"/>
  <cols>
    <col min="1" max="1" width="0.28515625" style="12" customWidth="1"/>
    <col min="2" max="2" width="27.85546875" style="12" customWidth="1"/>
    <col min="3" max="5" width="17.85546875" style="12" customWidth="1"/>
    <col min="6" max="6" width="21.5703125" style="12" customWidth="1"/>
    <col min="7" max="16384" width="9.140625" style="12"/>
  </cols>
  <sheetData>
    <row r="1" spans="2:6" ht="40.35" customHeight="1" x14ac:dyDescent="0.25">
      <c r="B1" s="41" t="s">
        <v>115</v>
      </c>
      <c r="C1" s="42"/>
      <c r="D1" s="42"/>
      <c r="E1" s="42"/>
      <c r="F1" s="42"/>
    </row>
    <row r="2" spans="2:6" x14ac:dyDescent="0.25">
      <c r="B2" s="13" t="s">
        <v>0</v>
      </c>
      <c r="C2" s="43" t="s">
        <v>98</v>
      </c>
      <c r="D2" s="42"/>
      <c r="E2" s="42"/>
      <c r="F2" s="42"/>
    </row>
    <row r="3" spans="2:6" x14ac:dyDescent="0.25">
      <c r="B3" s="2" t="s">
        <v>2</v>
      </c>
      <c r="C3" s="3" t="s">
        <v>3</v>
      </c>
      <c r="D3" s="11" t="s">
        <v>99</v>
      </c>
      <c r="E3" s="11" t="s">
        <v>100</v>
      </c>
      <c r="F3" s="11" t="s">
        <v>101</v>
      </c>
    </row>
    <row r="4" spans="2:6" x14ac:dyDescent="0.25">
      <c r="B4" s="8">
        <v>2006</v>
      </c>
      <c r="C4" s="14">
        <v>0</v>
      </c>
      <c r="D4" s="15">
        <v>0</v>
      </c>
      <c r="E4" s="15">
        <v>0</v>
      </c>
      <c r="F4" s="15">
        <v>0</v>
      </c>
    </row>
    <row r="5" spans="2:6" x14ac:dyDescent="0.25">
      <c r="B5" s="8">
        <v>2007</v>
      </c>
      <c r="C5" s="14">
        <v>0</v>
      </c>
      <c r="D5" s="15">
        <v>0</v>
      </c>
      <c r="E5" s="15">
        <v>0</v>
      </c>
      <c r="F5" s="15">
        <v>0</v>
      </c>
    </row>
    <row r="6" spans="2:6" x14ac:dyDescent="0.25">
      <c r="B6" s="8">
        <v>2008</v>
      </c>
      <c r="C6" s="14">
        <v>0</v>
      </c>
      <c r="D6" s="15">
        <v>0</v>
      </c>
      <c r="E6" s="15">
        <v>0</v>
      </c>
      <c r="F6" s="15">
        <v>0</v>
      </c>
    </row>
    <row r="7" spans="2:6" x14ac:dyDescent="0.25">
      <c r="B7" s="8">
        <v>2009</v>
      </c>
      <c r="C7" s="14">
        <v>0</v>
      </c>
      <c r="D7" s="15">
        <v>0</v>
      </c>
      <c r="E7" s="15">
        <v>0</v>
      </c>
      <c r="F7" s="15">
        <v>0</v>
      </c>
    </row>
    <row r="8" spans="2:6" x14ac:dyDescent="0.25">
      <c r="B8" s="8">
        <v>2010</v>
      </c>
      <c r="C8" s="14">
        <v>163</v>
      </c>
      <c r="D8" s="15">
        <v>104</v>
      </c>
      <c r="E8" s="15">
        <v>59</v>
      </c>
      <c r="F8" s="15">
        <v>0</v>
      </c>
    </row>
    <row r="9" spans="2:6" x14ac:dyDescent="0.25">
      <c r="B9" s="8">
        <v>2011</v>
      </c>
      <c r="C9" s="14">
        <v>1175</v>
      </c>
      <c r="D9" s="15">
        <v>845</v>
      </c>
      <c r="E9" s="15">
        <v>330</v>
      </c>
      <c r="F9" s="15">
        <v>0</v>
      </c>
    </row>
    <row r="10" spans="2:6" x14ac:dyDescent="0.25">
      <c r="B10" s="8">
        <v>2012</v>
      </c>
      <c r="C10" s="14">
        <v>627</v>
      </c>
      <c r="D10" s="15">
        <v>493</v>
      </c>
      <c r="E10" s="15">
        <v>134</v>
      </c>
      <c r="F10" s="15">
        <v>0</v>
      </c>
    </row>
    <row r="11" spans="2:6" x14ac:dyDescent="0.25">
      <c r="B11" s="8">
        <v>2013</v>
      </c>
      <c r="C11" s="14">
        <v>766</v>
      </c>
      <c r="D11" s="15">
        <v>661</v>
      </c>
      <c r="E11" s="15">
        <v>105</v>
      </c>
      <c r="F11" s="15">
        <v>0</v>
      </c>
    </row>
    <row r="12" spans="2:6" x14ac:dyDescent="0.25">
      <c r="B12" s="8">
        <v>2014</v>
      </c>
      <c r="C12" s="14">
        <v>885</v>
      </c>
      <c r="D12" s="15">
        <v>766</v>
      </c>
      <c r="E12" s="15">
        <v>119</v>
      </c>
      <c r="F12" s="15">
        <v>0</v>
      </c>
    </row>
    <row r="13" spans="2:6" x14ac:dyDescent="0.25">
      <c r="B13" s="8">
        <v>2015</v>
      </c>
      <c r="C13" s="14">
        <v>651</v>
      </c>
      <c r="D13" s="15">
        <v>594</v>
      </c>
      <c r="E13" s="15">
        <v>57</v>
      </c>
      <c r="F13" s="15">
        <v>0</v>
      </c>
    </row>
    <row r="14" spans="2:6" x14ac:dyDescent="0.25">
      <c r="B14" s="8">
        <v>2016</v>
      </c>
      <c r="C14" s="14">
        <v>292</v>
      </c>
      <c r="D14" s="15">
        <v>244</v>
      </c>
      <c r="E14" s="15">
        <v>48</v>
      </c>
      <c r="F14" s="15">
        <v>0</v>
      </c>
    </row>
    <row r="15" spans="2:6" x14ac:dyDescent="0.25">
      <c r="B15" s="8">
        <v>2017</v>
      </c>
      <c r="C15" s="14">
        <v>331</v>
      </c>
      <c r="D15" s="15">
        <v>156</v>
      </c>
      <c r="E15" s="15">
        <v>175</v>
      </c>
      <c r="F15" s="15">
        <v>0</v>
      </c>
    </row>
    <row r="16" spans="2:6" x14ac:dyDescent="0.25">
      <c r="B16" s="8">
        <v>2018</v>
      </c>
      <c r="C16" s="14">
        <v>324</v>
      </c>
      <c r="D16" s="15">
        <v>141</v>
      </c>
      <c r="E16" s="15">
        <v>183</v>
      </c>
      <c r="F16" s="15">
        <v>0</v>
      </c>
    </row>
    <row r="17" spans="2:6" x14ac:dyDescent="0.25">
      <c r="B17" s="8">
        <v>2019</v>
      </c>
      <c r="C17" s="14">
        <v>421</v>
      </c>
      <c r="D17" s="15">
        <v>163</v>
      </c>
      <c r="E17" s="15">
        <v>258</v>
      </c>
      <c r="F17" s="15">
        <v>0</v>
      </c>
    </row>
    <row r="18" spans="2:6" x14ac:dyDescent="0.25">
      <c r="B18" s="8">
        <v>2020</v>
      </c>
      <c r="C18" s="14">
        <v>299</v>
      </c>
      <c r="D18" s="15">
        <v>145</v>
      </c>
      <c r="E18" s="15">
        <v>154</v>
      </c>
      <c r="F18" s="15">
        <v>0</v>
      </c>
    </row>
    <row r="19" spans="2:6" x14ac:dyDescent="0.25">
      <c r="B19" s="8">
        <v>2021</v>
      </c>
      <c r="C19" s="14">
        <v>338</v>
      </c>
      <c r="D19" s="15">
        <v>206</v>
      </c>
      <c r="E19" s="15">
        <v>132</v>
      </c>
      <c r="F19" s="15">
        <v>0</v>
      </c>
    </row>
    <row r="20" spans="2:6" x14ac:dyDescent="0.25">
      <c r="B20" s="8">
        <v>2022</v>
      </c>
      <c r="C20" s="14">
        <v>288</v>
      </c>
      <c r="D20" s="15">
        <v>180</v>
      </c>
      <c r="E20" s="15">
        <v>108</v>
      </c>
      <c r="F20" s="15">
        <v>0</v>
      </c>
    </row>
    <row r="21" spans="2:6" x14ac:dyDescent="0.25">
      <c r="B21" s="8">
        <v>2023</v>
      </c>
      <c r="C21" s="14">
        <v>269</v>
      </c>
      <c r="D21" s="15">
        <v>176</v>
      </c>
      <c r="E21" s="15">
        <v>93</v>
      </c>
      <c r="F21" s="15">
        <v>0</v>
      </c>
    </row>
    <row r="22" spans="2:6" x14ac:dyDescent="0.25">
      <c r="B22" s="8">
        <v>2024</v>
      </c>
      <c r="C22" s="14">
        <v>120</v>
      </c>
      <c r="D22" s="15">
        <v>73</v>
      </c>
      <c r="E22" s="15">
        <v>47</v>
      </c>
      <c r="F22" s="15">
        <v>0</v>
      </c>
    </row>
    <row r="23" spans="2:6" ht="22.7" customHeight="1" x14ac:dyDescent="0.25">
      <c r="B23" s="44" t="s">
        <v>16</v>
      </c>
      <c r="C23" s="45"/>
      <c r="D23" s="45"/>
      <c r="E23" s="45"/>
      <c r="F23" s="45"/>
    </row>
    <row r="24" spans="2:6" ht="0" hidden="1" customHeight="1" x14ac:dyDescent="0.25"/>
  </sheetData>
  <mergeCells count="3">
    <mergeCell ref="B1:F1"/>
    <mergeCell ref="C2:F2"/>
    <mergeCell ref="B23:F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B1:O24"/>
  <sheetViews>
    <sheetView showGridLines="0" workbookViewId="0">
      <selection activeCell="H32" sqref="H32"/>
    </sheetView>
  </sheetViews>
  <sheetFormatPr defaultRowHeight="15" x14ac:dyDescent="0.25"/>
  <cols>
    <col min="1" max="1" width="0.28515625" style="12" customWidth="1"/>
    <col min="2" max="2" width="10.28515625" style="12" customWidth="1"/>
    <col min="3" max="15" width="12.28515625" style="12" customWidth="1"/>
    <col min="16" max="16384" width="9.140625" style="12"/>
  </cols>
  <sheetData>
    <row r="1" spans="2:15" ht="40.35" customHeight="1" x14ac:dyDescent="0.25">
      <c r="B1" s="41" t="s">
        <v>114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91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2" t="s">
        <v>2</v>
      </c>
      <c r="C3" s="3" t="s">
        <v>106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14">
        <v>1694.1666660000001</v>
      </c>
      <c r="D4" s="15">
        <v>1547</v>
      </c>
      <c r="E4" s="15">
        <v>1647</v>
      </c>
      <c r="F4" s="15">
        <v>1675</v>
      </c>
      <c r="G4" s="15">
        <v>1672</v>
      </c>
      <c r="H4" s="15">
        <v>1801</v>
      </c>
      <c r="I4" s="15">
        <v>1641</v>
      </c>
      <c r="J4" s="15">
        <v>1721</v>
      </c>
      <c r="K4" s="15">
        <v>1728</v>
      </c>
      <c r="L4" s="15">
        <v>1684</v>
      </c>
      <c r="M4" s="15">
        <v>1755</v>
      </c>
      <c r="N4" s="15">
        <v>1739</v>
      </c>
      <c r="O4" s="15">
        <v>1720</v>
      </c>
    </row>
    <row r="5" spans="2:15" x14ac:dyDescent="0.25">
      <c r="B5" s="8">
        <v>2007</v>
      </c>
      <c r="C5" s="14">
        <v>1731.9166660000001</v>
      </c>
      <c r="D5" s="15">
        <v>1500</v>
      </c>
      <c r="E5" s="15">
        <v>1512</v>
      </c>
      <c r="F5" s="15">
        <v>1697</v>
      </c>
      <c r="G5" s="15">
        <v>1731</v>
      </c>
      <c r="H5" s="15">
        <v>1746</v>
      </c>
      <c r="I5" s="15">
        <v>1711</v>
      </c>
      <c r="J5" s="15">
        <v>1707</v>
      </c>
      <c r="K5" s="15">
        <v>1777</v>
      </c>
      <c r="L5" s="15">
        <v>1837</v>
      </c>
      <c r="M5" s="15">
        <v>1872</v>
      </c>
      <c r="N5" s="15">
        <v>1939</v>
      </c>
      <c r="O5" s="15">
        <v>1754</v>
      </c>
    </row>
    <row r="6" spans="2:15" x14ac:dyDescent="0.25">
      <c r="B6" s="8">
        <v>2008</v>
      </c>
      <c r="C6" s="14">
        <v>2465.333333</v>
      </c>
      <c r="D6" s="15">
        <v>2434</v>
      </c>
      <c r="E6" s="15">
        <v>2541</v>
      </c>
      <c r="F6" s="15">
        <v>2463</v>
      </c>
      <c r="G6" s="15">
        <v>2540</v>
      </c>
      <c r="H6" s="15">
        <v>2440</v>
      </c>
      <c r="I6" s="15">
        <v>2482</v>
      </c>
      <c r="J6" s="15">
        <v>2458</v>
      </c>
      <c r="K6" s="15">
        <v>2379</v>
      </c>
      <c r="L6" s="15">
        <v>2501</v>
      </c>
      <c r="M6" s="15">
        <v>2470</v>
      </c>
      <c r="N6" s="15">
        <v>2411</v>
      </c>
      <c r="O6" s="15">
        <v>2465</v>
      </c>
    </row>
    <row r="7" spans="2:15" x14ac:dyDescent="0.25">
      <c r="B7" s="8">
        <v>2009</v>
      </c>
      <c r="C7" s="14">
        <v>2564.4166660000001</v>
      </c>
      <c r="D7" s="15">
        <v>2256</v>
      </c>
      <c r="E7" s="15">
        <v>2276</v>
      </c>
      <c r="F7" s="15">
        <v>2427</v>
      </c>
      <c r="G7" s="15">
        <v>2618</v>
      </c>
      <c r="H7" s="15">
        <v>2484</v>
      </c>
      <c r="I7" s="15">
        <v>2619</v>
      </c>
      <c r="J7" s="15">
        <v>2746</v>
      </c>
      <c r="K7" s="15">
        <v>2749</v>
      </c>
      <c r="L7" s="15">
        <v>2648</v>
      </c>
      <c r="M7" s="15">
        <v>2687</v>
      </c>
      <c r="N7" s="15">
        <v>2573</v>
      </c>
      <c r="O7" s="15">
        <v>2690</v>
      </c>
    </row>
    <row r="8" spans="2:15" x14ac:dyDescent="0.25">
      <c r="B8" s="8">
        <v>2010</v>
      </c>
      <c r="C8" s="14">
        <v>3153.9166660000001</v>
      </c>
      <c r="D8" s="15">
        <v>2570</v>
      </c>
      <c r="E8" s="15">
        <v>2589</v>
      </c>
      <c r="F8" s="15">
        <v>2673</v>
      </c>
      <c r="G8" s="15">
        <v>3338</v>
      </c>
      <c r="H8" s="15">
        <v>3388</v>
      </c>
      <c r="I8" s="15">
        <v>3291</v>
      </c>
      <c r="J8" s="15">
        <v>3290</v>
      </c>
      <c r="K8" s="15">
        <v>3351</v>
      </c>
      <c r="L8" s="15">
        <v>3347</v>
      </c>
      <c r="M8" s="15">
        <v>3323</v>
      </c>
      <c r="N8" s="15">
        <v>3335</v>
      </c>
      <c r="O8" s="15">
        <v>3352</v>
      </c>
    </row>
    <row r="9" spans="2:15" x14ac:dyDescent="0.25">
      <c r="B9" s="8">
        <v>2011</v>
      </c>
      <c r="C9" s="14">
        <v>3247.25</v>
      </c>
      <c r="D9" s="15">
        <v>3209</v>
      </c>
      <c r="E9" s="15">
        <v>3269</v>
      </c>
      <c r="F9" s="15">
        <v>3248</v>
      </c>
      <c r="G9" s="15">
        <v>3212</v>
      </c>
      <c r="H9" s="15">
        <v>3089</v>
      </c>
      <c r="I9" s="15">
        <v>3212</v>
      </c>
      <c r="J9" s="15">
        <v>3139</v>
      </c>
      <c r="K9" s="15">
        <v>3226</v>
      </c>
      <c r="L9" s="15">
        <v>3305</v>
      </c>
      <c r="M9" s="15">
        <v>3345</v>
      </c>
      <c r="N9" s="15">
        <v>3339</v>
      </c>
      <c r="O9" s="15">
        <v>3374</v>
      </c>
    </row>
    <row r="10" spans="2:15" x14ac:dyDescent="0.25">
      <c r="B10" s="8">
        <v>2012</v>
      </c>
      <c r="C10" s="14">
        <v>3138.083333</v>
      </c>
      <c r="D10" s="15">
        <v>3534</v>
      </c>
      <c r="E10" s="15">
        <v>3274</v>
      </c>
      <c r="F10" s="15">
        <v>3206</v>
      </c>
      <c r="G10" s="15">
        <v>3247</v>
      </c>
      <c r="H10" s="15">
        <v>3031</v>
      </c>
      <c r="I10" s="15">
        <v>2934</v>
      </c>
      <c r="J10" s="15">
        <v>2996</v>
      </c>
      <c r="K10" s="15">
        <v>3240</v>
      </c>
      <c r="L10" s="15">
        <v>3116</v>
      </c>
      <c r="M10" s="15">
        <v>3261</v>
      </c>
      <c r="N10" s="15">
        <v>2761</v>
      </c>
      <c r="O10" s="15">
        <v>3057</v>
      </c>
    </row>
    <row r="11" spans="2:15" x14ac:dyDescent="0.25">
      <c r="B11" s="8">
        <v>2013</v>
      </c>
      <c r="C11" s="14">
        <v>1268.1666660000001</v>
      </c>
      <c r="D11" s="15">
        <v>1317</v>
      </c>
      <c r="E11" s="15">
        <v>1330</v>
      </c>
      <c r="F11" s="15">
        <v>1283</v>
      </c>
      <c r="G11" s="15">
        <v>1247</v>
      </c>
      <c r="H11" s="15">
        <v>1226</v>
      </c>
      <c r="I11" s="15">
        <v>1285</v>
      </c>
      <c r="J11" s="15">
        <v>1243</v>
      </c>
      <c r="K11" s="15">
        <v>1304</v>
      </c>
      <c r="L11" s="15">
        <v>1299</v>
      </c>
      <c r="M11" s="15">
        <v>1213</v>
      </c>
      <c r="N11" s="15">
        <v>1177</v>
      </c>
      <c r="O11" s="15">
        <v>1294</v>
      </c>
    </row>
    <row r="12" spans="2:15" x14ac:dyDescent="0.25">
      <c r="B12" s="8">
        <v>2014</v>
      </c>
      <c r="C12" s="14">
        <v>1315.333333</v>
      </c>
      <c r="D12" s="15">
        <v>1355</v>
      </c>
      <c r="E12" s="15">
        <v>1326</v>
      </c>
      <c r="F12" s="15">
        <v>1282</v>
      </c>
      <c r="G12" s="15">
        <v>1266</v>
      </c>
      <c r="H12" s="15">
        <v>1246</v>
      </c>
      <c r="I12" s="15">
        <v>1250</v>
      </c>
      <c r="J12" s="15">
        <v>1253</v>
      </c>
      <c r="K12" s="15">
        <v>1350</v>
      </c>
      <c r="L12" s="15">
        <v>1384</v>
      </c>
      <c r="M12" s="15">
        <v>1362</v>
      </c>
      <c r="N12" s="15">
        <v>1367</v>
      </c>
      <c r="O12" s="15">
        <v>1343</v>
      </c>
    </row>
    <row r="13" spans="2:15" x14ac:dyDescent="0.25">
      <c r="B13" s="8">
        <v>2015</v>
      </c>
      <c r="C13" s="14">
        <v>1124.5</v>
      </c>
      <c r="D13" s="15">
        <v>1362</v>
      </c>
      <c r="E13" s="15">
        <v>1346</v>
      </c>
      <c r="F13" s="15">
        <v>1294</v>
      </c>
      <c r="G13" s="15">
        <v>1225</v>
      </c>
      <c r="H13" s="15">
        <v>1186</v>
      </c>
      <c r="I13" s="15">
        <v>1193</v>
      </c>
      <c r="J13" s="15">
        <v>1143</v>
      </c>
      <c r="K13" s="15">
        <v>1014</v>
      </c>
      <c r="L13" s="15">
        <v>1013</v>
      </c>
      <c r="M13" s="15">
        <v>886</v>
      </c>
      <c r="N13" s="15">
        <v>906</v>
      </c>
      <c r="O13" s="15">
        <v>926</v>
      </c>
    </row>
    <row r="14" spans="2:15" x14ac:dyDescent="0.25">
      <c r="B14" s="8">
        <v>2016</v>
      </c>
      <c r="C14" s="14">
        <v>880.16666599999996</v>
      </c>
      <c r="D14" s="15">
        <v>923</v>
      </c>
      <c r="E14" s="15">
        <v>912</v>
      </c>
      <c r="F14" s="15">
        <v>960</v>
      </c>
      <c r="G14" s="15">
        <v>882</v>
      </c>
      <c r="H14" s="15">
        <v>812</v>
      </c>
      <c r="I14" s="15">
        <v>809</v>
      </c>
      <c r="J14" s="15">
        <v>831</v>
      </c>
      <c r="K14" s="15">
        <v>809</v>
      </c>
      <c r="L14" s="15">
        <v>920</v>
      </c>
      <c r="M14" s="15">
        <v>920</v>
      </c>
      <c r="N14" s="15">
        <v>914</v>
      </c>
      <c r="O14" s="15">
        <v>870</v>
      </c>
    </row>
    <row r="15" spans="2:15" x14ac:dyDescent="0.25">
      <c r="B15" s="8">
        <v>2017</v>
      </c>
      <c r="C15" s="14">
        <v>896.16666599999996</v>
      </c>
      <c r="D15" s="15">
        <v>831</v>
      </c>
      <c r="E15" s="15">
        <v>568</v>
      </c>
      <c r="F15" s="15">
        <v>880</v>
      </c>
      <c r="G15" s="15">
        <v>846</v>
      </c>
      <c r="H15" s="15">
        <v>949</v>
      </c>
      <c r="I15" s="15">
        <v>921</v>
      </c>
      <c r="J15" s="15">
        <v>867</v>
      </c>
      <c r="K15" s="15">
        <v>924</v>
      </c>
      <c r="L15" s="15">
        <v>949</v>
      </c>
      <c r="M15" s="15">
        <v>963</v>
      </c>
      <c r="N15" s="15">
        <v>1044</v>
      </c>
      <c r="O15" s="15">
        <v>1012</v>
      </c>
    </row>
    <row r="16" spans="2:15" x14ac:dyDescent="0.25">
      <c r="B16" s="8">
        <v>2018</v>
      </c>
      <c r="C16" s="14">
        <v>1006.333333</v>
      </c>
      <c r="D16" s="15">
        <v>1084</v>
      </c>
      <c r="E16" s="15">
        <v>992</v>
      </c>
      <c r="F16" s="15">
        <v>1025</v>
      </c>
      <c r="G16" s="15">
        <v>965</v>
      </c>
      <c r="H16" s="15">
        <v>952</v>
      </c>
      <c r="I16" s="15">
        <v>988</v>
      </c>
      <c r="J16" s="15">
        <v>1020</v>
      </c>
      <c r="K16" s="15">
        <v>1031</v>
      </c>
      <c r="L16" s="15">
        <v>1078</v>
      </c>
      <c r="M16" s="15">
        <v>1018</v>
      </c>
      <c r="N16" s="15">
        <v>968</v>
      </c>
      <c r="O16" s="15">
        <v>955</v>
      </c>
    </row>
    <row r="17" spans="2:15" x14ac:dyDescent="0.25">
      <c r="B17" s="8">
        <v>2019</v>
      </c>
      <c r="C17" s="14">
        <v>946.5</v>
      </c>
      <c r="D17" s="15">
        <v>944</v>
      </c>
      <c r="E17" s="15">
        <v>900</v>
      </c>
      <c r="F17" s="15">
        <v>997</v>
      </c>
      <c r="G17" s="15">
        <v>909</v>
      </c>
      <c r="H17" s="15">
        <v>826</v>
      </c>
      <c r="I17" s="15">
        <v>859</v>
      </c>
      <c r="J17" s="15">
        <v>931</v>
      </c>
      <c r="K17" s="15">
        <v>973</v>
      </c>
      <c r="L17" s="15">
        <v>1022</v>
      </c>
      <c r="M17" s="15">
        <v>927</v>
      </c>
      <c r="N17" s="15">
        <v>1003</v>
      </c>
      <c r="O17" s="15">
        <v>1067</v>
      </c>
    </row>
    <row r="18" spans="2:15" x14ac:dyDescent="0.25">
      <c r="B18" s="8">
        <v>2020</v>
      </c>
      <c r="C18" s="14">
        <v>752.75</v>
      </c>
      <c r="D18" s="15">
        <v>973</v>
      </c>
      <c r="E18" s="15">
        <v>1180</v>
      </c>
      <c r="F18" s="15">
        <v>357</v>
      </c>
      <c r="G18" s="15">
        <v>379</v>
      </c>
      <c r="H18" s="15">
        <v>597</v>
      </c>
      <c r="I18" s="15">
        <v>508</v>
      </c>
      <c r="J18" s="15">
        <v>603</v>
      </c>
      <c r="K18" s="15">
        <v>888</v>
      </c>
      <c r="L18" s="15">
        <v>940</v>
      </c>
      <c r="M18" s="15">
        <v>920</v>
      </c>
      <c r="N18" s="15">
        <v>857</v>
      </c>
      <c r="O18" s="15">
        <v>831</v>
      </c>
    </row>
    <row r="19" spans="2:15" x14ac:dyDescent="0.25">
      <c r="B19" s="8">
        <v>2021</v>
      </c>
      <c r="C19" s="14">
        <v>810.83333300000004</v>
      </c>
      <c r="D19" s="15">
        <v>792</v>
      </c>
      <c r="E19" s="15">
        <v>794</v>
      </c>
      <c r="F19" s="15">
        <v>813</v>
      </c>
      <c r="G19" s="15">
        <v>873</v>
      </c>
      <c r="H19" s="15">
        <v>866</v>
      </c>
      <c r="I19" s="15">
        <v>906</v>
      </c>
      <c r="J19" s="15">
        <v>922</v>
      </c>
      <c r="K19" s="15">
        <v>896</v>
      </c>
      <c r="L19" s="15">
        <v>831</v>
      </c>
      <c r="M19" s="15">
        <v>694</v>
      </c>
      <c r="N19" s="15">
        <v>663</v>
      </c>
      <c r="O19" s="15">
        <v>680</v>
      </c>
    </row>
    <row r="20" spans="2:15" x14ac:dyDescent="0.25">
      <c r="B20" s="8">
        <v>2022</v>
      </c>
      <c r="C20" s="14">
        <v>334.5</v>
      </c>
      <c r="D20" s="15">
        <v>546</v>
      </c>
      <c r="E20" s="15">
        <v>313</v>
      </c>
      <c r="F20" s="15">
        <v>301</v>
      </c>
      <c r="G20" s="15">
        <v>288</v>
      </c>
      <c r="H20" s="15">
        <v>393</v>
      </c>
      <c r="I20" s="15">
        <v>258</v>
      </c>
      <c r="J20" s="15">
        <v>318</v>
      </c>
      <c r="K20" s="15">
        <v>306</v>
      </c>
      <c r="L20" s="15">
        <v>336</v>
      </c>
      <c r="M20" s="15">
        <v>305</v>
      </c>
      <c r="N20" s="15">
        <v>307</v>
      </c>
      <c r="O20" s="15">
        <v>343</v>
      </c>
    </row>
    <row r="21" spans="2:15" x14ac:dyDescent="0.25">
      <c r="B21" s="8">
        <v>2023</v>
      </c>
      <c r="C21" s="14">
        <v>268.08333299999998</v>
      </c>
      <c r="D21" s="15">
        <v>290</v>
      </c>
      <c r="E21" s="15">
        <v>288</v>
      </c>
      <c r="F21" s="15">
        <v>275</v>
      </c>
      <c r="G21" s="15">
        <v>297</v>
      </c>
      <c r="H21" s="15">
        <v>298</v>
      </c>
      <c r="I21" s="15">
        <v>289</v>
      </c>
      <c r="J21" s="15">
        <v>284</v>
      </c>
      <c r="K21" s="15">
        <v>252</v>
      </c>
      <c r="L21" s="15">
        <v>233</v>
      </c>
      <c r="M21" s="15">
        <v>249</v>
      </c>
      <c r="N21" s="15">
        <v>241</v>
      </c>
      <c r="O21" s="15">
        <v>221</v>
      </c>
    </row>
    <row r="22" spans="2:15" x14ac:dyDescent="0.25">
      <c r="B22" s="8">
        <v>2024</v>
      </c>
      <c r="C22" s="14">
        <v>213.58333300000001</v>
      </c>
      <c r="D22" s="15">
        <v>216</v>
      </c>
      <c r="E22" s="15">
        <v>228</v>
      </c>
      <c r="F22" s="15">
        <v>238</v>
      </c>
      <c r="G22" s="15">
        <v>257</v>
      </c>
      <c r="H22" s="15">
        <v>250</v>
      </c>
      <c r="I22" s="15">
        <v>208</v>
      </c>
      <c r="J22" s="15">
        <v>205</v>
      </c>
      <c r="K22" s="15">
        <v>204</v>
      </c>
      <c r="L22" s="15">
        <v>254</v>
      </c>
      <c r="M22" s="15">
        <v>186</v>
      </c>
      <c r="N22" s="15">
        <v>137</v>
      </c>
      <c r="O22" s="15">
        <v>180</v>
      </c>
    </row>
    <row r="23" spans="2:15" ht="22.7" customHeight="1" x14ac:dyDescent="0.25">
      <c r="B23" s="44" t="s">
        <v>83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B1:D23"/>
  <sheetViews>
    <sheetView showGridLines="0" workbookViewId="0">
      <selection activeCell="H32" sqref="H32"/>
    </sheetView>
  </sheetViews>
  <sheetFormatPr defaultRowHeight="15" x14ac:dyDescent="0.25"/>
  <cols>
    <col min="1" max="1" width="0.28515625" style="12" customWidth="1"/>
    <col min="2" max="2" width="27.85546875" style="12" customWidth="1"/>
    <col min="3" max="3" width="33.28515625" style="12" customWidth="1"/>
    <col min="4" max="4" width="36" style="12" customWidth="1"/>
    <col min="5" max="5" width="0" style="12" hidden="1" customWidth="1"/>
    <col min="6" max="6" width="72.42578125" style="12" customWidth="1"/>
    <col min="7" max="16384" width="9.140625" style="12"/>
  </cols>
  <sheetData>
    <row r="1" spans="2:4" ht="54.75" customHeight="1" x14ac:dyDescent="0.25">
      <c r="B1" s="41" t="s">
        <v>113</v>
      </c>
      <c r="C1" s="42"/>
      <c r="D1" s="42"/>
    </row>
    <row r="2" spans="2:4" x14ac:dyDescent="0.25">
      <c r="B2" s="2" t="s">
        <v>2</v>
      </c>
      <c r="C2" s="3" t="s">
        <v>92</v>
      </c>
      <c r="D2" s="11" t="s">
        <v>85</v>
      </c>
    </row>
    <row r="3" spans="2:4" x14ac:dyDescent="0.25">
      <c r="B3" s="8">
        <v>2006</v>
      </c>
      <c r="C3" s="16">
        <v>0.91593199999999997</v>
      </c>
      <c r="D3" s="17">
        <v>0.375643</v>
      </c>
    </row>
    <row r="4" spans="2:4" x14ac:dyDescent="0.25">
      <c r="B4" s="8">
        <v>2007</v>
      </c>
      <c r="C4" s="16">
        <v>0.91345399999999999</v>
      </c>
      <c r="D4" s="17">
        <v>0.33155699999999999</v>
      </c>
    </row>
    <row r="5" spans="2:4" x14ac:dyDescent="0.25">
      <c r="B5" s="8">
        <v>2008</v>
      </c>
      <c r="C5" s="16">
        <v>0.74751900000000004</v>
      </c>
      <c r="D5" s="17">
        <v>0.30670900000000001</v>
      </c>
    </row>
    <row r="6" spans="2:4" x14ac:dyDescent="0.25">
      <c r="B6" s="8">
        <v>2009</v>
      </c>
      <c r="C6" s="16">
        <v>0.76843499999999998</v>
      </c>
      <c r="D6" s="17">
        <v>0.24727299999999999</v>
      </c>
    </row>
    <row r="7" spans="2:4" x14ac:dyDescent="0.25">
      <c r="B7" s="8">
        <v>2010</v>
      </c>
      <c r="C7" s="16">
        <v>0.86400200000000005</v>
      </c>
      <c r="D7" s="17">
        <v>0.27221600000000001</v>
      </c>
    </row>
    <row r="8" spans="2:4" x14ac:dyDescent="0.25">
      <c r="B8" s="8">
        <v>2011</v>
      </c>
      <c r="C8" s="16">
        <v>0.87685400000000002</v>
      </c>
      <c r="D8" s="17">
        <v>0.25435799999999997</v>
      </c>
    </row>
    <row r="9" spans="2:4" x14ac:dyDescent="0.25">
      <c r="B9" s="8">
        <v>2012</v>
      </c>
      <c r="C9" s="16">
        <v>0.842835</v>
      </c>
      <c r="D9" s="17">
        <v>0.284941</v>
      </c>
    </row>
    <row r="10" spans="2:4" x14ac:dyDescent="0.25">
      <c r="B10" s="8">
        <v>2013</v>
      </c>
      <c r="C10" s="16">
        <v>0.93133900000000003</v>
      </c>
      <c r="D10" s="17">
        <v>0.60643599999999998</v>
      </c>
    </row>
    <row r="11" spans="2:4" x14ac:dyDescent="0.25">
      <c r="B11" s="8">
        <v>2014</v>
      </c>
      <c r="C11" s="16">
        <v>0.93955699999999998</v>
      </c>
      <c r="D11" s="17">
        <v>0.56229700000000005</v>
      </c>
    </row>
    <row r="12" spans="2:4" x14ac:dyDescent="0.25">
      <c r="B12" s="8">
        <v>2015</v>
      </c>
      <c r="C12" s="16">
        <v>0.94020700000000001</v>
      </c>
      <c r="D12" s="17">
        <v>0.471856</v>
      </c>
    </row>
    <row r="13" spans="2:4" x14ac:dyDescent="0.25">
      <c r="B13" s="8">
        <v>2016</v>
      </c>
      <c r="C13" s="16">
        <v>0.92959400000000003</v>
      </c>
      <c r="D13" s="17">
        <v>0.48331600000000002</v>
      </c>
    </row>
    <row r="14" spans="2:4" x14ac:dyDescent="0.25">
      <c r="B14" s="8">
        <v>2017</v>
      </c>
      <c r="C14" s="16">
        <v>0.96602600000000005</v>
      </c>
      <c r="D14" s="17">
        <v>0.55865699999999996</v>
      </c>
    </row>
    <row r="15" spans="2:4" x14ac:dyDescent="0.25">
      <c r="B15" s="8">
        <v>2018</v>
      </c>
      <c r="C15" s="16">
        <v>0.99034599999999995</v>
      </c>
      <c r="D15" s="17">
        <v>0.54895799999999995</v>
      </c>
    </row>
    <row r="16" spans="2:4" x14ac:dyDescent="0.25">
      <c r="B16" s="8">
        <v>2019</v>
      </c>
      <c r="C16" s="16">
        <v>0.97922699999999996</v>
      </c>
      <c r="D16" s="17">
        <v>0.52012000000000003</v>
      </c>
    </row>
    <row r="17" spans="2:4" x14ac:dyDescent="0.25">
      <c r="B17" s="8">
        <v>2020</v>
      </c>
      <c r="C17" s="16">
        <v>0.90889900000000001</v>
      </c>
      <c r="D17" s="17">
        <v>0.43345699999999998</v>
      </c>
    </row>
    <row r="18" spans="2:4" x14ac:dyDescent="0.25">
      <c r="B18" s="8">
        <v>2021</v>
      </c>
      <c r="C18" s="16">
        <v>0.96457199999999998</v>
      </c>
      <c r="D18" s="17">
        <v>0.55126699999999995</v>
      </c>
    </row>
    <row r="19" spans="2:4" x14ac:dyDescent="0.25">
      <c r="B19" s="8">
        <v>2022</v>
      </c>
      <c r="C19" s="16">
        <v>0.928701</v>
      </c>
      <c r="D19" s="17">
        <v>0.47106500000000001</v>
      </c>
    </row>
    <row r="20" spans="2:4" x14ac:dyDescent="0.25">
      <c r="B20" s="8">
        <v>2023</v>
      </c>
      <c r="C20" s="16">
        <v>0.97826199999999996</v>
      </c>
      <c r="D20" s="17">
        <v>0.48304900000000001</v>
      </c>
    </row>
    <row r="21" spans="2:4" x14ac:dyDescent="0.25">
      <c r="B21" s="8">
        <v>2024</v>
      </c>
      <c r="C21" s="16">
        <v>0.96821299999999999</v>
      </c>
      <c r="D21" s="17">
        <v>0.51461900000000005</v>
      </c>
    </row>
    <row r="22" spans="2:4" ht="22.7" customHeight="1" x14ac:dyDescent="0.25">
      <c r="B22" s="44" t="s">
        <v>16</v>
      </c>
      <c r="C22" s="45"/>
      <c r="D22" s="45"/>
    </row>
    <row r="23" spans="2:4" ht="0.6" customHeight="1" x14ac:dyDescent="0.25"/>
  </sheetData>
  <mergeCells count="2">
    <mergeCell ref="B1:D1"/>
    <mergeCell ref="B22:D22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30A0"/>
  </sheetPr>
  <dimension ref="B1:P23"/>
  <sheetViews>
    <sheetView showGridLines="0" workbookViewId="0">
      <selection activeCell="H32" sqref="H32"/>
    </sheetView>
  </sheetViews>
  <sheetFormatPr defaultRowHeight="15" x14ac:dyDescent="0.25"/>
  <cols>
    <col min="1" max="1" width="0.28515625" style="12" customWidth="1"/>
    <col min="2" max="2" width="10.28515625" style="12" customWidth="1"/>
    <col min="3" max="5" width="12.28515625" style="12" customWidth="1"/>
    <col min="6" max="6" width="9.5703125" style="12" customWidth="1"/>
    <col min="7" max="7" width="2.5703125" style="12" customWidth="1"/>
    <col min="8" max="16" width="12.28515625" style="12" customWidth="1"/>
    <col min="17" max="17" width="2.42578125" style="12" customWidth="1"/>
    <col min="18" max="16384" width="9.140625" style="12"/>
  </cols>
  <sheetData>
    <row r="1" spans="2:16" ht="40.35" customHeight="1" x14ac:dyDescent="0.25">
      <c r="B1" s="41" t="s">
        <v>112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2:16" x14ac:dyDescent="0.25">
      <c r="B2" s="9" t="s">
        <v>0</v>
      </c>
      <c r="C2" s="43" t="s">
        <v>93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2:16" x14ac:dyDescent="0.25">
      <c r="B3" s="2" t="s">
        <v>2</v>
      </c>
      <c r="C3" s="3" t="s">
        <v>106</v>
      </c>
      <c r="D3" s="1" t="s">
        <v>4</v>
      </c>
      <c r="E3" s="1" t="s">
        <v>5</v>
      </c>
      <c r="F3" s="43" t="s">
        <v>6</v>
      </c>
      <c r="G3" s="42"/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2:16" x14ac:dyDescent="0.25">
      <c r="B4" s="8">
        <v>2006</v>
      </c>
      <c r="C4" s="14">
        <v>1831.1666660000001</v>
      </c>
      <c r="D4" s="15">
        <v>1559</v>
      </c>
      <c r="E4" s="15">
        <v>2042</v>
      </c>
      <c r="F4" s="50">
        <v>2636</v>
      </c>
      <c r="G4" s="51"/>
      <c r="H4" s="15">
        <v>2387</v>
      </c>
      <c r="I4" s="15">
        <v>2178</v>
      </c>
      <c r="J4" s="15">
        <v>2194</v>
      </c>
      <c r="K4" s="15">
        <v>1989</v>
      </c>
      <c r="L4" s="15">
        <v>1582</v>
      </c>
      <c r="M4" s="15">
        <v>1649</v>
      </c>
      <c r="N4" s="15">
        <v>1352</v>
      </c>
      <c r="O4" s="15">
        <v>1362</v>
      </c>
      <c r="P4" s="15">
        <v>1044</v>
      </c>
    </row>
    <row r="5" spans="2:16" x14ac:dyDescent="0.25">
      <c r="B5" s="8">
        <v>2007</v>
      </c>
      <c r="C5" s="14">
        <v>1808.833333</v>
      </c>
      <c r="D5" s="15">
        <v>1703</v>
      </c>
      <c r="E5" s="15">
        <v>1982</v>
      </c>
      <c r="F5" s="50">
        <v>2107</v>
      </c>
      <c r="G5" s="51"/>
      <c r="H5" s="15">
        <v>1986</v>
      </c>
      <c r="I5" s="15">
        <v>1835</v>
      </c>
      <c r="J5" s="15">
        <v>1994</v>
      </c>
      <c r="K5" s="15">
        <v>2083</v>
      </c>
      <c r="L5" s="15">
        <v>1580</v>
      </c>
      <c r="M5" s="15">
        <v>1197</v>
      </c>
      <c r="N5" s="15">
        <v>1725</v>
      </c>
      <c r="O5" s="15">
        <v>1922</v>
      </c>
      <c r="P5" s="15">
        <v>1592</v>
      </c>
    </row>
    <row r="6" spans="2:16" x14ac:dyDescent="0.25">
      <c r="B6" s="8">
        <v>2008</v>
      </c>
      <c r="C6" s="14">
        <v>1028.25</v>
      </c>
      <c r="D6" s="15">
        <v>931</v>
      </c>
      <c r="E6" s="15">
        <v>954</v>
      </c>
      <c r="F6" s="50">
        <v>938</v>
      </c>
      <c r="G6" s="51"/>
      <c r="H6" s="15">
        <v>999</v>
      </c>
      <c r="I6" s="15">
        <v>997</v>
      </c>
      <c r="J6" s="15">
        <v>1072</v>
      </c>
      <c r="K6" s="15">
        <v>1118</v>
      </c>
      <c r="L6" s="15">
        <v>1132</v>
      </c>
      <c r="M6" s="15">
        <v>1093</v>
      </c>
      <c r="N6" s="15">
        <v>1143</v>
      </c>
      <c r="O6" s="15">
        <v>978</v>
      </c>
      <c r="P6" s="15">
        <v>984</v>
      </c>
    </row>
    <row r="7" spans="2:16" x14ac:dyDescent="0.25">
      <c r="B7" s="8">
        <v>2009</v>
      </c>
      <c r="C7" s="14">
        <v>992.08333300000004</v>
      </c>
      <c r="D7" s="15">
        <v>697</v>
      </c>
      <c r="E7" s="15">
        <v>536</v>
      </c>
      <c r="F7" s="50">
        <v>570</v>
      </c>
      <c r="G7" s="51"/>
      <c r="H7" s="15">
        <v>674</v>
      </c>
      <c r="I7" s="15">
        <v>770</v>
      </c>
      <c r="J7" s="15">
        <v>873</v>
      </c>
      <c r="K7" s="15">
        <v>1049</v>
      </c>
      <c r="L7" s="15">
        <v>1401</v>
      </c>
      <c r="M7" s="15">
        <v>1398</v>
      </c>
      <c r="N7" s="15">
        <v>1397</v>
      </c>
      <c r="O7" s="15">
        <v>1287</v>
      </c>
      <c r="P7" s="15">
        <v>1253</v>
      </c>
    </row>
    <row r="8" spans="2:16" x14ac:dyDescent="0.25">
      <c r="B8" s="8">
        <v>2010</v>
      </c>
      <c r="C8" s="14">
        <v>1037.5</v>
      </c>
      <c r="D8" s="15">
        <v>1167</v>
      </c>
      <c r="E8" s="15">
        <v>1126</v>
      </c>
      <c r="F8" s="50">
        <v>1417</v>
      </c>
      <c r="G8" s="51"/>
      <c r="H8" s="15">
        <v>720</v>
      </c>
      <c r="I8" s="15">
        <v>1033</v>
      </c>
      <c r="J8" s="15">
        <v>909</v>
      </c>
      <c r="K8" s="15">
        <v>1129</v>
      </c>
      <c r="L8" s="15">
        <v>999</v>
      </c>
      <c r="M8" s="15">
        <v>994</v>
      </c>
      <c r="N8" s="15">
        <v>986</v>
      </c>
      <c r="O8" s="15">
        <v>1091</v>
      </c>
      <c r="P8" s="15">
        <v>879</v>
      </c>
    </row>
    <row r="9" spans="2:16" x14ac:dyDescent="0.25">
      <c r="B9" s="8">
        <v>2011</v>
      </c>
      <c r="C9" s="14">
        <v>938.5</v>
      </c>
      <c r="D9" s="15">
        <v>813</v>
      </c>
      <c r="E9" s="15">
        <v>890</v>
      </c>
      <c r="F9" s="50">
        <v>824</v>
      </c>
      <c r="G9" s="51"/>
      <c r="H9" s="15">
        <v>886</v>
      </c>
      <c r="I9" s="15">
        <v>1040</v>
      </c>
      <c r="J9" s="15">
        <v>1044</v>
      </c>
      <c r="K9" s="15">
        <v>893</v>
      </c>
      <c r="L9" s="15">
        <v>912</v>
      </c>
      <c r="M9" s="15">
        <v>951</v>
      </c>
      <c r="N9" s="15">
        <v>986</v>
      </c>
      <c r="O9" s="15">
        <v>966</v>
      </c>
      <c r="P9" s="15">
        <v>1057</v>
      </c>
    </row>
    <row r="10" spans="2:16" x14ac:dyDescent="0.25">
      <c r="B10" s="8">
        <v>2012</v>
      </c>
      <c r="C10" s="14">
        <v>1008.083333</v>
      </c>
      <c r="D10" s="15">
        <v>1009</v>
      </c>
      <c r="E10" s="15">
        <v>918</v>
      </c>
      <c r="F10" s="50">
        <v>1078</v>
      </c>
      <c r="G10" s="51"/>
      <c r="H10" s="15">
        <v>877</v>
      </c>
      <c r="I10" s="15">
        <v>1085</v>
      </c>
      <c r="J10" s="15">
        <v>808</v>
      </c>
      <c r="K10" s="15">
        <v>981</v>
      </c>
      <c r="L10" s="15">
        <v>966</v>
      </c>
      <c r="M10" s="15">
        <v>1070</v>
      </c>
      <c r="N10" s="15">
        <v>1044</v>
      </c>
      <c r="O10" s="15">
        <v>1122</v>
      </c>
      <c r="P10" s="15">
        <v>1139</v>
      </c>
    </row>
    <row r="11" spans="2:16" x14ac:dyDescent="0.25">
      <c r="B11" s="8">
        <v>2013</v>
      </c>
      <c r="C11" s="14">
        <v>1983.083333</v>
      </c>
      <c r="D11" s="15">
        <v>1956</v>
      </c>
      <c r="E11" s="15">
        <v>1713</v>
      </c>
      <c r="F11" s="50">
        <v>1797</v>
      </c>
      <c r="G11" s="51"/>
      <c r="H11" s="15">
        <v>2026</v>
      </c>
      <c r="I11" s="15">
        <v>2202</v>
      </c>
      <c r="J11" s="15">
        <v>1868</v>
      </c>
      <c r="K11" s="15">
        <v>1931</v>
      </c>
      <c r="L11" s="15">
        <v>1951</v>
      </c>
      <c r="M11" s="15">
        <v>1873</v>
      </c>
      <c r="N11" s="15">
        <v>2145</v>
      </c>
      <c r="O11" s="15">
        <v>2274</v>
      </c>
      <c r="P11" s="15">
        <v>2061</v>
      </c>
    </row>
    <row r="12" spans="2:16" x14ac:dyDescent="0.25">
      <c r="B12" s="8">
        <v>2014</v>
      </c>
      <c r="C12" s="14">
        <v>1950.333333</v>
      </c>
      <c r="D12" s="15">
        <v>2138</v>
      </c>
      <c r="E12" s="15">
        <v>1954</v>
      </c>
      <c r="F12" s="50">
        <v>1934</v>
      </c>
      <c r="G12" s="51"/>
      <c r="H12" s="15">
        <v>2091</v>
      </c>
      <c r="I12" s="15">
        <v>2099</v>
      </c>
      <c r="J12" s="15">
        <v>1996</v>
      </c>
      <c r="K12" s="15">
        <v>2177</v>
      </c>
      <c r="L12" s="15">
        <v>2068</v>
      </c>
      <c r="M12" s="15">
        <v>1924</v>
      </c>
      <c r="N12" s="15">
        <v>1757</v>
      </c>
      <c r="O12" s="15">
        <v>1728</v>
      </c>
      <c r="P12" s="15">
        <v>1538</v>
      </c>
    </row>
    <row r="13" spans="2:16" x14ac:dyDescent="0.25">
      <c r="B13" s="8">
        <v>2015</v>
      </c>
      <c r="C13" s="14">
        <v>1569.9166660000001</v>
      </c>
      <c r="D13" s="15">
        <v>1514</v>
      </c>
      <c r="E13" s="15">
        <v>1326</v>
      </c>
      <c r="F13" s="50">
        <v>1572</v>
      </c>
      <c r="G13" s="51"/>
      <c r="H13" s="15">
        <v>1752</v>
      </c>
      <c r="I13" s="15">
        <v>1792</v>
      </c>
      <c r="J13" s="15">
        <v>1465</v>
      </c>
      <c r="K13" s="15">
        <v>1289</v>
      </c>
      <c r="L13" s="15">
        <v>1605</v>
      </c>
      <c r="M13" s="15">
        <v>1375</v>
      </c>
      <c r="N13" s="15">
        <v>1667</v>
      </c>
      <c r="O13" s="15">
        <v>1569</v>
      </c>
      <c r="P13" s="15">
        <v>1913</v>
      </c>
    </row>
    <row r="14" spans="2:16" x14ac:dyDescent="0.25">
      <c r="B14" s="8">
        <v>2016</v>
      </c>
      <c r="C14" s="14">
        <v>1483.4166660000001</v>
      </c>
      <c r="D14" s="15">
        <v>1486</v>
      </c>
      <c r="E14" s="15">
        <v>1055</v>
      </c>
      <c r="F14" s="50">
        <v>1385</v>
      </c>
      <c r="G14" s="51"/>
      <c r="H14" s="15">
        <v>1516</v>
      </c>
      <c r="I14" s="15">
        <v>1651</v>
      </c>
      <c r="J14" s="15">
        <v>1725</v>
      </c>
      <c r="K14" s="15">
        <v>1722</v>
      </c>
      <c r="L14" s="15">
        <v>1856</v>
      </c>
      <c r="M14" s="15">
        <v>1484</v>
      </c>
      <c r="N14" s="15">
        <v>1447</v>
      </c>
      <c r="O14" s="15">
        <v>1401</v>
      </c>
      <c r="P14" s="15">
        <v>1073</v>
      </c>
    </row>
    <row r="15" spans="2:16" x14ac:dyDescent="0.25">
      <c r="B15" s="8">
        <v>2017</v>
      </c>
      <c r="C15" s="14">
        <v>1491.083333</v>
      </c>
      <c r="D15" s="15">
        <v>967</v>
      </c>
      <c r="E15" s="15">
        <v>1129</v>
      </c>
      <c r="F15" s="50">
        <v>1357</v>
      </c>
      <c r="G15" s="51"/>
      <c r="H15" s="15">
        <v>1596</v>
      </c>
      <c r="I15" s="15">
        <v>1580</v>
      </c>
      <c r="J15" s="15">
        <v>1635</v>
      </c>
      <c r="K15" s="15">
        <v>1745</v>
      </c>
      <c r="L15" s="15">
        <v>1819</v>
      </c>
      <c r="M15" s="15">
        <v>1665</v>
      </c>
      <c r="N15" s="15">
        <v>1563</v>
      </c>
      <c r="O15" s="15">
        <v>1354</v>
      </c>
      <c r="P15" s="15">
        <v>1483</v>
      </c>
    </row>
    <row r="16" spans="2:16" x14ac:dyDescent="0.25">
      <c r="B16" s="8">
        <v>2018</v>
      </c>
      <c r="C16" s="14">
        <v>1402.083333</v>
      </c>
      <c r="D16" s="15">
        <v>1490</v>
      </c>
      <c r="E16" s="15">
        <v>1427</v>
      </c>
      <c r="F16" s="50">
        <v>1201</v>
      </c>
      <c r="G16" s="51"/>
      <c r="H16" s="15">
        <v>1238</v>
      </c>
      <c r="I16" s="15">
        <v>1130</v>
      </c>
      <c r="J16" s="15">
        <v>1442</v>
      </c>
      <c r="K16" s="15">
        <v>1593</v>
      </c>
      <c r="L16" s="15">
        <v>1629</v>
      </c>
      <c r="M16" s="15">
        <v>1247</v>
      </c>
      <c r="N16" s="15">
        <v>1404</v>
      </c>
      <c r="O16" s="15">
        <v>1410</v>
      </c>
      <c r="P16" s="15">
        <v>1614</v>
      </c>
    </row>
    <row r="17" spans="2:16" x14ac:dyDescent="0.25">
      <c r="B17" s="8">
        <v>2019</v>
      </c>
      <c r="C17" s="14">
        <v>1424.6666660000001</v>
      </c>
      <c r="D17" s="15">
        <v>1444</v>
      </c>
      <c r="E17" s="15">
        <v>1239</v>
      </c>
      <c r="F17" s="50">
        <v>1196</v>
      </c>
      <c r="G17" s="51"/>
      <c r="H17" s="15">
        <v>1274</v>
      </c>
      <c r="I17" s="15">
        <v>1611</v>
      </c>
      <c r="J17" s="15">
        <v>1730</v>
      </c>
      <c r="K17" s="15">
        <v>1782</v>
      </c>
      <c r="L17" s="15">
        <v>1619</v>
      </c>
      <c r="M17" s="15">
        <v>1326</v>
      </c>
      <c r="N17" s="15">
        <v>1461</v>
      </c>
      <c r="O17" s="15">
        <v>1334</v>
      </c>
      <c r="P17" s="15">
        <v>1080</v>
      </c>
    </row>
    <row r="18" spans="2:16" x14ac:dyDescent="0.25">
      <c r="B18" s="8">
        <v>2020</v>
      </c>
      <c r="C18" s="14">
        <v>971.25</v>
      </c>
      <c r="D18" s="15">
        <v>1267</v>
      </c>
      <c r="E18" s="15">
        <v>544</v>
      </c>
      <c r="F18" s="50">
        <v>639</v>
      </c>
      <c r="G18" s="51"/>
      <c r="H18" s="15">
        <v>1078</v>
      </c>
      <c r="I18" s="15">
        <v>363</v>
      </c>
      <c r="J18" s="15">
        <v>386</v>
      </c>
      <c r="K18" s="15">
        <v>1538</v>
      </c>
      <c r="L18" s="15">
        <v>1272</v>
      </c>
      <c r="M18" s="15">
        <v>1282</v>
      </c>
      <c r="N18" s="15">
        <v>1056</v>
      </c>
      <c r="O18" s="15">
        <v>1116</v>
      </c>
      <c r="P18" s="15">
        <v>1114</v>
      </c>
    </row>
    <row r="19" spans="2:16" x14ac:dyDescent="0.25">
      <c r="B19" s="8">
        <v>2021</v>
      </c>
      <c r="C19" s="14">
        <v>1190.583333</v>
      </c>
      <c r="D19" s="15">
        <v>1298</v>
      </c>
      <c r="E19" s="15">
        <v>1119</v>
      </c>
      <c r="F19" s="50">
        <v>1435</v>
      </c>
      <c r="G19" s="51"/>
      <c r="H19" s="15">
        <v>1476</v>
      </c>
      <c r="I19" s="15">
        <v>1621</v>
      </c>
      <c r="J19" s="15">
        <v>1321</v>
      </c>
      <c r="K19" s="15">
        <v>1274</v>
      </c>
      <c r="L19" s="15">
        <v>1166</v>
      </c>
      <c r="M19" s="15">
        <v>708</v>
      </c>
      <c r="N19" s="15">
        <v>1027</v>
      </c>
      <c r="O19" s="15">
        <v>990</v>
      </c>
      <c r="P19" s="15">
        <v>852</v>
      </c>
    </row>
    <row r="20" spans="2:16" x14ac:dyDescent="0.25">
      <c r="B20" s="8">
        <v>2022</v>
      </c>
      <c r="C20" s="14">
        <v>728</v>
      </c>
      <c r="D20" s="15">
        <v>710</v>
      </c>
      <c r="E20" s="15">
        <v>396</v>
      </c>
      <c r="F20" s="50">
        <v>815</v>
      </c>
      <c r="G20" s="51"/>
      <c r="H20" s="15">
        <v>712</v>
      </c>
      <c r="I20" s="15">
        <v>533</v>
      </c>
      <c r="J20" s="15">
        <v>982</v>
      </c>
      <c r="K20" s="15">
        <v>910</v>
      </c>
      <c r="L20" s="15">
        <v>981</v>
      </c>
      <c r="M20" s="15">
        <v>824</v>
      </c>
      <c r="N20" s="15">
        <v>775</v>
      </c>
      <c r="O20" s="15">
        <v>683</v>
      </c>
      <c r="P20" s="15">
        <v>415</v>
      </c>
    </row>
    <row r="21" spans="2:16" x14ac:dyDescent="0.25">
      <c r="B21" s="8">
        <v>2023</v>
      </c>
      <c r="C21" s="14">
        <v>761.16666599999996</v>
      </c>
      <c r="D21" s="15">
        <v>752</v>
      </c>
      <c r="E21" s="15">
        <v>676</v>
      </c>
      <c r="F21" s="50">
        <v>827</v>
      </c>
      <c r="G21" s="51"/>
      <c r="H21" s="15">
        <v>729</v>
      </c>
      <c r="I21" s="15">
        <v>812</v>
      </c>
      <c r="J21" s="15">
        <v>818</v>
      </c>
      <c r="K21" s="15">
        <v>854</v>
      </c>
      <c r="L21" s="15">
        <v>837</v>
      </c>
      <c r="M21" s="15">
        <v>812</v>
      </c>
      <c r="N21" s="15">
        <v>724</v>
      </c>
      <c r="O21" s="15">
        <v>585</v>
      </c>
      <c r="P21" s="15">
        <v>708</v>
      </c>
    </row>
    <row r="22" spans="2:16" x14ac:dyDescent="0.25">
      <c r="B22" s="8">
        <v>2024</v>
      </c>
      <c r="C22" s="14">
        <v>911.90908999999999</v>
      </c>
      <c r="D22" s="15">
        <v>744</v>
      </c>
      <c r="E22" s="15">
        <v>2936</v>
      </c>
      <c r="F22" s="50">
        <v>690</v>
      </c>
      <c r="G22" s="51"/>
      <c r="H22" s="15">
        <v>579</v>
      </c>
      <c r="I22" s="15">
        <v>641</v>
      </c>
      <c r="J22" s="15">
        <v>736</v>
      </c>
      <c r="K22" s="15">
        <v>780</v>
      </c>
      <c r="L22" s="15">
        <v>690</v>
      </c>
      <c r="M22" s="15">
        <v>83</v>
      </c>
      <c r="N22" s="15">
        <v>0</v>
      </c>
      <c r="O22" s="15">
        <v>1138</v>
      </c>
      <c r="P22" s="15">
        <v>1014</v>
      </c>
    </row>
    <row r="23" spans="2:16" ht="22.7" customHeight="1" x14ac:dyDescent="0.25">
      <c r="B23" s="44" t="s">
        <v>83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</sheetData>
  <mergeCells count="23">
    <mergeCell ref="F21:G21"/>
    <mergeCell ref="F22:G22"/>
    <mergeCell ref="B23:P23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B1:P1"/>
    <mergeCell ref="C2:P2"/>
    <mergeCell ref="F3:G3"/>
    <mergeCell ref="F4:G4"/>
    <mergeCell ref="F5:G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7030A0"/>
  </sheetPr>
  <dimension ref="B1:O24"/>
  <sheetViews>
    <sheetView showGridLines="0" workbookViewId="0">
      <selection activeCell="H32" sqref="H32"/>
    </sheetView>
  </sheetViews>
  <sheetFormatPr defaultRowHeight="15" x14ac:dyDescent="0.25"/>
  <cols>
    <col min="1" max="1" width="0.28515625" style="12" customWidth="1"/>
    <col min="2" max="2" width="10.28515625" style="12" customWidth="1"/>
    <col min="3" max="3" width="14.7109375" style="12" customWidth="1"/>
    <col min="4" max="15" width="12.28515625" style="12" customWidth="1"/>
    <col min="16" max="16384" width="9.140625" style="12"/>
  </cols>
  <sheetData>
    <row r="1" spans="2:15" ht="40.35" customHeight="1" x14ac:dyDescent="0.25">
      <c r="B1" s="41" t="s">
        <v>111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94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2" t="s">
        <v>2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>
        <v>2006</v>
      </c>
      <c r="C4" s="14">
        <v>848379</v>
      </c>
      <c r="D4" s="15">
        <v>55360</v>
      </c>
      <c r="E4" s="15">
        <v>74861</v>
      </c>
      <c r="F4" s="15">
        <v>96296</v>
      </c>
      <c r="G4" s="15">
        <v>81908</v>
      </c>
      <c r="H4" s="15">
        <v>82087</v>
      </c>
      <c r="I4" s="15">
        <v>73122</v>
      </c>
      <c r="J4" s="15">
        <v>72437</v>
      </c>
      <c r="K4" s="15">
        <v>69060</v>
      </c>
      <c r="L4" s="15">
        <v>72935</v>
      </c>
      <c r="M4" s="15">
        <v>64254</v>
      </c>
      <c r="N4" s="15">
        <v>59283</v>
      </c>
      <c r="O4" s="15">
        <v>46776</v>
      </c>
    </row>
    <row r="5" spans="2:15" x14ac:dyDescent="0.25">
      <c r="B5" s="8">
        <v>2007</v>
      </c>
      <c r="C5" s="14">
        <v>705822</v>
      </c>
      <c r="D5" s="15">
        <v>51574</v>
      </c>
      <c r="E5" s="15">
        <v>48504</v>
      </c>
      <c r="F5" s="15">
        <v>47388</v>
      </c>
      <c r="G5" s="15">
        <v>49156</v>
      </c>
      <c r="H5" s="15">
        <v>54632</v>
      </c>
      <c r="I5" s="15">
        <v>54796</v>
      </c>
      <c r="J5" s="15">
        <v>59803</v>
      </c>
      <c r="K5" s="15">
        <v>57066</v>
      </c>
      <c r="L5" s="15">
        <v>53303</v>
      </c>
      <c r="M5" s="15">
        <v>74859</v>
      </c>
      <c r="N5" s="15">
        <v>80577</v>
      </c>
      <c r="O5" s="15">
        <v>74164</v>
      </c>
    </row>
    <row r="6" spans="2:15" x14ac:dyDescent="0.25">
      <c r="B6" s="8">
        <v>2008</v>
      </c>
      <c r="C6" s="14">
        <v>557128</v>
      </c>
      <c r="D6" s="15">
        <v>40009</v>
      </c>
      <c r="E6" s="15">
        <v>41018</v>
      </c>
      <c r="F6" s="15">
        <v>41374</v>
      </c>
      <c r="G6" s="15">
        <v>43189</v>
      </c>
      <c r="H6" s="15">
        <v>46220</v>
      </c>
      <c r="I6" s="15">
        <v>49575</v>
      </c>
      <c r="J6" s="15">
        <v>51826</v>
      </c>
      <c r="K6" s="15">
        <v>52919</v>
      </c>
      <c r="L6" s="15">
        <v>50235</v>
      </c>
      <c r="M6" s="15">
        <v>49786</v>
      </c>
      <c r="N6" s="15">
        <v>43852</v>
      </c>
      <c r="O6" s="15">
        <v>47125</v>
      </c>
    </row>
    <row r="7" spans="2:15" x14ac:dyDescent="0.25">
      <c r="B7" s="8">
        <v>2009</v>
      </c>
      <c r="C7" s="14">
        <v>518213</v>
      </c>
      <c r="D7" s="15">
        <v>28971</v>
      </c>
      <c r="E7" s="15">
        <v>22088</v>
      </c>
      <c r="F7" s="15">
        <v>23636</v>
      </c>
      <c r="G7" s="15">
        <v>26631</v>
      </c>
      <c r="H7" s="15">
        <v>33510</v>
      </c>
      <c r="I7" s="15">
        <v>39804</v>
      </c>
      <c r="J7" s="15">
        <v>45828</v>
      </c>
      <c r="K7" s="15">
        <v>61254</v>
      </c>
      <c r="L7" s="15">
        <v>60627</v>
      </c>
      <c r="M7" s="15">
        <v>61113</v>
      </c>
      <c r="N7" s="15">
        <v>58207</v>
      </c>
      <c r="O7" s="15">
        <v>56544</v>
      </c>
    </row>
    <row r="8" spans="2:15" x14ac:dyDescent="0.25">
      <c r="B8" s="8">
        <v>2010</v>
      </c>
      <c r="C8" s="14">
        <v>571413</v>
      </c>
      <c r="D8" s="15">
        <v>53371</v>
      </c>
      <c r="E8" s="15">
        <v>51257</v>
      </c>
      <c r="F8" s="15">
        <v>63382</v>
      </c>
      <c r="G8" s="15">
        <v>42033</v>
      </c>
      <c r="H8" s="15">
        <v>46979</v>
      </c>
      <c r="I8" s="15">
        <v>39966</v>
      </c>
      <c r="J8" s="15">
        <v>50022</v>
      </c>
      <c r="K8" s="15">
        <v>44543</v>
      </c>
      <c r="L8" s="15">
        <v>44178</v>
      </c>
      <c r="M8" s="15">
        <v>44303</v>
      </c>
      <c r="N8" s="15">
        <v>49622</v>
      </c>
      <c r="O8" s="15">
        <v>41757</v>
      </c>
    </row>
    <row r="9" spans="2:15" x14ac:dyDescent="0.25">
      <c r="B9" s="8">
        <v>2011</v>
      </c>
      <c r="C9" s="14">
        <v>525190</v>
      </c>
      <c r="D9" s="15">
        <v>36706</v>
      </c>
      <c r="E9" s="15">
        <v>39501</v>
      </c>
      <c r="F9" s="15">
        <v>37889</v>
      </c>
      <c r="G9" s="15">
        <v>39980</v>
      </c>
      <c r="H9" s="15">
        <v>46954</v>
      </c>
      <c r="I9" s="15">
        <v>48475</v>
      </c>
      <c r="J9" s="15">
        <v>42632</v>
      </c>
      <c r="K9" s="15">
        <v>44329</v>
      </c>
      <c r="L9" s="15">
        <v>46464</v>
      </c>
      <c r="M9" s="15">
        <v>47772</v>
      </c>
      <c r="N9" s="15">
        <v>44897</v>
      </c>
      <c r="O9" s="15">
        <v>49591</v>
      </c>
    </row>
    <row r="10" spans="2:15" x14ac:dyDescent="0.25">
      <c r="B10" s="8">
        <v>2012</v>
      </c>
      <c r="C10" s="14">
        <v>537514</v>
      </c>
      <c r="D10" s="15">
        <v>44912</v>
      </c>
      <c r="E10" s="15">
        <v>43418</v>
      </c>
      <c r="F10" s="15">
        <v>50150</v>
      </c>
      <c r="G10" s="15">
        <v>42159</v>
      </c>
      <c r="H10" s="15">
        <v>51210</v>
      </c>
      <c r="I10" s="15">
        <v>38019</v>
      </c>
      <c r="J10" s="15">
        <v>41485</v>
      </c>
      <c r="K10" s="15">
        <v>40995</v>
      </c>
      <c r="L10" s="15">
        <v>45271</v>
      </c>
      <c r="M10" s="15">
        <v>44351</v>
      </c>
      <c r="N10" s="15">
        <v>47714</v>
      </c>
      <c r="O10" s="15">
        <v>47830</v>
      </c>
    </row>
    <row r="11" spans="2:15" x14ac:dyDescent="0.25">
      <c r="B11" s="8">
        <v>2013</v>
      </c>
      <c r="C11" s="14">
        <v>1170155</v>
      </c>
      <c r="D11" s="15">
        <v>82520</v>
      </c>
      <c r="E11" s="15">
        <v>75162</v>
      </c>
      <c r="F11" s="15">
        <v>88102</v>
      </c>
      <c r="G11" s="15">
        <v>99164</v>
      </c>
      <c r="H11" s="15">
        <v>116430</v>
      </c>
      <c r="I11" s="15">
        <v>92147</v>
      </c>
      <c r="J11" s="15">
        <v>95218</v>
      </c>
      <c r="K11" s="15">
        <v>97547</v>
      </c>
      <c r="L11" s="15">
        <v>94503</v>
      </c>
      <c r="M11" s="15">
        <v>110656</v>
      </c>
      <c r="N11" s="15">
        <v>125241</v>
      </c>
      <c r="O11" s="15">
        <v>93465</v>
      </c>
    </row>
    <row r="12" spans="2:15" x14ac:dyDescent="0.25">
      <c r="B12" s="8">
        <v>2014</v>
      </c>
      <c r="C12" s="14">
        <v>1145953</v>
      </c>
      <c r="D12" s="15">
        <v>95621</v>
      </c>
      <c r="E12" s="15">
        <v>91089</v>
      </c>
      <c r="F12" s="15">
        <v>102676</v>
      </c>
      <c r="G12" s="15">
        <v>98064</v>
      </c>
      <c r="H12" s="15">
        <v>97867</v>
      </c>
      <c r="I12" s="15">
        <v>93515</v>
      </c>
      <c r="J12" s="15">
        <v>114613</v>
      </c>
      <c r="K12" s="15">
        <v>99541</v>
      </c>
      <c r="L12" s="15">
        <v>99367</v>
      </c>
      <c r="M12" s="15">
        <v>89065</v>
      </c>
      <c r="N12" s="15">
        <v>83383</v>
      </c>
      <c r="O12" s="15">
        <v>81152</v>
      </c>
    </row>
    <row r="13" spans="2:15" x14ac:dyDescent="0.25">
      <c r="B13" s="8">
        <v>2015</v>
      </c>
      <c r="C13" s="14">
        <v>946917</v>
      </c>
      <c r="D13" s="15">
        <v>70259</v>
      </c>
      <c r="E13" s="15">
        <v>69995</v>
      </c>
      <c r="F13" s="15">
        <v>78361</v>
      </c>
      <c r="G13" s="15">
        <v>86133</v>
      </c>
      <c r="H13" s="15">
        <v>89732</v>
      </c>
      <c r="I13" s="15">
        <v>78540</v>
      </c>
      <c r="J13" s="15">
        <v>68858</v>
      </c>
      <c r="K13" s="15">
        <v>93173</v>
      </c>
      <c r="L13" s="15">
        <v>72923</v>
      </c>
      <c r="M13" s="15">
        <v>86317</v>
      </c>
      <c r="N13" s="15">
        <v>77007</v>
      </c>
      <c r="O13" s="15">
        <v>75619</v>
      </c>
    </row>
    <row r="14" spans="2:15" x14ac:dyDescent="0.25">
      <c r="B14" s="8">
        <v>2016</v>
      </c>
      <c r="C14" s="14">
        <v>910742</v>
      </c>
      <c r="D14" s="15">
        <v>51530</v>
      </c>
      <c r="E14" s="15">
        <v>56982</v>
      </c>
      <c r="F14" s="15">
        <v>66561</v>
      </c>
      <c r="G14" s="15">
        <v>75074</v>
      </c>
      <c r="H14" s="15">
        <v>92856</v>
      </c>
      <c r="I14" s="15">
        <v>84131</v>
      </c>
      <c r="J14" s="15">
        <v>101129</v>
      </c>
      <c r="K14" s="15">
        <v>96012</v>
      </c>
      <c r="L14" s="15">
        <v>76546</v>
      </c>
      <c r="M14" s="15">
        <v>76830</v>
      </c>
      <c r="N14" s="15">
        <v>74933</v>
      </c>
      <c r="O14" s="15">
        <v>58158</v>
      </c>
    </row>
    <row r="15" spans="2:15" x14ac:dyDescent="0.25">
      <c r="B15" s="8">
        <v>2017</v>
      </c>
      <c r="C15" s="14">
        <v>944159</v>
      </c>
      <c r="D15" s="15">
        <v>47997</v>
      </c>
      <c r="E15" s="15">
        <v>56173</v>
      </c>
      <c r="F15" s="15">
        <v>78954</v>
      </c>
      <c r="G15" s="15">
        <v>79510</v>
      </c>
      <c r="H15" s="15">
        <v>84405</v>
      </c>
      <c r="I15" s="15">
        <v>85860</v>
      </c>
      <c r="J15" s="15">
        <v>94081</v>
      </c>
      <c r="K15" s="15">
        <v>98573</v>
      </c>
      <c r="L15" s="15">
        <v>89233</v>
      </c>
      <c r="M15" s="15">
        <v>80720</v>
      </c>
      <c r="N15" s="15">
        <v>73461</v>
      </c>
      <c r="O15" s="15">
        <v>75192</v>
      </c>
    </row>
    <row r="16" spans="2:15" x14ac:dyDescent="0.25">
      <c r="B16" s="8">
        <v>2018</v>
      </c>
      <c r="C16" s="14">
        <v>873753</v>
      </c>
      <c r="D16" s="15">
        <v>74470</v>
      </c>
      <c r="E16" s="15">
        <v>74648</v>
      </c>
      <c r="F16" s="15">
        <v>63786</v>
      </c>
      <c r="G16" s="15">
        <v>65535</v>
      </c>
      <c r="H16" s="15">
        <v>55180</v>
      </c>
      <c r="I16" s="15">
        <v>79089</v>
      </c>
      <c r="J16" s="15">
        <v>78909</v>
      </c>
      <c r="K16" s="15">
        <v>82012</v>
      </c>
      <c r="L16" s="15">
        <v>70469</v>
      </c>
      <c r="M16" s="15">
        <v>76367</v>
      </c>
      <c r="N16" s="15">
        <v>74625</v>
      </c>
      <c r="O16" s="15">
        <v>78663</v>
      </c>
    </row>
    <row r="17" spans="2:15" x14ac:dyDescent="0.25">
      <c r="B17" s="8">
        <v>2019</v>
      </c>
      <c r="C17" s="14">
        <v>877869</v>
      </c>
      <c r="D17" s="15">
        <v>77738</v>
      </c>
      <c r="E17" s="15">
        <v>61038</v>
      </c>
      <c r="F17" s="15">
        <v>60171</v>
      </c>
      <c r="G17" s="15">
        <v>68852</v>
      </c>
      <c r="H17" s="15">
        <v>80055</v>
      </c>
      <c r="I17" s="15">
        <v>93135</v>
      </c>
      <c r="J17" s="15">
        <v>89915</v>
      </c>
      <c r="K17" s="15">
        <v>81371</v>
      </c>
      <c r="L17" s="15">
        <v>70994</v>
      </c>
      <c r="M17" s="15">
        <v>78715</v>
      </c>
      <c r="N17" s="15">
        <v>65315</v>
      </c>
      <c r="O17" s="15">
        <v>50570</v>
      </c>
    </row>
    <row r="18" spans="2:15" x14ac:dyDescent="0.25">
      <c r="B18" s="8">
        <v>2020</v>
      </c>
      <c r="C18" s="14">
        <v>620935</v>
      </c>
      <c r="D18" s="15">
        <v>66892</v>
      </c>
      <c r="E18" s="15">
        <v>22722</v>
      </c>
      <c r="F18" s="15">
        <v>48172</v>
      </c>
      <c r="G18" s="15">
        <v>55516</v>
      </c>
      <c r="H18" s="15">
        <v>17929</v>
      </c>
      <c r="I18" s="15">
        <v>22201</v>
      </c>
      <c r="J18" s="15">
        <v>79674</v>
      </c>
      <c r="K18" s="15">
        <v>64257</v>
      </c>
      <c r="L18" s="15">
        <v>72065</v>
      </c>
      <c r="M18" s="15">
        <v>54238</v>
      </c>
      <c r="N18" s="15">
        <v>64211</v>
      </c>
      <c r="O18" s="15">
        <v>53058</v>
      </c>
    </row>
    <row r="19" spans="2:15" x14ac:dyDescent="0.25">
      <c r="B19" s="8">
        <v>2021</v>
      </c>
      <c r="C19" s="14">
        <v>702859</v>
      </c>
      <c r="D19" s="15">
        <v>65812</v>
      </c>
      <c r="E19" s="15">
        <v>60983</v>
      </c>
      <c r="F19" s="15">
        <v>74594</v>
      </c>
      <c r="G19" s="15">
        <v>78394</v>
      </c>
      <c r="H19" s="15">
        <v>82691</v>
      </c>
      <c r="I19" s="15">
        <v>66002</v>
      </c>
      <c r="J19" s="15">
        <v>57906</v>
      </c>
      <c r="K19" s="15">
        <v>55090</v>
      </c>
      <c r="L19" s="15">
        <v>35422</v>
      </c>
      <c r="M19" s="15">
        <v>47045</v>
      </c>
      <c r="N19" s="15">
        <v>45939</v>
      </c>
      <c r="O19" s="15">
        <v>32981</v>
      </c>
    </row>
    <row r="20" spans="2:15" x14ac:dyDescent="0.25">
      <c r="B20" s="8">
        <v>2022</v>
      </c>
      <c r="C20" s="14">
        <v>572252</v>
      </c>
      <c r="D20" s="15">
        <v>30801</v>
      </c>
      <c r="E20" s="15">
        <v>20399</v>
      </c>
      <c r="F20" s="15">
        <v>58081</v>
      </c>
      <c r="G20" s="15">
        <v>38486</v>
      </c>
      <c r="H20" s="15">
        <v>31630</v>
      </c>
      <c r="I20" s="15">
        <v>74965</v>
      </c>
      <c r="J20" s="15">
        <v>59720</v>
      </c>
      <c r="K20" s="15">
        <v>69024</v>
      </c>
      <c r="L20" s="15">
        <v>55774</v>
      </c>
      <c r="M20" s="15">
        <v>52513</v>
      </c>
      <c r="N20" s="15">
        <v>52626</v>
      </c>
      <c r="O20" s="15">
        <v>28233</v>
      </c>
    </row>
    <row r="21" spans="2:15" x14ac:dyDescent="0.25">
      <c r="B21" s="8">
        <v>2023</v>
      </c>
      <c r="C21" s="14">
        <v>551753</v>
      </c>
      <c r="D21" s="15">
        <v>47174</v>
      </c>
      <c r="E21" s="15">
        <v>41985</v>
      </c>
      <c r="F21" s="15">
        <v>57477</v>
      </c>
      <c r="G21" s="15">
        <v>40890</v>
      </c>
      <c r="H21" s="15">
        <v>53222</v>
      </c>
      <c r="I21" s="15">
        <v>47524</v>
      </c>
      <c r="J21" s="15">
        <v>42899</v>
      </c>
      <c r="K21" s="15">
        <v>45840</v>
      </c>
      <c r="L21" s="15">
        <v>48730</v>
      </c>
      <c r="M21" s="15">
        <v>45016</v>
      </c>
      <c r="N21" s="15">
        <v>36727</v>
      </c>
      <c r="O21" s="15">
        <v>44269</v>
      </c>
    </row>
    <row r="22" spans="2:15" x14ac:dyDescent="0.25">
      <c r="B22" s="8">
        <v>2024</v>
      </c>
      <c r="C22" s="14">
        <v>491917</v>
      </c>
      <c r="D22" s="15">
        <v>46567</v>
      </c>
      <c r="E22" s="15">
        <v>45495</v>
      </c>
      <c r="F22" s="15">
        <v>42504</v>
      </c>
      <c r="G22" s="15">
        <v>36276</v>
      </c>
      <c r="H22" s="15">
        <v>39932</v>
      </c>
      <c r="I22" s="15">
        <v>45860</v>
      </c>
      <c r="J22" s="15">
        <v>50478</v>
      </c>
      <c r="K22" s="15">
        <v>43316</v>
      </c>
      <c r="L22" s="15">
        <v>3871</v>
      </c>
      <c r="M22" s="15">
        <v>0</v>
      </c>
      <c r="N22" s="15">
        <v>73318</v>
      </c>
      <c r="O22" s="15">
        <v>64300</v>
      </c>
    </row>
    <row r="23" spans="2:15" ht="22.7" customHeight="1" x14ac:dyDescent="0.25">
      <c r="B23" s="44" t="s">
        <v>83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2:15" ht="0" hidden="1" customHeight="1" x14ac:dyDescent="0.25"/>
  </sheetData>
  <mergeCells count="3">
    <mergeCell ref="B1:O1"/>
    <mergeCell ref="C2:O2"/>
    <mergeCell ref="B23:O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30A0"/>
  </sheetPr>
  <dimension ref="B1:D24"/>
  <sheetViews>
    <sheetView showGridLines="0" workbookViewId="0">
      <selection activeCell="H32" sqref="H32"/>
    </sheetView>
  </sheetViews>
  <sheetFormatPr defaultRowHeight="15" x14ac:dyDescent="0.25"/>
  <cols>
    <col min="1" max="1" width="0.28515625" style="12" customWidth="1"/>
    <col min="2" max="2" width="20.5703125" style="12" customWidth="1"/>
    <col min="3" max="3" width="33.28515625" style="12" customWidth="1"/>
    <col min="4" max="4" width="36" style="12" customWidth="1"/>
    <col min="5" max="5" width="0" style="12" hidden="1" customWidth="1"/>
    <col min="6" max="6" width="12.85546875" style="12" customWidth="1"/>
    <col min="7" max="16384" width="9.140625" style="12"/>
  </cols>
  <sheetData>
    <row r="1" spans="2:4" ht="56.65" customHeight="1" x14ac:dyDescent="0.25">
      <c r="B1" s="41" t="s">
        <v>110</v>
      </c>
      <c r="C1" s="42"/>
      <c r="D1" s="42"/>
    </row>
    <row r="2" spans="2:4" x14ac:dyDescent="0.25">
      <c r="B2" s="9" t="s">
        <v>0</v>
      </c>
      <c r="C2" s="43" t="s">
        <v>95</v>
      </c>
      <c r="D2" s="42"/>
    </row>
    <row r="3" spans="2:4" x14ac:dyDescent="0.25">
      <c r="B3" s="2" t="s">
        <v>2</v>
      </c>
      <c r="C3" s="3" t="s">
        <v>96</v>
      </c>
      <c r="D3" s="11" t="s">
        <v>97</v>
      </c>
    </row>
    <row r="4" spans="2:4" x14ac:dyDescent="0.25">
      <c r="B4" s="8">
        <v>2006</v>
      </c>
      <c r="C4" s="14">
        <v>1994</v>
      </c>
      <c r="D4" s="15">
        <v>848379</v>
      </c>
    </row>
    <row r="5" spans="2:4" x14ac:dyDescent="0.25">
      <c r="B5" s="8">
        <v>2007</v>
      </c>
      <c r="C5" s="14">
        <v>1580</v>
      </c>
      <c r="D5" s="15">
        <v>705822</v>
      </c>
    </row>
    <row r="6" spans="2:4" x14ac:dyDescent="0.25">
      <c r="B6" s="8">
        <v>2008</v>
      </c>
      <c r="C6" s="14">
        <v>1332</v>
      </c>
      <c r="D6" s="15">
        <v>557128</v>
      </c>
    </row>
    <row r="7" spans="2:4" x14ac:dyDescent="0.25">
      <c r="B7" s="8">
        <v>2009</v>
      </c>
      <c r="C7" s="14">
        <v>1101</v>
      </c>
      <c r="D7" s="15">
        <v>518213</v>
      </c>
    </row>
    <row r="8" spans="2:4" x14ac:dyDescent="0.25">
      <c r="B8" s="8">
        <v>2010</v>
      </c>
      <c r="C8" s="14">
        <v>1410</v>
      </c>
      <c r="D8" s="15">
        <v>571413</v>
      </c>
    </row>
    <row r="9" spans="2:4" x14ac:dyDescent="0.25">
      <c r="B9" s="8">
        <v>2011</v>
      </c>
      <c r="C9" s="14">
        <v>1303</v>
      </c>
      <c r="D9" s="15">
        <v>525190</v>
      </c>
    </row>
    <row r="10" spans="2:4" x14ac:dyDescent="0.25">
      <c r="B10" s="8">
        <v>2012</v>
      </c>
      <c r="C10" s="14">
        <v>1256</v>
      </c>
      <c r="D10" s="15">
        <v>537514</v>
      </c>
    </row>
    <row r="11" spans="2:4" x14ac:dyDescent="0.25">
      <c r="B11" s="8">
        <v>2013</v>
      </c>
      <c r="C11" s="14">
        <v>3664</v>
      </c>
      <c r="D11" s="15">
        <v>1170155</v>
      </c>
    </row>
    <row r="12" spans="2:4" x14ac:dyDescent="0.25">
      <c r="B12" s="8">
        <v>2014</v>
      </c>
      <c r="C12" s="14">
        <v>4246</v>
      </c>
      <c r="D12" s="15">
        <v>1145953</v>
      </c>
    </row>
    <row r="13" spans="2:4" x14ac:dyDescent="0.25">
      <c r="B13" s="8">
        <v>2015</v>
      </c>
      <c r="C13" s="14">
        <v>4036</v>
      </c>
      <c r="D13" s="15">
        <v>946917</v>
      </c>
    </row>
    <row r="14" spans="2:4" x14ac:dyDescent="0.25">
      <c r="B14" s="8">
        <v>2016</v>
      </c>
      <c r="C14" s="14">
        <v>4023</v>
      </c>
      <c r="D14" s="15">
        <v>910742</v>
      </c>
    </row>
    <row r="15" spans="2:4" x14ac:dyDescent="0.25">
      <c r="B15" s="8">
        <v>2017</v>
      </c>
      <c r="C15" s="14">
        <v>4562</v>
      </c>
      <c r="D15" s="15">
        <v>944159</v>
      </c>
    </row>
    <row r="16" spans="2:4" x14ac:dyDescent="0.25">
      <c r="B16" s="8">
        <v>2018</v>
      </c>
      <c r="C16" s="14">
        <v>4304</v>
      </c>
      <c r="D16" s="15">
        <v>873753</v>
      </c>
    </row>
    <row r="17" spans="2:4" x14ac:dyDescent="0.25">
      <c r="B17" s="8">
        <v>2019</v>
      </c>
      <c r="C17" s="14">
        <v>3747</v>
      </c>
      <c r="D17" s="15">
        <v>877869</v>
      </c>
    </row>
    <row r="18" spans="2:4" x14ac:dyDescent="0.25">
      <c r="B18" s="8">
        <v>2020</v>
      </c>
      <c r="C18" s="14">
        <v>3828</v>
      </c>
      <c r="D18" s="15">
        <v>620935</v>
      </c>
    </row>
    <row r="19" spans="2:4" x14ac:dyDescent="0.25">
      <c r="B19" s="8">
        <v>2021</v>
      </c>
      <c r="C19" s="14">
        <v>3418</v>
      </c>
      <c r="D19" s="15">
        <v>702859</v>
      </c>
    </row>
    <row r="20" spans="2:4" x14ac:dyDescent="0.25">
      <c r="B20" s="8">
        <v>2022</v>
      </c>
      <c r="C20" s="14">
        <v>8054</v>
      </c>
      <c r="D20" s="15">
        <v>572252</v>
      </c>
    </row>
    <row r="21" spans="2:4" x14ac:dyDescent="0.25">
      <c r="B21" s="8">
        <v>2023</v>
      </c>
      <c r="C21" s="14">
        <v>10163</v>
      </c>
      <c r="D21" s="15">
        <v>551753</v>
      </c>
    </row>
    <row r="22" spans="2:4" x14ac:dyDescent="0.25">
      <c r="B22" s="8">
        <v>2024</v>
      </c>
      <c r="C22" s="14">
        <v>10600</v>
      </c>
      <c r="D22" s="15">
        <v>491917</v>
      </c>
    </row>
    <row r="23" spans="2:4" ht="22.7" customHeight="1" x14ac:dyDescent="0.25">
      <c r="B23" s="44" t="s">
        <v>16</v>
      </c>
      <c r="C23" s="45"/>
      <c r="D23" s="45"/>
    </row>
    <row r="24" spans="2:4" ht="0" hidden="1" customHeight="1" x14ac:dyDescent="0.25"/>
  </sheetData>
  <mergeCells count="3">
    <mergeCell ref="B1:D1"/>
    <mergeCell ref="C2:D2"/>
    <mergeCell ref="B23:D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B1:F24"/>
  <sheetViews>
    <sheetView showGridLines="0" workbookViewId="0">
      <selection activeCell="H32" sqref="H32"/>
    </sheetView>
  </sheetViews>
  <sheetFormatPr defaultRowHeight="15" x14ac:dyDescent="0.25"/>
  <cols>
    <col min="1" max="1" width="0.28515625" style="12" customWidth="1"/>
    <col min="2" max="2" width="22.28515625" style="12" customWidth="1"/>
    <col min="3" max="5" width="17.85546875" style="12" customWidth="1"/>
    <col min="6" max="6" width="22.5703125" style="12" customWidth="1"/>
    <col min="7" max="7" width="121.5703125" style="12" customWidth="1"/>
    <col min="8" max="16384" width="9.140625" style="12"/>
  </cols>
  <sheetData>
    <row r="1" spans="2:6" ht="40.35" customHeight="1" x14ac:dyDescent="0.25">
      <c r="B1" s="41" t="s">
        <v>109</v>
      </c>
      <c r="C1" s="42"/>
      <c r="D1" s="42"/>
      <c r="E1" s="42"/>
      <c r="F1" s="42"/>
    </row>
    <row r="2" spans="2:6" x14ac:dyDescent="0.25">
      <c r="B2" s="13" t="s">
        <v>0</v>
      </c>
      <c r="C2" s="43" t="s">
        <v>102</v>
      </c>
      <c r="D2" s="42"/>
      <c r="E2" s="42"/>
      <c r="F2" s="42"/>
    </row>
    <row r="3" spans="2:6" x14ac:dyDescent="0.25">
      <c r="B3" s="2" t="s">
        <v>2</v>
      </c>
      <c r="C3" s="3" t="s">
        <v>3</v>
      </c>
      <c r="D3" s="11" t="s">
        <v>99</v>
      </c>
      <c r="E3" s="11" t="s">
        <v>100</v>
      </c>
      <c r="F3" s="11" t="s">
        <v>101</v>
      </c>
    </row>
    <row r="4" spans="2:6" x14ac:dyDescent="0.25">
      <c r="B4" s="8">
        <v>2006</v>
      </c>
      <c r="C4" s="14">
        <v>0</v>
      </c>
      <c r="D4" s="15">
        <v>0</v>
      </c>
      <c r="E4" s="15">
        <v>0</v>
      </c>
      <c r="F4" s="15">
        <v>0</v>
      </c>
    </row>
    <row r="5" spans="2:6" x14ac:dyDescent="0.25">
      <c r="B5" s="8">
        <v>2007</v>
      </c>
      <c r="C5" s="14">
        <v>0</v>
      </c>
      <c r="D5" s="15">
        <v>0</v>
      </c>
      <c r="E5" s="15">
        <v>0</v>
      </c>
      <c r="F5" s="15">
        <v>0</v>
      </c>
    </row>
    <row r="6" spans="2:6" x14ac:dyDescent="0.25">
      <c r="B6" s="8">
        <v>2008</v>
      </c>
      <c r="C6" s="14">
        <v>0</v>
      </c>
      <c r="D6" s="15">
        <v>0</v>
      </c>
      <c r="E6" s="15">
        <v>0</v>
      </c>
      <c r="F6" s="15">
        <v>0</v>
      </c>
    </row>
    <row r="7" spans="2:6" x14ac:dyDescent="0.25">
      <c r="B7" s="8">
        <v>2009</v>
      </c>
      <c r="C7" s="14">
        <v>0</v>
      </c>
      <c r="D7" s="15">
        <v>0</v>
      </c>
      <c r="E7" s="15">
        <v>0</v>
      </c>
      <c r="F7" s="15">
        <v>0</v>
      </c>
    </row>
    <row r="8" spans="2:6" x14ac:dyDescent="0.25">
      <c r="B8" s="8">
        <v>2010</v>
      </c>
      <c r="C8" s="14">
        <v>120</v>
      </c>
      <c r="D8" s="15">
        <v>46</v>
      </c>
      <c r="E8" s="15">
        <v>74</v>
      </c>
      <c r="F8" s="15">
        <v>0</v>
      </c>
    </row>
    <row r="9" spans="2:6" x14ac:dyDescent="0.25">
      <c r="B9" s="8">
        <v>2011</v>
      </c>
      <c r="C9" s="14">
        <v>4332</v>
      </c>
      <c r="D9" s="15">
        <v>2954</v>
      </c>
      <c r="E9" s="15">
        <v>1378</v>
      </c>
      <c r="F9" s="15">
        <v>0</v>
      </c>
    </row>
    <row r="10" spans="2:6" x14ac:dyDescent="0.25">
      <c r="B10" s="8">
        <v>2012</v>
      </c>
      <c r="C10" s="14">
        <v>4206</v>
      </c>
      <c r="D10" s="15">
        <v>3516</v>
      </c>
      <c r="E10" s="15">
        <v>690</v>
      </c>
      <c r="F10" s="15">
        <v>0</v>
      </c>
    </row>
    <row r="11" spans="2:6" x14ac:dyDescent="0.25">
      <c r="B11" s="8">
        <v>2013</v>
      </c>
      <c r="C11" s="14">
        <v>4015</v>
      </c>
      <c r="D11" s="15">
        <v>3159</v>
      </c>
      <c r="E11" s="15">
        <v>856</v>
      </c>
      <c r="F11" s="15">
        <v>0</v>
      </c>
    </row>
    <row r="12" spans="2:6" x14ac:dyDescent="0.25">
      <c r="B12" s="8">
        <v>2014</v>
      </c>
      <c r="C12" s="14">
        <v>3295</v>
      </c>
      <c r="D12" s="15">
        <v>2328</v>
      </c>
      <c r="E12" s="15">
        <v>967</v>
      </c>
      <c r="F12" s="15">
        <v>0</v>
      </c>
    </row>
    <row r="13" spans="2:6" x14ac:dyDescent="0.25">
      <c r="B13" s="8">
        <v>2015</v>
      </c>
      <c r="C13" s="14">
        <v>1670</v>
      </c>
      <c r="D13" s="15">
        <v>1044</v>
      </c>
      <c r="E13" s="15">
        <v>626</v>
      </c>
      <c r="F13" s="15">
        <v>0</v>
      </c>
    </row>
    <row r="14" spans="2:6" x14ac:dyDescent="0.25">
      <c r="B14" s="8">
        <v>2016</v>
      </c>
      <c r="C14" s="14">
        <v>1570</v>
      </c>
      <c r="D14" s="15">
        <v>415</v>
      </c>
      <c r="E14" s="15">
        <v>1155</v>
      </c>
      <c r="F14" s="15">
        <v>0</v>
      </c>
    </row>
    <row r="15" spans="2:6" x14ac:dyDescent="0.25">
      <c r="B15" s="8">
        <v>2017</v>
      </c>
      <c r="C15" s="14">
        <v>1031</v>
      </c>
      <c r="D15" s="15">
        <v>538</v>
      </c>
      <c r="E15" s="15">
        <v>493</v>
      </c>
      <c r="F15" s="15">
        <v>0</v>
      </c>
    </row>
    <row r="16" spans="2:6" x14ac:dyDescent="0.25">
      <c r="B16" s="8">
        <v>2018</v>
      </c>
      <c r="C16" s="14">
        <v>1265</v>
      </c>
      <c r="D16" s="15">
        <v>692</v>
      </c>
      <c r="E16" s="15">
        <v>573</v>
      </c>
      <c r="F16" s="15">
        <v>0</v>
      </c>
    </row>
    <row r="17" spans="2:6" x14ac:dyDescent="0.25">
      <c r="B17" s="8">
        <v>2019</v>
      </c>
      <c r="C17" s="14">
        <v>1368</v>
      </c>
      <c r="D17" s="15">
        <v>863</v>
      </c>
      <c r="E17" s="15">
        <v>505</v>
      </c>
      <c r="F17" s="15">
        <v>0</v>
      </c>
    </row>
    <row r="18" spans="2:6" x14ac:dyDescent="0.25">
      <c r="B18" s="8">
        <v>2020</v>
      </c>
      <c r="C18" s="14">
        <v>2912</v>
      </c>
      <c r="D18" s="15">
        <v>1822</v>
      </c>
      <c r="E18" s="15">
        <v>1090</v>
      </c>
      <c r="F18" s="15">
        <v>0</v>
      </c>
    </row>
    <row r="19" spans="2:6" x14ac:dyDescent="0.25">
      <c r="B19" s="8">
        <v>2021</v>
      </c>
      <c r="C19" s="14">
        <v>1812</v>
      </c>
      <c r="D19" s="15">
        <v>1266</v>
      </c>
      <c r="E19" s="15">
        <v>546</v>
      </c>
      <c r="F19" s="15">
        <v>0</v>
      </c>
    </row>
    <row r="20" spans="2:6" x14ac:dyDescent="0.25">
      <c r="B20" s="8">
        <v>2022</v>
      </c>
      <c r="C20" s="14">
        <v>1154</v>
      </c>
      <c r="D20" s="15">
        <v>670</v>
      </c>
      <c r="E20" s="15">
        <v>484</v>
      </c>
      <c r="F20" s="15">
        <v>0</v>
      </c>
    </row>
    <row r="21" spans="2:6" x14ac:dyDescent="0.25">
      <c r="B21" s="8">
        <v>2023</v>
      </c>
      <c r="C21" s="14">
        <v>570</v>
      </c>
      <c r="D21" s="15">
        <v>388</v>
      </c>
      <c r="E21" s="15">
        <v>182</v>
      </c>
      <c r="F21" s="15">
        <v>0</v>
      </c>
    </row>
    <row r="22" spans="2:6" x14ac:dyDescent="0.25">
      <c r="B22" s="8">
        <v>2024</v>
      </c>
      <c r="C22" s="14">
        <v>206</v>
      </c>
      <c r="D22" s="15">
        <v>189</v>
      </c>
      <c r="E22" s="15">
        <v>17</v>
      </c>
      <c r="F22" s="15">
        <v>0</v>
      </c>
    </row>
    <row r="23" spans="2:6" ht="22.7" customHeight="1" x14ac:dyDescent="0.25">
      <c r="B23" s="44" t="s">
        <v>16</v>
      </c>
      <c r="C23" s="45"/>
      <c r="D23" s="45"/>
      <c r="E23" s="45"/>
      <c r="F23" s="45"/>
    </row>
    <row r="24" spans="2:6" ht="0" hidden="1" customHeight="1" x14ac:dyDescent="0.25"/>
  </sheetData>
  <mergeCells count="3">
    <mergeCell ref="B1:F1"/>
    <mergeCell ref="C2:F2"/>
    <mergeCell ref="B23:F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U24"/>
  <sheetViews>
    <sheetView showGridLines="0" zoomScale="110" zoomScaleNormal="110" workbookViewId="0">
      <selection activeCell="F25" sqref="F25"/>
    </sheetView>
  </sheetViews>
  <sheetFormatPr defaultRowHeight="15" x14ac:dyDescent="0.25"/>
  <cols>
    <col min="1" max="1" width="0.28515625" style="12" customWidth="1"/>
    <col min="2" max="2" width="10.28515625" style="12" customWidth="1"/>
    <col min="3" max="8" width="10.85546875" style="12" customWidth="1"/>
    <col min="9" max="9" width="14.5703125" style="12" customWidth="1"/>
    <col min="10" max="13" width="10.85546875" style="12" customWidth="1"/>
    <col min="14" max="14" width="14.5703125" style="12" customWidth="1"/>
    <col min="15" max="15" width="10.85546875" style="12" customWidth="1"/>
    <col min="16" max="17" width="14.5703125" style="12" customWidth="1"/>
    <col min="18" max="19" width="10.85546875" style="12" customWidth="1"/>
    <col min="20" max="16384" width="9.140625" style="12"/>
  </cols>
  <sheetData>
    <row r="1" spans="2:21" ht="40.35" customHeight="1" x14ac:dyDescent="0.25">
      <c r="B1" s="41" t="s">
        <v>132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2:21" x14ac:dyDescent="0.25">
      <c r="B2" s="9" t="s">
        <v>0</v>
      </c>
      <c r="C2" s="43" t="s">
        <v>18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2:21" ht="36" x14ac:dyDescent="0.25">
      <c r="B3" s="2" t="s">
        <v>2</v>
      </c>
      <c r="C3" s="3" t="s">
        <v>3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5" t="s">
        <v>32</v>
      </c>
      <c r="R3" s="5" t="s">
        <v>33</v>
      </c>
      <c r="S3" s="4" t="s">
        <v>34</v>
      </c>
    </row>
    <row r="4" spans="2:21" x14ac:dyDescent="0.25">
      <c r="B4" s="8">
        <v>2006</v>
      </c>
      <c r="C4" s="30">
        <v>3354793</v>
      </c>
      <c r="D4" s="40">
        <v>2076918</v>
      </c>
      <c r="E4" s="40">
        <v>315</v>
      </c>
      <c r="F4" s="40">
        <v>0</v>
      </c>
      <c r="G4" s="40">
        <v>48454</v>
      </c>
      <c r="H4" s="40">
        <v>218156</v>
      </c>
      <c r="I4" s="40">
        <v>630922</v>
      </c>
      <c r="J4" s="40">
        <v>0</v>
      </c>
      <c r="K4" s="40">
        <v>0</v>
      </c>
      <c r="L4" s="40">
        <v>89</v>
      </c>
      <c r="M4" s="40">
        <v>73780</v>
      </c>
      <c r="N4" s="40">
        <v>120</v>
      </c>
      <c r="O4" s="40">
        <v>25443</v>
      </c>
      <c r="P4" s="40">
        <v>279748</v>
      </c>
      <c r="Q4" s="40">
        <v>848</v>
      </c>
      <c r="R4" s="40">
        <v>0</v>
      </c>
      <c r="S4" s="40">
        <v>0</v>
      </c>
      <c r="T4" s="38">
        <f>C4</f>
        <v>3354793</v>
      </c>
      <c r="U4" s="38"/>
    </row>
    <row r="5" spans="2:21" x14ac:dyDescent="0.25">
      <c r="B5" s="8">
        <v>2007</v>
      </c>
      <c r="C5" s="30">
        <v>2689860</v>
      </c>
      <c r="D5" s="40">
        <v>1495456</v>
      </c>
      <c r="E5" s="40">
        <v>0</v>
      </c>
      <c r="F5" s="40">
        <v>0</v>
      </c>
      <c r="G5" s="40">
        <v>89638</v>
      </c>
      <c r="H5" s="40">
        <v>221104</v>
      </c>
      <c r="I5" s="40">
        <v>264546</v>
      </c>
      <c r="J5" s="40">
        <v>0</v>
      </c>
      <c r="K5" s="40">
        <v>0</v>
      </c>
      <c r="L5" s="40">
        <v>19744</v>
      </c>
      <c r="M5" s="40">
        <v>106786</v>
      </c>
      <c r="N5" s="40">
        <v>83</v>
      </c>
      <c r="O5" s="40">
        <v>169823</v>
      </c>
      <c r="P5" s="40">
        <v>321672</v>
      </c>
      <c r="Q5" s="40">
        <v>1008</v>
      </c>
      <c r="R5" s="40">
        <v>0</v>
      </c>
      <c r="S5" s="40">
        <v>0</v>
      </c>
      <c r="T5" s="38"/>
    </row>
    <row r="6" spans="2:21" x14ac:dyDescent="0.25">
      <c r="B6" s="8">
        <v>2008</v>
      </c>
      <c r="C6" s="30">
        <v>3235381</v>
      </c>
      <c r="D6" s="40">
        <v>2097454</v>
      </c>
      <c r="E6" s="40">
        <v>0</v>
      </c>
      <c r="F6" s="40">
        <v>0</v>
      </c>
      <c r="G6" s="40">
        <v>92503</v>
      </c>
      <c r="H6" s="40">
        <v>213665</v>
      </c>
      <c r="I6" s="40">
        <v>388727</v>
      </c>
      <c r="J6" s="40">
        <v>0</v>
      </c>
      <c r="K6" s="40">
        <v>0</v>
      </c>
      <c r="L6" s="40">
        <v>49825</v>
      </c>
      <c r="M6" s="40">
        <v>115283</v>
      </c>
      <c r="N6" s="40">
        <v>15954</v>
      </c>
      <c r="O6" s="40">
        <v>10885</v>
      </c>
      <c r="P6" s="40">
        <v>250683</v>
      </c>
      <c r="Q6" s="40">
        <v>402</v>
      </c>
      <c r="R6" s="40">
        <v>0</v>
      </c>
      <c r="S6" s="40">
        <v>0</v>
      </c>
      <c r="T6" s="38"/>
    </row>
    <row r="7" spans="2:21" x14ac:dyDescent="0.25">
      <c r="B7" s="8">
        <v>2009</v>
      </c>
      <c r="C7" s="30">
        <v>2778305</v>
      </c>
      <c r="D7" s="40">
        <v>1291138</v>
      </c>
      <c r="E7" s="40">
        <v>50</v>
      </c>
      <c r="F7" s="40">
        <v>438102</v>
      </c>
      <c r="G7" s="40">
        <v>13437</v>
      </c>
      <c r="H7" s="40">
        <v>73472</v>
      </c>
      <c r="I7" s="40">
        <v>184345</v>
      </c>
      <c r="J7" s="40">
        <v>0</v>
      </c>
      <c r="K7" s="40">
        <v>255</v>
      </c>
      <c r="L7" s="40">
        <v>46246</v>
      </c>
      <c r="M7" s="40">
        <v>24926</v>
      </c>
      <c r="N7" s="40">
        <v>337772</v>
      </c>
      <c r="O7" s="40">
        <v>243882</v>
      </c>
      <c r="P7" s="40">
        <v>122669</v>
      </c>
      <c r="Q7" s="40">
        <v>2011</v>
      </c>
      <c r="R7" s="40">
        <v>0</v>
      </c>
      <c r="S7" s="40">
        <v>0</v>
      </c>
      <c r="T7" s="38"/>
    </row>
    <row r="8" spans="2:21" x14ac:dyDescent="0.25">
      <c r="B8" s="8">
        <v>2010</v>
      </c>
      <c r="C8" s="30">
        <v>4429860</v>
      </c>
      <c r="D8" s="40">
        <v>2642569</v>
      </c>
      <c r="E8" s="40">
        <v>1876</v>
      </c>
      <c r="F8" s="40">
        <v>828032</v>
      </c>
      <c r="G8" s="40">
        <v>0</v>
      </c>
      <c r="H8" s="40">
        <v>11229</v>
      </c>
      <c r="I8" s="40">
        <v>753</v>
      </c>
      <c r="J8" s="40">
        <v>0</v>
      </c>
      <c r="K8" s="40">
        <v>100</v>
      </c>
      <c r="L8" s="40">
        <v>27330</v>
      </c>
      <c r="M8" s="40">
        <v>29763</v>
      </c>
      <c r="N8" s="40">
        <v>575752</v>
      </c>
      <c r="O8" s="40">
        <v>200873</v>
      </c>
      <c r="P8" s="40">
        <v>110907</v>
      </c>
      <c r="Q8" s="40">
        <v>676</v>
      </c>
      <c r="R8" s="40">
        <v>0</v>
      </c>
      <c r="S8" s="40">
        <v>0</v>
      </c>
      <c r="T8" s="38"/>
    </row>
    <row r="9" spans="2:21" x14ac:dyDescent="0.25">
      <c r="B9" s="8">
        <v>2011</v>
      </c>
      <c r="C9" s="30">
        <v>4420693</v>
      </c>
      <c r="D9" s="40">
        <v>2694354</v>
      </c>
      <c r="E9" s="40">
        <v>24722</v>
      </c>
      <c r="F9" s="40">
        <v>812390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21684</v>
      </c>
      <c r="M9" s="40">
        <v>30636</v>
      </c>
      <c r="N9" s="40">
        <v>492801</v>
      </c>
      <c r="O9" s="40">
        <v>264084</v>
      </c>
      <c r="P9" s="40">
        <v>78610</v>
      </c>
      <c r="Q9" s="40">
        <v>1412</v>
      </c>
      <c r="R9" s="40">
        <v>0</v>
      </c>
      <c r="S9" s="40">
        <v>0</v>
      </c>
      <c r="T9" s="38"/>
    </row>
    <row r="10" spans="2:21" x14ac:dyDescent="0.25">
      <c r="B10" s="8">
        <v>2012</v>
      </c>
      <c r="C10" s="30">
        <v>3931609</v>
      </c>
      <c r="D10" s="40">
        <v>2279099</v>
      </c>
      <c r="E10" s="40">
        <v>20549</v>
      </c>
      <c r="F10" s="40">
        <v>838289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2691</v>
      </c>
      <c r="M10" s="40">
        <v>51052</v>
      </c>
      <c r="N10" s="40">
        <v>353884</v>
      </c>
      <c r="O10" s="40">
        <v>233307</v>
      </c>
      <c r="P10" s="40">
        <v>145000</v>
      </c>
      <c r="Q10" s="40">
        <v>7738</v>
      </c>
      <c r="R10" s="40">
        <v>0</v>
      </c>
      <c r="S10" s="40">
        <v>0</v>
      </c>
      <c r="T10" s="38"/>
    </row>
    <row r="11" spans="2:21" x14ac:dyDescent="0.25">
      <c r="B11" s="8">
        <v>2013</v>
      </c>
      <c r="C11" s="30">
        <v>4625236</v>
      </c>
      <c r="D11" s="40">
        <v>3537477</v>
      </c>
      <c r="E11" s="40">
        <v>8558</v>
      </c>
      <c r="F11" s="40">
        <v>775976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930</v>
      </c>
      <c r="N11" s="40">
        <v>0</v>
      </c>
      <c r="O11" s="40">
        <v>185613</v>
      </c>
      <c r="P11" s="40">
        <v>116682</v>
      </c>
      <c r="Q11" s="40">
        <v>0</v>
      </c>
      <c r="R11" s="40">
        <v>0</v>
      </c>
      <c r="S11" s="40">
        <v>0</v>
      </c>
      <c r="T11" s="38"/>
    </row>
    <row r="12" spans="2:21" x14ac:dyDescent="0.25">
      <c r="B12" s="8">
        <v>2014</v>
      </c>
      <c r="C12" s="30">
        <v>5600450</v>
      </c>
      <c r="D12" s="40">
        <v>4352154</v>
      </c>
      <c r="E12" s="40">
        <v>0</v>
      </c>
      <c r="F12" s="40">
        <v>850792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1674</v>
      </c>
      <c r="N12" s="40">
        <v>0</v>
      </c>
      <c r="O12" s="40">
        <v>250835</v>
      </c>
      <c r="P12" s="40">
        <v>144995</v>
      </c>
      <c r="Q12" s="40">
        <v>0</v>
      </c>
      <c r="R12" s="40">
        <v>0</v>
      </c>
      <c r="S12" s="40">
        <v>0</v>
      </c>
      <c r="T12" s="38"/>
    </row>
    <row r="13" spans="2:21" x14ac:dyDescent="0.25">
      <c r="B13" s="8">
        <v>2015</v>
      </c>
      <c r="C13" s="30">
        <v>4559678</v>
      </c>
      <c r="D13" s="40">
        <v>3270872</v>
      </c>
      <c r="E13" s="40">
        <v>0</v>
      </c>
      <c r="F13" s="40">
        <v>814248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323020</v>
      </c>
      <c r="N13" s="40">
        <v>0</v>
      </c>
      <c r="O13" s="40">
        <v>107102</v>
      </c>
      <c r="P13" s="40">
        <v>44436</v>
      </c>
      <c r="Q13" s="40">
        <v>0</v>
      </c>
      <c r="R13" s="40">
        <v>0</v>
      </c>
      <c r="S13" s="40">
        <v>0</v>
      </c>
      <c r="T13" s="38"/>
    </row>
    <row r="14" spans="2:21" x14ac:dyDescent="0.25">
      <c r="B14" s="8">
        <v>2016</v>
      </c>
      <c r="C14" s="30">
        <v>3504748</v>
      </c>
      <c r="D14" s="40">
        <v>2159336</v>
      </c>
      <c r="E14" s="40">
        <v>0</v>
      </c>
      <c r="F14" s="40">
        <v>712120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598486</v>
      </c>
      <c r="N14" s="40">
        <v>0</v>
      </c>
      <c r="O14" s="40">
        <v>34806</v>
      </c>
      <c r="P14" s="40">
        <v>0</v>
      </c>
      <c r="Q14" s="40">
        <v>0</v>
      </c>
      <c r="R14" s="40">
        <v>0</v>
      </c>
      <c r="S14" s="40">
        <v>0</v>
      </c>
      <c r="T14" s="38"/>
    </row>
    <row r="15" spans="2:21" x14ac:dyDescent="0.25">
      <c r="B15" s="8">
        <v>2017</v>
      </c>
      <c r="C15" s="30">
        <v>4046135</v>
      </c>
      <c r="D15" s="40">
        <v>2698984</v>
      </c>
      <c r="E15" s="40">
        <v>0</v>
      </c>
      <c r="F15" s="40">
        <v>690128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580382</v>
      </c>
      <c r="N15" s="40">
        <v>0</v>
      </c>
      <c r="O15" s="40">
        <v>76641</v>
      </c>
      <c r="P15" s="40">
        <v>0</v>
      </c>
      <c r="Q15" s="40">
        <v>0</v>
      </c>
      <c r="R15" s="40">
        <v>0</v>
      </c>
      <c r="S15" s="40">
        <v>0</v>
      </c>
      <c r="T15" s="38"/>
    </row>
    <row r="16" spans="2:21" x14ac:dyDescent="0.25">
      <c r="B16" s="8">
        <v>2018</v>
      </c>
      <c r="C16" s="30">
        <v>4322707</v>
      </c>
      <c r="D16" s="40">
        <v>2946215</v>
      </c>
      <c r="E16" s="40">
        <v>32</v>
      </c>
      <c r="F16" s="40">
        <v>684123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603446</v>
      </c>
      <c r="N16" s="40">
        <v>0</v>
      </c>
      <c r="O16" s="40">
        <v>88891</v>
      </c>
      <c r="P16" s="40">
        <v>0</v>
      </c>
      <c r="Q16" s="40">
        <v>0</v>
      </c>
      <c r="R16" s="40">
        <v>0</v>
      </c>
      <c r="S16" s="40">
        <v>0</v>
      </c>
      <c r="T16" s="38"/>
    </row>
    <row r="17" spans="2:20" x14ac:dyDescent="0.25">
      <c r="B17" s="8">
        <v>2019</v>
      </c>
      <c r="C17" s="30">
        <v>3509920</v>
      </c>
      <c r="D17" s="40">
        <v>2457223</v>
      </c>
      <c r="E17" s="40">
        <v>0</v>
      </c>
      <c r="F17" s="40">
        <v>666236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304854</v>
      </c>
      <c r="N17" s="40">
        <v>0</v>
      </c>
      <c r="O17" s="40">
        <v>81607</v>
      </c>
      <c r="P17" s="40">
        <v>0</v>
      </c>
      <c r="Q17" s="40">
        <v>0</v>
      </c>
      <c r="R17" s="40">
        <v>0</v>
      </c>
      <c r="S17" s="40">
        <v>0</v>
      </c>
      <c r="T17" s="38"/>
    </row>
    <row r="18" spans="2:20" x14ac:dyDescent="0.25">
      <c r="B18" s="8">
        <v>2020</v>
      </c>
      <c r="C18" s="30">
        <v>2459901</v>
      </c>
      <c r="D18" s="40">
        <v>1697885</v>
      </c>
      <c r="E18" s="40">
        <v>0</v>
      </c>
      <c r="F18" s="40">
        <v>363286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356244</v>
      </c>
      <c r="N18" s="40">
        <v>0</v>
      </c>
      <c r="O18" s="40">
        <v>42486</v>
      </c>
      <c r="P18" s="40">
        <v>0</v>
      </c>
      <c r="Q18" s="40">
        <v>0</v>
      </c>
      <c r="R18" s="40">
        <v>0</v>
      </c>
      <c r="S18" s="40">
        <v>0</v>
      </c>
      <c r="T18" s="38"/>
    </row>
    <row r="19" spans="2:20" x14ac:dyDescent="0.25">
      <c r="B19" s="8">
        <v>2021</v>
      </c>
      <c r="C19" s="30">
        <v>2803328</v>
      </c>
      <c r="D19" s="40">
        <v>2078317</v>
      </c>
      <c r="E19" s="40">
        <v>0</v>
      </c>
      <c r="F19" s="40">
        <v>444640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221147</v>
      </c>
      <c r="N19" s="40">
        <v>0</v>
      </c>
      <c r="O19" s="40">
        <v>59224</v>
      </c>
      <c r="P19" s="40">
        <v>0</v>
      </c>
      <c r="Q19" s="40">
        <v>0</v>
      </c>
      <c r="R19" s="40">
        <v>0</v>
      </c>
      <c r="S19" s="40">
        <v>0</v>
      </c>
      <c r="T19" s="38"/>
    </row>
    <row r="20" spans="2:20" x14ac:dyDescent="0.25">
      <c r="B20" s="8">
        <v>2022</v>
      </c>
      <c r="C20" s="30">
        <v>2572868</v>
      </c>
      <c r="D20" s="40">
        <v>2520391</v>
      </c>
      <c r="E20" s="40">
        <v>0</v>
      </c>
      <c r="F20" s="40">
        <v>2796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49681</v>
      </c>
      <c r="P20" s="40">
        <v>0</v>
      </c>
      <c r="Q20" s="40">
        <v>0</v>
      </c>
      <c r="R20" s="40">
        <v>0</v>
      </c>
      <c r="S20" s="40">
        <v>0</v>
      </c>
      <c r="T20" s="38"/>
    </row>
    <row r="21" spans="2:20" x14ac:dyDescent="0.25">
      <c r="B21" s="8">
        <v>2023</v>
      </c>
      <c r="C21" s="30">
        <v>2689995</v>
      </c>
      <c r="D21" s="40">
        <v>2671191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18804</v>
      </c>
      <c r="P21" s="40">
        <v>0</v>
      </c>
      <c r="Q21" s="40">
        <v>0</v>
      </c>
      <c r="R21" s="40">
        <v>0</v>
      </c>
      <c r="S21" s="40">
        <v>0</v>
      </c>
      <c r="T21" s="38"/>
    </row>
    <row r="22" spans="2:20" x14ac:dyDescent="0.25">
      <c r="B22" s="8">
        <v>2024</v>
      </c>
      <c r="C22" s="30">
        <v>2181946</v>
      </c>
      <c r="D22" s="40">
        <v>2181946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38"/>
    </row>
    <row r="23" spans="2:20" ht="22.7" customHeight="1" x14ac:dyDescent="0.25">
      <c r="B23" s="44" t="s">
        <v>16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2:20" ht="1.9" customHeight="1" x14ac:dyDescent="0.25"/>
  </sheetData>
  <mergeCells count="3">
    <mergeCell ref="B1:S1"/>
    <mergeCell ref="C2:S2"/>
    <mergeCell ref="B23:S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S23"/>
  <sheetViews>
    <sheetView showGridLines="0" zoomScale="110" zoomScaleNormal="110" workbookViewId="0">
      <selection activeCell="G29" sqref="G29"/>
    </sheetView>
  </sheetViews>
  <sheetFormatPr defaultRowHeight="15" x14ac:dyDescent="0.25"/>
  <cols>
    <col min="1" max="1" width="0.28515625" style="12" customWidth="1"/>
    <col min="2" max="2" width="10.28515625" style="12" customWidth="1"/>
    <col min="3" max="8" width="10.85546875" style="12" customWidth="1"/>
    <col min="9" max="9" width="14.5703125" style="12" customWidth="1"/>
    <col min="10" max="13" width="10.85546875" style="12" customWidth="1"/>
    <col min="14" max="14" width="14.5703125" style="12" customWidth="1"/>
    <col min="15" max="15" width="10.85546875" style="12" customWidth="1"/>
    <col min="16" max="17" width="14.5703125" style="12" customWidth="1"/>
    <col min="18" max="19" width="10.85546875" style="12" customWidth="1"/>
    <col min="20" max="16384" width="9.140625" style="12"/>
  </cols>
  <sheetData>
    <row r="1" spans="2:19" ht="40.35" customHeight="1" x14ac:dyDescent="0.25">
      <c r="B1" s="41" t="s">
        <v>131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2:19" x14ac:dyDescent="0.25">
      <c r="B2" s="9" t="s">
        <v>0</v>
      </c>
      <c r="C2" s="43" t="s">
        <v>35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2:19" ht="36" x14ac:dyDescent="0.25">
      <c r="B3" s="2" t="s">
        <v>2</v>
      </c>
      <c r="C3" s="6" t="s">
        <v>3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5" t="s">
        <v>36</v>
      </c>
      <c r="R3" s="5" t="s">
        <v>33</v>
      </c>
      <c r="S3" s="4" t="s">
        <v>34</v>
      </c>
    </row>
    <row r="4" spans="2:19" x14ac:dyDescent="0.25">
      <c r="B4" s="8">
        <v>2006</v>
      </c>
      <c r="C4" s="28">
        <v>1432404792</v>
      </c>
      <c r="D4" s="31">
        <v>268018308</v>
      </c>
      <c r="E4" s="31">
        <v>407925</v>
      </c>
      <c r="F4" s="31">
        <v>0</v>
      </c>
      <c r="G4" s="31">
        <v>35516782</v>
      </c>
      <c r="H4" s="31">
        <v>155435515</v>
      </c>
      <c r="I4" s="31">
        <v>499422306</v>
      </c>
      <c r="J4" s="31">
        <v>0</v>
      </c>
      <c r="K4" s="31">
        <v>0</v>
      </c>
      <c r="L4" s="31">
        <v>43877</v>
      </c>
      <c r="M4" s="31">
        <v>94217060</v>
      </c>
      <c r="N4" s="31">
        <v>55440</v>
      </c>
      <c r="O4" s="31">
        <v>14736927</v>
      </c>
      <c r="P4" s="31">
        <v>364511644</v>
      </c>
      <c r="Q4" s="31">
        <v>39008</v>
      </c>
      <c r="R4" s="31">
        <v>0</v>
      </c>
      <c r="S4" s="31">
        <v>0</v>
      </c>
    </row>
    <row r="5" spans="2:19" x14ac:dyDescent="0.25">
      <c r="B5" s="8">
        <v>2007</v>
      </c>
      <c r="C5" s="28">
        <v>1202821282</v>
      </c>
      <c r="D5" s="31">
        <v>253958296</v>
      </c>
      <c r="E5" s="31">
        <v>0</v>
      </c>
      <c r="F5" s="31">
        <v>0</v>
      </c>
      <c r="G5" s="31">
        <v>60719188</v>
      </c>
      <c r="H5" s="31">
        <v>157703315</v>
      </c>
      <c r="I5" s="31">
        <v>169888950</v>
      </c>
      <c r="J5" s="31">
        <v>0</v>
      </c>
      <c r="K5" s="31">
        <v>0</v>
      </c>
      <c r="L5" s="31">
        <v>254664</v>
      </c>
      <c r="M5" s="31">
        <v>136376744</v>
      </c>
      <c r="N5" s="31">
        <v>38346</v>
      </c>
      <c r="O5" s="31">
        <v>21198603</v>
      </c>
      <c r="P5" s="31">
        <v>402611748</v>
      </c>
      <c r="Q5" s="31">
        <v>71428</v>
      </c>
      <c r="R5" s="31">
        <v>0</v>
      </c>
      <c r="S5" s="31">
        <v>0</v>
      </c>
    </row>
    <row r="6" spans="2:19" x14ac:dyDescent="0.25">
      <c r="B6" s="8">
        <v>2008</v>
      </c>
      <c r="C6" s="28">
        <v>1344987162</v>
      </c>
      <c r="D6" s="31">
        <v>308668897</v>
      </c>
      <c r="E6" s="31">
        <v>0</v>
      </c>
      <c r="F6" s="31">
        <v>0</v>
      </c>
      <c r="G6" s="31">
        <v>95038882</v>
      </c>
      <c r="H6" s="31">
        <v>154256489</v>
      </c>
      <c r="I6" s="31">
        <v>281645370</v>
      </c>
      <c r="J6" s="31">
        <v>0</v>
      </c>
      <c r="K6" s="31">
        <v>0</v>
      </c>
      <c r="L6" s="31">
        <v>24503390</v>
      </c>
      <c r="M6" s="31">
        <v>145302641</v>
      </c>
      <c r="N6" s="31">
        <v>3334386</v>
      </c>
      <c r="O6" s="31">
        <v>6345625</v>
      </c>
      <c r="P6" s="31">
        <v>325872990</v>
      </c>
      <c r="Q6" s="31">
        <v>18492</v>
      </c>
      <c r="R6" s="31">
        <v>0</v>
      </c>
      <c r="S6" s="31">
        <v>0</v>
      </c>
    </row>
    <row r="7" spans="2:19" x14ac:dyDescent="0.25">
      <c r="B7" s="8">
        <v>2009</v>
      </c>
      <c r="C7" s="28">
        <v>1311870167</v>
      </c>
      <c r="D7" s="31">
        <v>278630631</v>
      </c>
      <c r="E7" s="31">
        <v>78200</v>
      </c>
      <c r="F7" s="31">
        <v>394474362</v>
      </c>
      <c r="G7" s="31">
        <v>11328729</v>
      </c>
      <c r="H7" s="31">
        <v>51707072</v>
      </c>
      <c r="I7" s="31">
        <v>82107748</v>
      </c>
      <c r="J7" s="31">
        <v>0</v>
      </c>
      <c r="K7" s="31">
        <v>78540</v>
      </c>
      <c r="L7" s="31">
        <v>22845524</v>
      </c>
      <c r="M7" s="31">
        <v>33669807</v>
      </c>
      <c r="N7" s="31">
        <v>72896746</v>
      </c>
      <c r="O7" s="31">
        <v>262530596</v>
      </c>
      <c r="P7" s="31">
        <v>99837143</v>
      </c>
      <c r="Q7" s="31">
        <v>1685069</v>
      </c>
      <c r="R7" s="31">
        <v>0</v>
      </c>
      <c r="S7" s="31">
        <v>0</v>
      </c>
    </row>
    <row r="8" spans="2:19" x14ac:dyDescent="0.25">
      <c r="B8" s="8">
        <v>2010</v>
      </c>
      <c r="C8" s="28">
        <v>1782771916</v>
      </c>
      <c r="D8" s="31">
        <v>494968411</v>
      </c>
      <c r="E8" s="31">
        <v>2204300</v>
      </c>
      <c r="F8" s="31">
        <v>744052256</v>
      </c>
      <c r="G8" s="31">
        <v>0</v>
      </c>
      <c r="H8" s="31">
        <v>8125673</v>
      </c>
      <c r="I8" s="31">
        <v>1009773</v>
      </c>
      <c r="J8" s="31">
        <v>0</v>
      </c>
      <c r="K8" s="31">
        <v>156400</v>
      </c>
      <c r="L8" s="31">
        <v>13493818</v>
      </c>
      <c r="M8" s="31">
        <v>36490641</v>
      </c>
      <c r="N8" s="31">
        <v>125377145</v>
      </c>
      <c r="O8" s="31">
        <v>264978130</v>
      </c>
      <c r="P8" s="31">
        <v>91621143</v>
      </c>
      <c r="Q8" s="31">
        <v>294226</v>
      </c>
      <c r="R8" s="31">
        <v>0</v>
      </c>
      <c r="S8" s="31">
        <v>0</v>
      </c>
    </row>
    <row r="9" spans="2:19" x14ac:dyDescent="0.25">
      <c r="B9" s="8">
        <v>2011</v>
      </c>
      <c r="C9" s="28">
        <v>1760305021</v>
      </c>
      <c r="D9" s="31">
        <v>428241109</v>
      </c>
      <c r="E9" s="31">
        <v>26904763</v>
      </c>
      <c r="F9" s="31">
        <v>729494327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10690212</v>
      </c>
      <c r="M9" s="31">
        <v>36209552</v>
      </c>
      <c r="N9" s="31">
        <v>106395414</v>
      </c>
      <c r="O9" s="31">
        <v>359826246</v>
      </c>
      <c r="P9" s="31">
        <v>61868287</v>
      </c>
      <c r="Q9" s="31">
        <v>675111</v>
      </c>
      <c r="R9" s="31">
        <v>0</v>
      </c>
      <c r="S9" s="31">
        <v>0</v>
      </c>
    </row>
    <row r="10" spans="2:19" x14ac:dyDescent="0.25">
      <c r="B10" s="8">
        <v>2012</v>
      </c>
      <c r="C10" s="28">
        <v>1702951126</v>
      </c>
      <c r="D10" s="31">
        <v>358641734</v>
      </c>
      <c r="E10" s="31">
        <v>22925321</v>
      </c>
      <c r="F10" s="31">
        <v>752128696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1335960</v>
      </c>
      <c r="M10" s="31">
        <v>64827637</v>
      </c>
      <c r="N10" s="31">
        <v>52886913</v>
      </c>
      <c r="O10" s="31">
        <v>322845623</v>
      </c>
      <c r="P10" s="31">
        <v>118236817</v>
      </c>
      <c r="Q10" s="31">
        <v>9122425</v>
      </c>
      <c r="R10" s="31">
        <v>0</v>
      </c>
      <c r="S10" s="31">
        <v>0</v>
      </c>
    </row>
    <row r="11" spans="2:19" x14ac:dyDescent="0.25">
      <c r="B11" s="8">
        <v>2013</v>
      </c>
      <c r="C11" s="28">
        <v>1482588308</v>
      </c>
      <c r="D11" s="31">
        <v>417492344</v>
      </c>
      <c r="E11" s="31">
        <v>8826589</v>
      </c>
      <c r="F11" s="31">
        <v>696229721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1186766</v>
      </c>
      <c r="N11" s="31">
        <v>0</v>
      </c>
      <c r="O11" s="31">
        <v>239182365</v>
      </c>
      <c r="P11" s="31">
        <v>119670523</v>
      </c>
      <c r="Q11" s="31">
        <v>0</v>
      </c>
      <c r="R11" s="31">
        <v>0</v>
      </c>
      <c r="S11" s="31">
        <v>0</v>
      </c>
    </row>
    <row r="12" spans="2:19" x14ac:dyDescent="0.25">
      <c r="B12" s="8">
        <v>2014</v>
      </c>
      <c r="C12" s="28">
        <v>1517869051</v>
      </c>
      <c r="D12" s="31">
        <v>286175300</v>
      </c>
      <c r="E12" s="31">
        <v>0</v>
      </c>
      <c r="F12" s="31">
        <v>763356954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2136180</v>
      </c>
      <c r="N12" s="31">
        <v>0</v>
      </c>
      <c r="O12" s="31">
        <v>320242478</v>
      </c>
      <c r="P12" s="31">
        <v>145958139</v>
      </c>
      <c r="Q12" s="31">
        <v>0</v>
      </c>
      <c r="R12" s="31">
        <v>0</v>
      </c>
      <c r="S12" s="31">
        <v>0</v>
      </c>
    </row>
    <row r="13" spans="2:19" x14ac:dyDescent="0.25">
      <c r="B13" s="8">
        <v>2015</v>
      </c>
      <c r="C13" s="28">
        <v>1066902044</v>
      </c>
      <c r="D13" s="31">
        <v>146659695</v>
      </c>
      <c r="E13" s="31">
        <v>0</v>
      </c>
      <c r="F13" s="31">
        <v>730568547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8772577</v>
      </c>
      <c r="N13" s="31">
        <v>0</v>
      </c>
      <c r="O13" s="31">
        <v>137997198</v>
      </c>
      <c r="P13" s="31">
        <v>42904027</v>
      </c>
      <c r="Q13" s="31">
        <v>0</v>
      </c>
      <c r="R13" s="31">
        <v>0</v>
      </c>
      <c r="S13" s="31">
        <v>0</v>
      </c>
    </row>
    <row r="14" spans="2:19" x14ac:dyDescent="0.25">
      <c r="B14" s="8">
        <v>2016</v>
      </c>
      <c r="C14" s="28">
        <v>797028648</v>
      </c>
      <c r="D14" s="31">
        <v>96686719</v>
      </c>
      <c r="E14" s="31">
        <v>0</v>
      </c>
      <c r="F14" s="31">
        <v>638936136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16253680</v>
      </c>
      <c r="N14" s="31">
        <v>0</v>
      </c>
      <c r="O14" s="31">
        <v>45152113</v>
      </c>
      <c r="P14" s="31">
        <v>0</v>
      </c>
      <c r="Q14" s="31">
        <v>0</v>
      </c>
      <c r="R14" s="31">
        <v>0</v>
      </c>
      <c r="S14" s="31">
        <v>0</v>
      </c>
    </row>
    <row r="15" spans="2:19" x14ac:dyDescent="0.25">
      <c r="B15" s="8">
        <v>2017</v>
      </c>
      <c r="C15" s="28">
        <v>857703073</v>
      </c>
      <c r="D15" s="31">
        <v>123314227</v>
      </c>
      <c r="E15" s="31">
        <v>0</v>
      </c>
      <c r="F15" s="31">
        <v>619204231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15762009</v>
      </c>
      <c r="N15" s="31">
        <v>0</v>
      </c>
      <c r="O15" s="31">
        <v>99422606</v>
      </c>
      <c r="P15" s="31">
        <v>0</v>
      </c>
      <c r="Q15" s="31">
        <v>0</v>
      </c>
      <c r="R15" s="31">
        <v>0</v>
      </c>
      <c r="S15" s="31">
        <v>0</v>
      </c>
    </row>
    <row r="16" spans="2:19" x14ac:dyDescent="0.25">
      <c r="B16" s="8">
        <v>2018</v>
      </c>
      <c r="C16" s="28">
        <v>879425233</v>
      </c>
      <c r="D16" s="31">
        <v>136197162</v>
      </c>
      <c r="E16" s="31">
        <v>41430</v>
      </c>
      <c r="F16" s="31">
        <v>611593140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16388382</v>
      </c>
      <c r="N16" s="31">
        <v>0</v>
      </c>
      <c r="O16" s="31">
        <v>115205119</v>
      </c>
      <c r="P16" s="31">
        <v>0</v>
      </c>
      <c r="Q16" s="31">
        <v>0</v>
      </c>
      <c r="R16" s="31">
        <v>0</v>
      </c>
      <c r="S16" s="31">
        <v>0</v>
      </c>
    </row>
    <row r="17" spans="2:19" x14ac:dyDescent="0.25">
      <c r="B17" s="8">
        <v>2019</v>
      </c>
      <c r="C17" s="28">
        <v>819509527</v>
      </c>
      <c r="D17" s="31">
        <v>110164532</v>
      </c>
      <c r="E17" s="31">
        <v>0</v>
      </c>
      <c r="F17" s="31">
        <v>595281376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8279218</v>
      </c>
      <c r="N17" s="31">
        <v>0</v>
      </c>
      <c r="O17" s="31">
        <v>105784401</v>
      </c>
      <c r="P17" s="31">
        <v>0</v>
      </c>
      <c r="Q17" s="31">
        <v>0</v>
      </c>
      <c r="R17" s="31">
        <v>0</v>
      </c>
      <c r="S17" s="31">
        <v>0</v>
      </c>
    </row>
    <row r="18" spans="2:19" x14ac:dyDescent="0.25">
      <c r="B18" s="8">
        <v>2020</v>
      </c>
      <c r="C18" s="28">
        <v>468508185</v>
      </c>
      <c r="D18" s="31">
        <v>77884874</v>
      </c>
      <c r="E18" s="31">
        <v>0</v>
      </c>
      <c r="F18" s="31">
        <v>325686821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9674870</v>
      </c>
      <c r="N18" s="31">
        <v>0</v>
      </c>
      <c r="O18" s="31">
        <v>55261620</v>
      </c>
      <c r="P18" s="31">
        <v>0</v>
      </c>
      <c r="Q18" s="31">
        <v>0</v>
      </c>
      <c r="R18" s="31">
        <v>0</v>
      </c>
      <c r="S18" s="31">
        <v>0</v>
      </c>
    </row>
    <row r="19" spans="2:19" x14ac:dyDescent="0.25">
      <c r="B19" s="8">
        <v>2021</v>
      </c>
      <c r="C19" s="28">
        <v>577906280</v>
      </c>
      <c r="D19" s="31">
        <v>96589777</v>
      </c>
      <c r="E19" s="31">
        <v>0</v>
      </c>
      <c r="F19" s="31">
        <v>398277825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6005907</v>
      </c>
      <c r="N19" s="31">
        <v>0</v>
      </c>
      <c r="O19" s="31">
        <v>77032771</v>
      </c>
      <c r="P19" s="31">
        <v>0</v>
      </c>
      <c r="Q19" s="31">
        <v>0</v>
      </c>
      <c r="R19" s="31">
        <v>0</v>
      </c>
      <c r="S19" s="31">
        <v>0</v>
      </c>
    </row>
    <row r="20" spans="2:19" x14ac:dyDescent="0.25">
      <c r="B20" s="8">
        <v>2022</v>
      </c>
      <c r="C20" s="28">
        <v>184259801</v>
      </c>
      <c r="D20" s="31">
        <v>117135167</v>
      </c>
      <c r="E20" s="31">
        <v>0</v>
      </c>
      <c r="F20" s="31">
        <v>2504463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64620171</v>
      </c>
      <c r="P20" s="31">
        <v>0</v>
      </c>
      <c r="Q20" s="31">
        <v>0</v>
      </c>
      <c r="R20" s="31">
        <v>0</v>
      </c>
      <c r="S20" s="31">
        <v>0</v>
      </c>
    </row>
    <row r="21" spans="2:19" x14ac:dyDescent="0.25">
      <c r="B21" s="8">
        <v>2023</v>
      </c>
      <c r="C21" s="28">
        <v>148601994</v>
      </c>
      <c r="D21" s="31">
        <v>124143597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24458397</v>
      </c>
      <c r="P21" s="31">
        <v>0</v>
      </c>
      <c r="Q21" s="31">
        <v>0</v>
      </c>
      <c r="R21" s="31">
        <v>0</v>
      </c>
      <c r="S21" s="31">
        <v>0</v>
      </c>
    </row>
    <row r="22" spans="2:19" x14ac:dyDescent="0.25">
      <c r="B22" s="8">
        <v>2024</v>
      </c>
      <c r="C22" s="28">
        <v>101405934</v>
      </c>
      <c r="D22" s="31">
        <v>101405934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</row>
    <row r="23" spans="2:19" x14ac:dyDescent="0.25">
      <c r="B23" s="44" t="s">
        <v>16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27" t="s">
        <v>0</v>
      </c>
    </row>
  </sheetData>
  <mergeCells count="3">
    <mergeCell ref="B1:S1"/>
    <mergeCell ref="C2:S2"/>
    <mergeCell ref="B23:R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O20"/>
  <sheetViews>
    <sheetView showGridLines="0" workbookViewId="0">
      <selection activeCell="B1" sqref="B1:O1"/>
    </sheetView>
  </sheetViews>
  <sheetFormatPr defaultRowHeight="15" x14ac:dyDescent="0.25"/>
  <cols>
    <col min="1" max="1" width="0.28515625" style="12" customWidth="1"/>
    <col min="2" max="2" width="29" style="12" customWidth="1"/>
    <col min="3" max="3" width="12.28515625" style="12" customWidth="1"/>
    <col min="4" max="15" width="10.28515625" style="12" customWidth="1"/>
    <col min="16" max="16" width="0" style="12" hidden="1" customWidth="1"/>
    <col min="17" max="16384" width="9.140625" style="12"/>
  </cols>
  <sheetData>
    <row r="1" spans="2:15" ht="40.35" customHeight="1" x14ac:dyDescent="0.25">
      <c r="B1" s="41" t="s">
        <v>130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7" t="s">
        <v>37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 t="s">
        <v>38</v>
      </c>
      <c r="C4" s="32">
        <v>2181946</v>
      </c>
      <c r="D4" s="33">
        <v>218204</v>
      </c>
      <c r="E4" s="33">
        <v>224419</v>
      </c>
      <c r="F4" s="33">
        <v>218856</v>
      </c>
      <c r="G4" s="33">
        <v>201512</v>
      </c>
      <c r="H4" s="33">
        <v>216239</v>
      </c>
      <c r="I4" s="33">
        <v>203541</v>
      </c>
      <c r="J4" s="33">
        <v>221061</v>
      </c>
      <c r="K4" s="33">
        <v>187887</v>
      </c>
      <c r="L4" s="33">
        <v>21319</v>
      </c>
      <c r="M4" s="33">
        <v>0</v>
      </c>
      <c r="N4" s="33">
        <v>217711</v>
      </c>
      <c r="O4" s="33">
        <v>251197</v>
      </c>
    </row>
    <row r="5" spans="2:15" x14ac:dyDescent="0.25">
      <c r="B5" s="8" t="s">
        <v>39</v>
      </c>
      <c r="C5" s="32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</row>
    <row r="6" spans="2:15" x14ac:dyDescent="0.25">
      <c r="B6" s="8" t="s">
        <v>40</v>
      </c>
      <c r="C6" s="32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</row>
    <row r="7" spans="2:15" x14ac:dyDescent="0.25">
      <c r="B7" s="8" t="s">
        <v>41</v>
      </c>
      <c r="C7" s="32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</row>
    <row r="8" spans="2:15" x14ac:dyDescent="0.25">
      <c r="B8" s="8" t="s">
        <v>23</v>
      </c>
      <c r="C8" s="32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</row>
    <row r="9" spans="2:15" x14ac:dyDescent="0.25">
      <c r="B9" s="8" t="s">
        <v>42</v>
      </c>
      <c r="C9" s="32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</row>
    <row r="10" spans="2:15" x14ac:dyDescent="0.25">
      <c r="B10" s="8" t="s">
        <v>43</v>
      </c>
      <c r="C10" s="32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</row>
    <row r="11" spans="2:15" x14ac:dyDescent="0.25">
      <c r="B11" s="8" t="s">
        <v>44</v>
      </c>
      <c r="C11" s="32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</row>
    <row r="12" spans="2:15" x14ac:dyDescent="0.25">
      <c r="B12" s="8" t="s">
        <v>27</v>
      </c>
      <c r="C12" s="32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</row>
    <row r="13" spans="2:15" x14ac:dyDescent="0.25">
      <c r="B13" s="8" t="s">
        <v>45</v>
      </c>
      <c r="C13" s="32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</row>
    <row r="14" spans="2:15" x14ac:dyDescent="0.25">
      <c r="B14" s="8" t="s">
        <v>46</v>
      </c>
      <c r="C14" s="32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</row>
    <row r="15" spans="2:15" x14ac:dyDescent="0.25">
      <c r="B15" s="8" t="s">
        <v>47</v>
      </c>
      <c r="C15" s="32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</row>
    <row r="16" spans="2:15" x14ac:dyDescent="0.25">
      <c r="B16" s="8" t="s">
        <v>48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</row>
    <row r="17" spans="2:15" ht="25.5" x14ac:dyDescent="0.25">
      <c r="B17" s="8" t="s">
        <v>49</v>
      </c>
      <c r="C17" s="32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</row>
    <row r="18" spans="2:15" x14ac:dyDescent="0.25">
      <c r="B18" s="8" t="s">
        <v>33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</row>
    <row r="19" spans="2:15" x14ac:dyDescent="0.25">
      <c r="B19" s="8" t="s">
        <v>50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</row>
    <row r="20" spans="2:15" ht="22.7" customHeight="1" x14ac:dyDescent="0.25">
      <c r="B20" s="44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</sheetData>
  <mergeCells count="3">
    <mergeCell ref="B1:O1"/>
    <mergeCell ref="C2:O2"/>
    <mergeCell ref="B20:O2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O21"/>
  <sheetViews>
    <sheetView showGridLines="0" workbookViewId="0">
      <selection activeCell="B1" sqref="B1:O1"/>
    </sheetView>
  </sheetViews>
  <sheetFormatPr defaultRowHeight="15" x14ac:dyDescent="0.25"/>
  <cols>
    <col min="1" max="1" width="0.28515625" style="12" customWidth="1"/>
    <col min="2" max="2" width="29" style="12" customWidth="1"/>
    <col min="3" max="3" width="12.28515625" style="12" customWidth="1"/>
    <col min="4" max="15" width="10.28515625" style="12" customWidth="1"/>
    <col min="16" max="16" width="0" style="12" hidden="1" customWidth="1"/>
    <col min="17" max="17" width="48.5703125" style="12" customWidth="1"/>
    <col min="18" max="16384" width="9.140625" style="12"/>
  </cols>
  <sheetData>
    <row r="1" spans="2:15" ht="40.35" customHeight="1" x14ac:dyDescent="0.25">
      <c r="B1" s="41" t="s">
        <v>129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x14ac:dyDescent="0.25">
      <c r="B2" s="9" t="s">
        <v>0</v>
      </c>
      <c r="C2" s="43" t="s">
        <v>17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2" t="s">
        <v>37</v>
      </c>
      <c r="C3" s="3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2:15" x14ac:dyDescent="0.25">
      <c r="B4" s="8" t="s">
        <v>38</v>
      </c>
      <c r="C4" s="28">
        <v>101405934</v>
      </c>
      <c r="D4" s="31">
        <v>10141030</v>
      </c>
      <c r="E4" s="31">
        <v>10429873</v>
      </c>
      <c r="F4" s="31">
        <v>10171332</v>
      </c>
      <c r="G4" s="31">
        <v>9365270</v>
      </c>
      <c r="H4" s="31">
        <v>10049707</v>
      </c>
      <c r="I4" s="31">
        <v>9459567</v>
      </c>
      <c r="J4" s="31">
        <v>10273809</v>
      </c>
      <c r="K4" s="31">
        <v>8732048</v>
      </c>
      <c r="L4" s="31">
        <v>990800</v>
      </c>
      <c r="M4" s="31">
        <v>0</v>
      </c>
      <c r="N4" s="31">
        <v>10118118</v>
      </c>
      <c r="O4" s="31">
        <v>11674380</v>
      </c>
    </row>
    <row r="5" spans="2:15" x14ac:dyDescent="0.25">
      <c r="B5" s="8" t="s">
        <v>39</v>
      </c>
      <c r="C5" s="28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</row>
    <row r="6" spans="2:15" x14ac:dyDescent="0.25">
      <c r="B6" s="8" t="s">
        <v>40</v>
      </c>
      <c r="C6" s="28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</row>
    <row r="7" spans="2:15" x14ac:dyDescent="0.25">
      <c r="B7" s="8" t="s">
        <v>41</v>
      </c>
      <c r="C7" s="28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</row>
    <row r="8" spans="2:15" x14ac:dyDescent="0.25">
      <c r="B8" s="8" t="s">
        <v>23</v>
      </c>
      <c r="C8" s="28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</row>
    <row r="9" spans="2:15" x14ac:dyDescent="0.25">
      <c r="B9" s="8" t="s">
        <v>42</v>
      </c>
      <c r="C9" s="28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</row>
    <row r="10" spans="2:15" x14ac:dyDescent="0.25">
      <c r="B10" s="8" t="s">
        <v>43</v>
      </c>
      <c r="C10" s="28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2:15" x14ac:dyDescent="0.25">
      <c r="B11" s="8" t="s">
        <v>44</v>
      </c>
      <c r="C11" s="28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</row>
    <row r="12" spans="2:15" x14ac:dyDescent="0.25">
      <c r="B12" s="8" t="s">
        <v>27</v>
      </c>
      <c r="C12" s="28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</row>
    <row r="13" spans="2:15" x14ac:dyDescent="0.25">
      <c r="B13" s="8" t="s">
        <v>45</v>
      </c>
      <c r="C13" s="28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</row>
    <row r="14" spans="2:15" x14ac:dyDescent="0.25">
      <c r="B14" s="8" t="s">
        <v>46</v>
      </c>
      <c r="C14" s="28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</row>
    <row r="15" spans="2:15" x14ac:dyDescent="0.25">
      <c r="B15" s="8" t="s">
        <v>47</v>
      </c>
      <c r="C15" s="28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</row>
    <row r="16" spans="2:15" x14ac:dyDescent="0.25">
      <c r="B16" s="8" t="s">
        <v>48</v>
      </c>
      <c r="C16" s="28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</row>
    <row r="17" spans="2:15" ht="25.5" x14ac:dyDescent="0.25">
      <c r="B17" s="8" t="s">
        <v>49</v>
      </c>
      <c r="C17" s="28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</row>
    <row r="18" spans="2:15" x14ac:dyDescent="0.25">
      <c r="B18" s="8" t="s">
        <v>33</v>
      </c>
      <c r="C18" s="28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</row>
    <row r="19" spans="2:15" x14ac:dyDescent="0.25">
      <c r="B19" s="8" t="s">
        <v>50</v>
      </c>
      <c r="C19" s="28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</row>
    <row r="20" spans="2:15" ht="22.7" customHeight="1" x14ac:dyDescent="0.25">
      <c r="B20" s="44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2:15" ht="0.95" customHeight="1" x14ac:dyDescent="0.25"/>
  </sheetData>
  <mergeCells count="3">
    <mergeCell ref="B1:O1"/>
    <mergeCell ref="C2:O2"/>
    <mergeCell ref="B20:O2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S24"/>
  <sheetViews>
    <sheetView showGridLines="0" workbookViewId="0">
      <selection activeCell="B1" sqref="B1:S1"/>
    </sheetView>
  </sheetViews>
  <sheetFormatPr defaultRowHeight="15" x14ac:dyDescent="0.25"/>
  <cols>
    <col min="1" max="1" width="0.28515625" style="12" customWidth="1"/>
    <col min="2" max="2" width="10.28515625" style="12" customWidth="1"/>
    <col min="3" max="3" width="14.5703125" style="12" customWidth="1"/>
    <col min="4" max="8" width="10.85546875" style="12" customWidth="1"/>
    <col min="9" max="9" width="14.5703125" style="12" customWidth="1"/>
    <col min="10" max="13" width="10.85546875" style="12" customWidth="1"/>
    <col min="14" max="14" width="14.5703125" style="12" customWidth="1"/>
    <col min="15" max="15" width="10.85546875" style="12" customWidth="1"/>
    <col min="16" max="17" width="14.5703125" style="12" customWidth="1"/>
    <col min="18" max="19" width="10.85546875" style="12" customWidth="1"/>
    <col min="20" max="16384" width="9.140625" style="12"/>
  </cols>
  <sheetData>
    <row r="1" spans="2:19" ht="40.35" customHeight="1" x14ac:dyDescent="0.25">
      <c r="B1" s="41" t="s">
        <v>128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2:19" x14ac:dyDescent="0.25">
      <c r="B2" s="9" t="s">
        <v>0</v>
      </c>
      <c r="C2" s="43" t="s">
        <v>103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2:19" ht="36" x14ac:dyDescent="0.25">
      <c r="B3" s="2" t="s">
        <v>2</v>
      </c>
      <c r="C3" s="6" t="s">
        <v>52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5" t="s">
        <v>32</v>
      </c>
      <c r="R3" s="5" t="s">
        <v>33</v>
      </c>
      <c r="S3" s="4" t="s">
        <v>34</v>
      </c>
    </row>
    <row r="4" spans="2:19" x14ac:dyDescent="0.25">
      <c r="B4" s="8">
        <v>2006</v>
      </c>
      <c r="C4" s="30">
        <v>3354793</v>
      </c>
      <c r="D4" s="29">
        <v>0.61908976202108401</v>
      </c>
      <c r="E4" s="29">
        <v>9.3895510095555796E-5</v>
      </c>
      <c r="F4" s="29">
        <v>0</v>
      </c>
      <c r="G4" s="29">
        <v>1.44432160195875E-2</v>
      </c>
      <c r="H4" s="29">
        <v>6.5028155239384405E-2</v>
      </c>
      <c r="I4" s="29">
        <v>0.18806585085875599</v>
      </c>
      <c r="J4" s="29">
        <v>0</v>
      </c>
      <c r="K4" s="29">
        <v>0</v>
      </c>
      <c r="L4" s="29">
        <v>2.65292076142999E-5</v>
      </c>
      <c r="M4" s="29">
        <v>2.19924150312702E-2</v>
      </c>
      <c r="N4" s="29">
        <v>3.5769718131640297E-5</v>
      </c>
      <c r="O4" s="29">
        <v>7.5840744868610399E-3</v>
      </c>
      <c r="P4" s="29">
        <v>8.3387559232417599E-2</v>
      </c>
      <c r="Q4" s="29">
        <v>2.52772674796925E-4</v>
      </c>
      <c r="R4" s="29">
        <v>0</v>
      </c>
      <c r="S4" s="29">
        <v>0</v>
      </c>
    </row>
    <row r="5" spans="2:19" x14ac:dyDescent="0.25">
      <c r="B5" s="8">
        <v>2007</v>
      </c>
      <c r="C5" s="30">
        <v>2689860</v>
      </c>
      <c r="D5" s="29">
        <v>0.55596053326195405</v>
      </c>
      <c r="E5" s="29">
        <v>0</v>
      </c>
      <c r="F5" s="29">
        <v>0</v>
      </c>
      <c r="G5" s="29">
        <v>3.3324410935885097E-2</v>
      </c>
      <c r="H5" s="29">
        <v>8.2199073557731595E-2</v>
      </c>
      <c r="I5" s="29">
        <v>9.8349356472084107E-2</v>
      </c>
      <c r="J5" s="29">
        <v>0</v>
      </c>
      <c r="K5" s="29">
        <v>0</v>
      </c>
      <c r="L5" s="29">
        <v>7.3401589673811997E-3</v>
      </c>
      <c r="M5" s="29">
        <v>3.9699463912619998E-2</v>
      </c>
      <c r="N5" s="29">
        <v>3.0856624508338703E-5</v>
      </c>
      <c r="O5" s="29">
        <v>6.31345125768627E-2</v>
      </c>
      <c r="P5" s="29">
        <v>0.11958689299814899</v>
      </c>
      <c r="Q5" s="29">
        <v>3.7474069282416201E-4</v>
      </c>
      <c r="R5" s="29">
        <v>0</v>
      </c>
      <c r="S5" s="29">
        <v>0</v>
      </c>
    </row>
    <row r="6" spans="2:19" x14ac:dyDescent="0.25">
      <c r="B6" s="8">
        <v>2008</v>
      </c>
      <c r="C6" s="30">
        <v>3235381</v>
      </c>
      <c r="D6" s="29">
        <v>0.64828655419562597</v>
      </c>
      <c r="E6" s="29">
        <v>0</v>
      </c>
      <c r="F6" s="29">
        <v>0</v>
      </c>
      <c r="G6" s="29">
        <v>2.8591068563486002E-2</v>
      </c>
      <c r="H6" s="29">
        <v>6.6040135613085402E-2</v>
      </c>
      <c r="I6" s="29">
        <v>0.120148755277972</v>
      </c>
      <c r="J6" s="29">
        <v>0</v>
      </c>
      <c r="K6" s="29">
        <v>0</v>
      </c>
      <c r="L6" s="29">
        <v>1.5400040984353901E-2</v>
      </c>
      <c r="M6" s="29">
        <v>3.56319703923587E-2</v>
      </c>
      <c r="N6" s="29">
        <v>4.9311039410814403E-3</v>
      </c>
      <c r="O6" s="29">
        <v>3.3643641969832898E-3</v>
      </c>
      <c r="P6" s="29">
        <v>7.7481755626308005E-2</v>
      </c>
      <c r="Q6" s="29">
        <v>1.2425120874481199E-4</v>
      </c>
      <c r="R6" s="29">
        <v>0</v>
      </c>
      <c r="S6" s="29">
        <v>0</v>
      </c>
    </row>
    <row r="7" spans="2:19" x14ac:dyDescent="0.25">
      <c r="B7" s="8">
        <v>2009</v>
      </c>
      <c r="C7" s="30">
        <v>2778305</v>
      </c>
      <c r="D7" s="29">
        <v>0.46472147586388102</v>
      </c>
      <c r="E7" s="29">
        <v>1.79965842483097E-5</v>
      </c>
      <c r="F7" s="29">
        <v>0.15768679104705899</v>
      </c>
      <c r="G7" s="29">
        <v>4.8364020508907396E-3</v>
      </c>
      <c r="H7" s="29">
        <v>2.64449007578362E-2</v>
      </c>
      <c r="I7" s="29">
        <v>6.6351606465092902E-2</v>
      </c>
      <c r="J7" s="29">
        <v>0</v>
      </c>
      <c r="K7" s="29">
        <v>9.1782579666379306E-5</v>
      </c>
      <c r="L7" s="29">
        <v>1.6645400702946601E-2</v>
      </c>
      <c r="M7" s="29">
        <v>8.9716571794673395E-3</v>
      </c>
      <c r="N7" s="29">
        <v>0.121574845094401</v>
      </c>
      <c r="O7" s="29">
        <v>8.7780859192925206E-2</v>
      </c>
      <c r="P7" s="29">
        <v>4.4152459863117999E-2</v>
      </c>
      <c r="Q7" s="29">
        <v>7.2382261846701496E-4</v>
      </c>
      <c r="R7" s="29">
        <v>0</v>
      </c>
      <c r="S7" s="29">
        <v>0</v>
      </c>
    </row>
    <row r="8" spans="2:19" x14ac:dyDescent="0.25">
      <c r="B8" s="8">
        <v>2010</v>
      </c>
      <c r="C8" s="30">
        <v>4429860</v>
      </c>
      <c r="D8" s="29">
        <v>0.59653555642842004</v>
      </c>
      <c r="E8" s="29">
        <v>4.2348968138947998E-4</v>
      </c>
      <c r="F8" s="29">
        <v>0.18692057988288599</v>
      </c>
      <c r="G8" s="29">
        <v>0</v>
      </c>
      <c r="H8" s="29">
        <v>2.53484308759193E-3</v>
      </c>
      <c r="I8" s="29">
        <v>1.6998279855345299E-4</v>
      </c>
      <c r="J8" s="29">
        <v>0</v>
      </c>
      <c r="K8" s="29">
        <v>2.2574076833127901E-5</v>
      </c>
      <c r="L8" s="29">
        <v>6.1694951984938599E-3</v>
      </c>
      <c r="M8" s="29">
        <v>6.7187224878438598E-3</v>
      </c>
      <c r="N8" s="29">
        <v>0.129970698848271</v>
      </c>
      <c r="O8" s="29">
        <v>4.5345225357009002E-2</v>
      </c>
      <c r="P8" s="29">
        <v>2.5036231393317201E-2</v>
      </c>
      <c r="Q8" s="29">
        <v>1.5260075939194499E-4</v>
      </c>
      <c r="R8" s="29">
        <v>0</v>
      </c>
      <c r="S8" s="29">
        <v>0</v>
      </c>
    </row>
    <row r="9" spans="2:19" x14ac:dyDescent="0.25">
      <c r="B9" s="8">
        <v>2011</v>
      </c>
      <c r="C9" s="30">
        <v>4420693</v>
      </c>
      <c r="D9" s="29">
        <v>0.60948679313401799</v>
      </c>
      <c r="E9" s="29">
        <v>5.5923358622731803E-3</v>
      </c>
      <c r="F9" s="29">
        <v>0.18376982975293699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4.9051132933230204E-3</v>
      </c>
      <c r="M9" s="29">
        <v>6.9301351620662203E-3</v>
      </c>
      <c r="N9" s="29">
        <v>0.11147596089572399</v>
      </c>
      <c r="O9" s="29">
        <v>5.9738145127924497E-2</v>
      </c>
      <c r="P9" s="29">
        <v>1.77822798371206E-2</v>
      </c>
      <c r="Q9" s="29">
        <v>3.1940693461409803E-4</v>
      </c>
      <c r="R9" s="29">
        <v>0</v>
      </c>
      <c r="S9" s="29">
        <v>0</v>
      </c>
    </row>
    <row r="10" spans="2:19" x14ac:dyDescent="0.25">
      <c r="B10" s="8">
        <v>2012</v>
      </c>
      <c r="C10" s="30">
        <v>3931609</v>
      </c>
      <c r="D10" s="29">
        <v>0.57968607763386404</v>
      </c>
      <c r="E10" s="29">
        <v>5.2266133280293101E-3</v>
      </c>
      <c r="F10" s="29">
        <v>0.213217794546711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6.8445259943193703E-4</v>
      </c>
      <c r="M10" s="29">
        <v>1.29850145322182E-2</v>
      </c>
      <c r="N10" s="29">
        <v>9.00099679291608E-2</v>
      </c>
      <c r="O10" s="29">
        <v>5.9341353629010399E-2</v>
      </c>
      <c r="P10" s="29">
        <v>3.6880574848618002E-2</v>
      </c>
      <c r="Q10" s="29">
        <v>1.9681509529559001E-3</v>
      </c>
      <c r="R10" s="29">
        <v>0</v>
      </c>
      <c r="S10" s="29">
        <v>0</v>
      </c>
    </row>
    <row r="11" spans="2:19" x14ac:dyDescent="0.25">
      <c r="B11" s="8">
        <v>2013</v>
      </c>
      <c r="C11" s="30">
        <v>4625236</v>
      </c>
      <c r="D11" s="29">
        <v>0.76482086535692495</v>
      </c>
      <c r="E11" s="29">
        <v>1.85028396388855E-3</v>
      </c>
      <c r="F11" s="29">
        <v>0.16777003378854599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2.01070821034862E-4</v>
      </c>
      <c r="N11" s="29">
        <v>0</v>
      </c>
      <c r="O11" s="29">
        <v>4.0130492800799798E-2</v>
      </c>
      <c r="P11" s="29">
        <v>2.5227253268806201E-2</v>
      </c>
      <c r="Q11" s="29">
        <v>0</v>
      </c>
      <c r="R11" s="29">
        <v>0</v>
      </c>
      <c r="S11" s="29">
        <v>0</v>
      </c>
    </row>
    <row r="12" spans="2:19" x14ac:dyDescent="0.25">
      <c r="B12" s="8">
        <v>2014</v>
      </c>
      <c r="C12" s="30">
        <v>5600450</v>
      </c>
      <c r="D12" s="29">
        <v>0.77710791097144005</v>
      </c>
      <c r="E12" s="29">
        <v>0</v>
      </c>
      <c r="F12" s="29">
        <v>0.15191493540697601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2.9890455231276102E-4</v>
      </c>
      <c r="N12" s="29">
        <v>0</v>
      </c>
      <c r="O12" s="29">
        <v>4.4788365220651903E-2</v>
      </c>
      <c r="P12" s="29">
        <v>2.5889883848619299E-2</v>
      </c>
      <c r="Q12" s="29">
        <v>0</v>
      </c>
      <c r="R12" s="29">
        <v>0</v>
      </c>
      <c r="S12" s="29">
        <v>0</v>
      </c>
    </row>
    <row r="13" spans="2:19" x14ac:dyDescent="0.25">
      <c r="B13" s="8">
        <v>2015</v>
      </c>
      <c r="C13" s="30">
        <v>4559678</v>
      </c>
      <c r="D13" s="29">
        <v>0.71734714600460803</v>
      </c>
      <c r="E13" s="29">
        <v>0</v>
      </c>
      <c r="F13" s="29">
        <v>0.17857576785027399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7.0842721788687696E-2</v>
      </c>
      <c r="N13" s="29">
        <v>0</v>
      </c>
      <c r="O13" s="29">
        <v>2.3488939350541901E-2</v>
      </c>
      <c r="P13" s="29">
        <v>9.7454250058885694E-3</v>
      </c>
      <c r="Q13" s="29">
        <v>0</v>
      </c>
      <c r="R13" s="29">
        <v>0</v>
      </c>
      <c r="S13" s="29">
        <v>0</v>
      </c>
    </row>
    <row r="14" spans="2:19" x14ac:dyDescent="0.25">
      <c r="B14" s="8">
        <v>2016</v>
      </c>
      <c r="C14" s="30">
        <v>3504748</v>
      </c>
      <c r="D14" s="29">
        <v>0.61611733568290805</v>
      </c>
      <c r="E14" s="29">
        <v>0</v>
      </c>
      <c r="F14" s="29">
        <v>0.203187219166685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0.17076434596724199</v>
      </c>
      <c r="N14" s="29">
        <v>0</v>
      </c>
      <c r="O14" s="29">
        <v>9.9310991831652404E-3</v>
      </c>
      <c r="P14" s="29">
        <v>0</v>
      </c>
      <c r="Q14" s="29">
        <v>0</v>
      </c>
      <c r="R14" s="29">
        <v>0</v>
      </c>
      <c r="S14" s="29">
        <v>0</v>
      </c>
    </row>
    <row r="15" spans="2:19" x14ac:dyDescent="0.25">
      <c r="B15" s="8">
        <v>2017</v>
      </c>
      <c r="C15" s="30">
        <v>4046135</v>
      </c>
      <c r="D15" s="29">
        <v>0.66705238455958604</v>
      </c>
      <c r="E15" s="29">
        <v>0</v>
      </c>
      <c r="F15" s="29">
        <v>0.17056474882820299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0.14344108637007899</v>
      </c>
      <c r="N15" s="29">
        <v>0</v>
      </c>
      <c r="O15" s="29">
        <v>1.8941780242132299E-2</v>
      </c>
      <c r="P15" s="29">
        <v>0</v>
      </c>
      <c r="Q15" s="29">
        <v>0</v>
      </c>
      <c r="R15" s="29">
        <v>0</v>
      </c>
      <c r="S15" s="29">
        <v>0</v>
      </c>
    </row>
    <row r="16" spans="2:19" x14ac:dyDescent="0.25">
      <c r="B16" s="8">
        <v>2018</v>
      </c>
      <c r="C16" s="30">
        <v>4322707</v>
      </c>
      <c r="D16" s="29">
        <v>0.68156712911608397</v>
      </c>
      <c r="E16" s="29">
        <v>7.4027686817542802E-6</v>
      </c>
      <c r="F16" s="29">
        <v>0.15826263496461801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0.13959909843530899</v>
      </c>
      <c r="N16" s="29">
        <v>0</v>
      </c>
      <c r="O16" s="29">
        <v>2.0563734715306901E-2</v>
      </c>
      <c r="P16" s="29">
        <v>0</v>
      </c>
      <c r="Q16" s="29">
        <v>0</v>
      </c>
      <c r="R16" s="29">
        <v>0</v>
      </c>
      <c r="S16" s="29">
        <v>0</v>
      </c>
    </row>
    <row r="17" spans="2:19" x14ac:dyDescent="0.25">
      <c r="B17" s="8">
        <v>2019</v>
      </c>
      <c r="C17" s="30">
        <v>3509920</v>
      </c>
      <c r="D17" s="29">
        <v>0.70007948899120198</v>
      </c>
      <c r="E17" s="29">
        <v>0</v>
      </c>
      <c r="F17" s="29">
        <v>0.18981515248210801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8.68549710534713E-2</v>
      </c>
      <c r="N17" s="29">
        <v>0</v>
      </c>
      <c r="O17" s="29">
        <v>2.3250387473218798E-2</v>
      </c>
      <c r="P17" s="29">
        <v>0</v>
      </c>
      <c r="Q17" s="29">
        <v>0</v>
      </c>
      <c r="R17" s="29">
        <v>0</v>
      </c>
      <c r="S17" s="29">
        <v>0</v>
      </c>
    </row>
    <row r="18" spans="2:19" x14ac:dyDescent="0.25">
      <c r="B18" s="8">
        <v>2020</v>
      </c>
      <c r="C18" s="30">
        <v>2459901</v>
      </c>
      <c r="D18" s="29">
        <v>0.69022493181636202</v>
      </c>
      <c r="E18" s="29">
        <v>0</v>
      </c>
      <c r="F18" s="29">
        <v>0.14768317911980999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0.14482046228689699</v>
      </c>
      <c r="N18" s="29">
        <v>0</v>
      </c>
      <c r="O18" s="29">
        <v>1.72714267769313E-2</v>
      </c>
      <c r="P18" s="29">
        <v>0</v>
      </c>
      <c r="Q18" s="29">
        <v>0</v>
      </c>
      <c r="R18" s="29">
        <v>0</v>
      </c>
      <c r="S18" s="29">
        <v>0</v>
      </c>
    </row>
    <row r="19" spans="2:19" x14ac:dyDescent="0.25">
      <c r="B19" s="8">
        <v>2021</v>
      </c>
      <c r="C19" s="30">
        <v>2803328</v>
      </c>
      <c r="D19" s="29">
        <v>0.74137489441121396</v>
      </c>
      <c r="E19" s="29">
        <v>0</v>
      </c>
      <c r="F19" s="29">
        <v>0.158611478927903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7.8887308227934799E-2</v>
      </c>
      <c r="N19" s="29">
        <v>0</v>
      </c>
      <c r="O19" s="29">
        <v>2.11263184329483E-2</v>
      </c>
      <c r="P19" s="29">
        <v>0</v>
      </c>
      <c r="Q19" s="29">
        <v>0</v>
      </c>
      <c r="R19" s="29">
        <v>0</v>
      </c>
      <c r="S19" s="29">
        <v>0</v>
      </c>
    </row>
    <row r="20" spans="2:19" x14ac:dyDescent="0.25">
      <c r="B20" s="8">
        <v>2022</v>
      </c>
      <c r="C20" s="30">
        <v>2572868</v>
      </c>
      <c r="D20" s="29">
        <v>0.97960369517596702</v>
      </c>
      <c r="E20" s="29">
        <v>0</v>
      </c>
      <c r="F20" s="29">
        <v>1.08672500882284E-3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1.9309579815210101E-2</v>
      </c>
      <c r="P20" s="29">
        <v>0</v>
      </c>
      <c r="Q20" s="29">
        <v>0</v>
      </c>
      <c r="R20" s="29">
        <v>0</v>
      </c>
      <c r="S20" s="29">
        <v>0</v>
      </c>
    </row>
    <row r="21" spans="2:19" x14ac:dyDescent="0.25">
      <c r="B21" s="8">
        <v>2023</v>
      </c>
      <c r="C21" s="30">
        <v>2689995</v>
      </c>
      <c r="D21" s="29">
        <v>0.99300965243429795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6.9903475657017997E-3</v>
      </c>
      <c r="P21" s="29">
        <v>0</v>
      </c>
      <c r="Q21" s="29">
        <v>0</v>
      </c>
      <c r="R21" s="29">
        <v>0</v>
      </c>
      <c r="S21" s="29">
        <v>0</v>
      </c>
    </row>
    <row r="22" spans="2:19" x14ac:dyDescent="0.25">
      <c r="B22" s="8">
        <v>2024</v>
      </c>
      <c r="C22" s="30">
        <v>2181946</v>
      </c>
      <c r="D22" s="29">
        <v>1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</row>
    <row r="23" spans="2:19" x14ac:dyDescent="0.25">
      <c r="B23" s="44" t="s">
        <v>16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27" t="s">
        <v>0</v>
      </c>
      <c r="R23" s="27" t="s">
        <v>0</v>
      </c>
      <c r="S23" s="27" t="s">
        <v>0</v>
      </c>
    </row>
    <row r="24" spans="2:19" ht="2.85" customHeight="1" x14ac:dyDescent="0.25"/>
  </sheetData>
  <mergeCells count="3">
    <mergeCell ref="B1:S1"/>
    <mergeCell ref="C2:S2"/>
    <mergeCell ref="B23:P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S25"/>
  <sheetViews>
    <sheetView showGridLines="0" workbookViewId="0">
      <selection activeCell="B1" sqref="B1:S1"/>
    </sheetView>
  </sheetViews>
  <sheetFormatPr defaultRowHeight="15" x14ac:dyDescent="0.25"/>
  <cols>
    <col min="1" max="1" width="0.28515625" style="12" customWidth="1"/>
    <col min="2" max="2" width="10.28515625" style="12" customWidth="1"/>
    <col min="3" max="3" width="14.5703125" style="12" customWidth="1"/>
    <col min="4" max="8" width="10.85546875" style="12" customWidth="1"/>
    <col min="9" max="9" width="14.5703125" style="12" customWidth="1"/>
    <col min="10" max="13" width="10.85546875" style="12" customWidth="1"/>
    <col min="14" max="14" width="14.5703125" style="12" customWidth="1"/>
    <col min="15" max="15" width="10.85546875" style="12" customWidth="1"/>
    <col min="16" max="17" width="14.5703125" style="12" customWidth="1"/>
    <col min="18" max="19" width="10.85546875" style="12" customWidth="1"/>
    <col min="20" max="16384" width="9.140625" style="12"/>
  </cols>
  <sheetData>
    <row r="1" spans="2:19" ht="40.35" customHeight="1" x14ac:dyDescent="0.25">
      <c r="B1" s="41" t="s">
        <v>127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2:19" x14ac:dyDescent="0.25">
      <c r="B2" s="9" t="s">
        <v>0</v>
      </c>
      <c r="C2" s="43" t="s">
        <v>103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2:19" ht="36" x14ac:dyDescent="0.25">
      <c r="B3" s="2" t="s">
        <v>2</v>
      </c>
      <c r="C3" s="6" t="s">
        <v>53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4" t="s">
        <v>29</v>
      </c>
      <c r="O3" s="4" t="s">
        <v>30</v>
      </c>
      <c r="P3" s="4" t="s">
        <v>31</v>
      </c>
      <c r="Q3" s="5" t="s">
        <v>32</v>
      </c>
      <c r="R3" s="5" t="s">
        <v>33</v>
      </c>
      <c r="S3" s="4" t="s">
        <v>34</v>
      </c>
    </row>
    <row r="4" spans="2:19" x14ac:dyDescent="0.25">
      <c r="B4" s="8">
        <v>2006</v>
      </c>
      <c r="C4" s="28">
        <v>1432404792</v>
      </c>
      <c r="D4" s="29">
        <v>0.18711073119615801</v>
      </c>
      <c r="E4" s="29">
        <v>2.8478332541071301E-4</v>
      </c>
      <c r="F4" s="29">
        <v>0</v>
      </c>
      <c r="G4" s="29">
        <v>2.4795213055947399E-2</v>
      </c>
      <c r="H4" s="29">
        <v>0.108513679839742</v>
      </c>
      <c r="I4" s="29">
        <v>0.348660035758942</v>
      </c>
      <c r="J4" s="29">
        <v>0</v>
      </c>
      <c r="K4" s="29">
        <v>0</v>
      </c>
      <c r="L4" s="29">
        <v>3.0631704281536599E-5</v>
      </c>
      <c r="M4" s="29">
        <v>6.5775443175143999E-2</v>
      </c>
      <c r="N4" s="29">
        <v>3.87041430674019E-5</v>
      </c>
      <c r="O4" s="29">
        <v>1.0288241900827199E-2</v>
      </c>
      <c r="P4" s="29">
        <v>0.25447530337499702</v>
      </c>
      <c r="Q4" s="29">
        <v>2.7232525482922302E-5</v>
      </c>
      <c r="R4" s="29">
        <v>0</v>
      </c>
      <c r="S4" s="29">
        <v>0</v>
      </c>
    </row>
    <row r="5" spans="2:19" x14ac:dyDescent="0.25">
      <c r="B5" s="8">
        <v>2007</v>
      </c>
      <c r="C5" s="28">
        <v>1202821282</v>
      </c>
      <c r="D5" s="29">
        <v>0.21113551929986599</v>
      </c>
      <c r="E5" s="29">
        <v>0</v>
      </c>
      <c r="F5" s="29">
        <v>0</v>
      </c>
      <c r="G5" s="29">
        <v>5.0480639899419401E-2</v>
      </c>
      <c r="H5" s="29">
        <v>0.13111117782832801</v>
      </c>
      <c r="I5" s="29">
        <v>0.14124205527650399</v>
      </c>
      <c r="J5" s="29">
        <v>0</v>
      </c>
      <c r="K5" s="29">
        <v>0</v>
      </c>
      <c r="L5" s="29">
        <v>2.11722226577631E-4</v>
      </c>
      <c r="M5" s="29">
        <v>0.113380720844279</v>
      </c>
      <c r="N5" s="29">
        <v>3.1880047829083901E-5</v>
      </c>
      <c r="O5" s="29">
        <v>1.7624067113904001E-2</v>
      </c>
      <c r="P5" s="29">
        <v>0.334722833745138</v>
      </c>
      <c r="Q5" s="29">
        <v>5.9383718154065699E-5</v>
      </c>
      <c r="R5" s="29">
        <v>0</v>
      </c>
      <c r="S5" s="29">
        <v>0</v>
      </c>
    </row>
    <row r="6" spans="2:19" x14ac:dyDescent="0.25">
      <c r="B6" s="8">
        <v>2008</v>
      </c>
      <c r="C6" s="28">
        <v>1344987162</v>
      </c>
      <c r="D6" s="29">
        <v>0.22949579425056299</v>
      </c>
      <c r="E6" s="29">
        <v>0</v>
      </c>
      <c r="F6" s="29">
        <v>0</v>
      </c>
      <c r="G6" s="29">
        <v>7.0661553273621502E-2</v>
      </c>
      <c r="H6" s="29">
        <v>0.114689934118494</v>
      </c>
      <c r="I6" s="29">
        <v>0.20940376083678899</v>
      </c>
      <c r="J6" s="29">
        <v>0</v>
      </c>
      <c r="K6" s="29">
        <v>0</v>
      </c>
      <c r="L6" s="29">
        <v>1.8218307722404899E-2</v>
      </c>
      <c r="M6" s="29">
        <v>0.108032734516168</v>
      </c>
      <c r="N6" s="29">
        <v>2.4791210609339601E-3</v>
      </c>
      <c r="O6" s="29">
        <v>4.7179818360229102E-3</v>
      </c>
      <c r="P6" s="29">
        <v>0.242287063554886</v>
      </c>
      <c r="Q6" s="29">
        <v>1.3748830117086299E-5</v>
      </c>
      <c r="R6" s="29">
        <v>0</v>
      </c>
      <c r="S6" s="29">
        <v>0</v>
      </c>
    </row>
    <row r="7" spans="2:19" x14ac:dyDescent="0.25">
      <c r="B7" s="8">
        <v>2009</v>
      </c>
      <c r="C7" s="28">
        <v>1311870167</v>
      </c>
      <c r="D7" s="29">
        <v>0.21239192567140699</v>
      </c>
      <c r="E7" s="29">
        <v>5.9609557383890099E-5</v>
      </c>
      <c r="F7" s="29">
        <v>0.30069619076870102</v>
      </c>
      <c r="G7" s="29">
        <v>8.6355565397959102E-3</v>
      </c>
      <c r="H7" s="29">
        <v>3.9414778459551603E-2</v>
      </c>
      <c r="I7" s="29">
        <v>6.2588318619795205E-2</v>
      </c>
      <c r="J7" s="29">
        <v>0</v>
      </c>
      <c r="K7" s="29">
        <v>5.9868729372515703E-5</v>
      </c>
      <c r="L7" s="29">
        <v>1.7414470253747299E-2</v>
      </c>
      <c r="M7" s="29">
        <v>2.5665502461266001E-2</v>
      </c>
      <c r="N7" s="29">
        <v>5.5567043015164498E-2</v>
      </c>
      <c r="O7" s="29">
        <v>0.20011934305995999</v>
      </c>
      <c r="P7" s="29">
        <v>7.6102914382380302E-2</v>
      </c>
      <c r="Q7" s="29">
        <v>1.2844784814746101E-3</v>
      </c>
      <c r="R7" s="29">
        <v>0</v>
      </c>
      <c r="S7" s="29">
        <v>0</v>
      </c>
    </row>
    <row r="8" spans="2:19" x14ac:dyDescent="0.25">
      <c r="B8" s="8">
        <v>2010</v>
      </c>
      <c r="C8" s="28">
        <v>1782771916</v>
      </c>
      <c r="D8" s="29">
        <v>0.277639784740697</v>
      </c>
      <c r="E8" s="29">
        <v>1.2364453243944901E-3</v>
      </c>
      <c r="F8" s="29">
        <v>0.41735695369794001</v>
      </c>
      <c r="G8" s="29">
        <v>0</v>
      </c>
      <c r="H8" s="29">
        <v>4.5578870337107096E-3</v>
      </c>
      <c r="I8" s="29">
        <v>5.66406162749986E-4</v>
      </c>
      <c r="J8" s="29">
        <v>0</v>
      </c>
      <c r="K8" s="29">
        <v>8.7728552708477806E-5</v>
      </c>
      <c r="L8" s="29">
        <v>7.5690097420179504E-3</v>
      </c>
      <c r="M8" s="29">
        <v>2.0468485436922298E-2</v>
      </c>
      <c r="N8" s="29">
        <v>7.03270810330624E-2</v>
      </c>
      <c r="O8" s="29">
        <v>0.14863265885101601</v>
      </c>
      <c r="P8" s="29">
        <v>5.1392520926384203E-2</v>
      </c>
      <c r="Q8" s="29">
        <v>1.65038498396449E-4</v>
      </c>
      <c r="R8" s="29">
        <v>0</v>
      </c>
      <c r="S8" s="29">
        <v>0</v>
      </c>
    </row>
    <row r="9" spans="2:19" x14ac:dyDescent="0.25">
      <c r="B9" s="8">
        <v>2011</v>
      </c>
      <c r="C9" s="28">
        <v>1760305021</v>
      </c>
      <c r="D9" s="29">
        <v>0.243276650291393</v>
      </c>
      <c r="E9" s="29">
        <v>1.52841483032957E-2</v>
      </c>
      <c r="F9" s="29">
        <v>0.41441359213165602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6.0729316070047201E-3</v>
      </c>
      <c r="M9" s="29">
        <v>2.0570044150319999E-2</v>
      </c>
      <c r="N9" s="29">
        <v>6.04414648204313E-2</v>
      </c>
      <c r="O9" s="29">
        <v>0.20441130469285901</v>
      </c>
      <c r="P9" s="29">
        <v>3.5146344674318798E-2</v>
      </c>
      <c r="Q9" s="29">
        <v>3.83519328722065E-4</v>
      </c>
      <c r="R9" s="29">
        <v>0</v>
      </c>
      <c r="S9" s="29">
        <v>0</v>
      </c>
    </row>
    <row r="10" spans="2:19" x14ac:dyDescent="0.25">
      <c r="B10" s="8">
        <v>2012</v>
      </c>
      <c r="C10" s="28">
        <v>1702951126</v>
      </c>
      <c r="D10" s="29">
        <v>0.210600133218386</v>
      </c>
      <c r="E10" s="29">
        <v>1.3462113298488201E-2</v>
      </c>
      <c r="F10" s="29">
        <v>0.441661938805401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7.8449697093655802E-4</v>
      </c>
      <c r="M10" s="29">
        <v>3.8067820039128897E-2</v>
      </c>
      <c r="N10" s="29">
        <v>3.10560368953301E-2</v>
      </c>
      <c r="O10" s="29">
        <v>0.18958008722089401</v>
      </c>
      <c r="P10" s="29">
        <v>6.9430540427617607E-2</v>
      </c>
      <c r="Q10" s="29">
        <v>5.3568331238180202E-3</v>
      </c>
      <c r="R10" s="29">
        <v>0</v>
      </c>
      <c r="S10" s="29">
        <v>0</v>
      </c>
    </row>
    <row r="11" spans="2:19" x14ac:dyDescent="0.25">
      <c r="B11" s="8">
        <v>2013</v>
      </c>
      <c r="C11" s="28">
        <v>1482588308</v>
      </c>
      <c r="D11" s="29">
        <v>0.28159694889486497</v>
      </c>
      <c r="E11" s="29">
        <v>5.9534996683651203E-3</v>
      </c>
      <c r="F11" s="29">
        <v>0.46960421665486402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8.00469013276476E-4</v>
      </c>
      <c r="N11" s="29">
        <v>0</v>
      </c>
      <c r="O11" s="29">
        <v>0.161327567275001</v>
      </c>
      <c r="P11" s="29">
        <v>8.0717298493628797E-2</v>
      </c>
      <c r="Q11" s="29">
        <v>0</v>
      </c>
      <c r="R11" s="29">
        <v>0</v>
      </c>
      <c r="S11" s="29">
        <v>0</v>
      </c>
    </row>
    <row r="12" spans="2:19" x14ac:dyDescent="0.25">
      <c r="B12" s="8">
        <v>2014</v>
      </c>
      <c r="C12" s="28">
        <v>1517869051</v>
      </c>
      <c r="D12" s="29">
        <v>0.18853754203069301</v>
      </c>
      <c r="E12" s="29">
        <v>0</v>
      </c>
      <c r="F12" s="29">
        <v>0.50291357709486595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1.40735460584867E-3</v>
      </c>
      <c r="N12" s="29">
        <v>0</v>
      </c>
      <c r="O12" s="29">
        <v>0.21098162439574</v>
      </c>
      <c r="P12" s="29">
        <v>9.6159901872852699E-2</v>
      </c>
      <c r="Q12" s="29">
        <v>0</v>
      </c>
      <c r="R12" s="29">
        <v>0</v>
      </c>
      <c r="S12" s="29">
        <v>0</v>
      </c>
    </row>
    <row r="13" spans="2:19" x14ac:dyDescent="0.25">
      <c r="B13" s="8">
        <v>2015</v>
      </c>
      <c r="C13" s="28">
        <v>1066902044</v>
      </c>
      <c r="D13" s="29">
        <v>0.13746313058896001</v>
      </c>
      <c r="E13" s="29">
        <v>0</v>
      </c>
      <c r="F13" s="29">
        <v>0.684756910072993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8.2224765144418392E-3</v>
      </c>
      <c r="N13" s="29">
        <v>0</v>
      </c>
      <c r="O13" s="29">
        <v>0.12934383130678501</v>
      </c>
      <c r="P13" s="29">
        <v>4.0213651516820999E-2</v>
      </c>
      <c r="Q13" s="29">
        <v>0</v>
      </c>
      <c r="R13" s="29">
        <v>0</v>
      </c>
      <c r="S13" s="29">
        <v>0</v>
      </c>
    </row>
    <row r="14" spans="2:19" x14ac:dyDescent="0.25">
      <c r="B14" s="8">
        <v>2016</v>
      </c>
      <c r="C14" s="28">
        <v>797028648</v>
      </c>
      <c r="D14" s="29">
        <v>0.121308963288356</v>
      </c>
      <c r="E14" s="29">
        <v>0</v>
      </c>
      <c r="F14" s="29">
        <v>0.80164764165415503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2.0392842893145299E-2</v>
      </c>
      <c r="N14" s="29">
        <v>0</v>
      </c>
      <c r="O14" s="29">
        <v>5.6650552164343303E-2</v>
      </c>
      <c r="P14" s="29">
        <v>0</v>
      </c>
      <c r="Q14" s="29">
        <v>0</v>
      </c>
      <c r="R14" s="29">
        <v>0</v>
      </c>
      <c r="S14" s="29">
        <v>0</v>
      </c>
    </row>
    <row r="15" spans="2:19" x14ac:dyDescent="0.25">
      <c r="B15" s="8">
        <v>2017</v>
      </c>
      <c r="C15" s="28">
        <v>857703073</v>
      </c>
      <c r="D15" s="29">
        <v>0.14377263050799399</v>
      </c>
      <c r="E15" s="29">
        <v>0</v>
      </c>
      <c r="F15" s="29">
        <v>0.72193309140679696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1.8376999565676001E-2</v>
      </c>
      <c r="N15" s="29">
        <v>0</v>
      </c>
      <c r="O15" s="29">
        <v>0.115917278519533</v>
      </c>
      <c r="P15" s="29">
        <v>0</v>
      </c>
      <c r="Q15" s="29">
        <v>0</v>
      </c>
      <c r="R15" s="29">
        <v>0</v>
      </c>
      <c r="S15" s="29">
        <v>0</v>
      </c>
    </row>
    <row r="16" spans="2:19" x14ac:dyDescent="0.25">
      <c r="B16" s="8">
        <v>2018</v>
      </c>
      <c r="C16" s="28">
        <v>879425233</v>
      </c>
      <c r="D16" s="29">
        <v>0.15487065516119899</v>
      </c>
      <c r="E16" s="29">
        <v>4.7110315289304397E-5</v>
      </c>
      <c r="F16" s="29">
        <v>0.69544643143074303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1.86353329254541E-2</v>
      </c>
      <c r="N16" s="29">
        <v>0</v>
      </c>
      <c r="O16" s="29">
        <v>0.131000470167314</v>
      </c>
      <c r="P16" s="29">
        <v>0</v>
      </c>
      <c r="Q16" s="29">
        <v>0</v>
      </c>
      <c r="R16" s="29">
        <v>0</v>
      </c>
      <c r="S16" s="29">
        <v>0</v>
      </c>
    </row>
    <row r="17" spans="2:19" x14ac:dyDescent="0.25">
      <c r="B17" s="8">
        <v>2019</v>
      </c>
      <c r="C17" s="28">
        <v>819509527</v>
      </c>
      <c r="D17" s="29">
        <v>0.134427396351672</v>
      </c>
      <c r="E17" s="29">
        <v>0</v>
      </c>
      <c r="F17" s="29">
        <v>0.72638737731233205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1.0102650094023899E-2</v>
      </c>
      <c r="N17" s="29">
        <v>0</v>
      </c>
      <c r="O17" s="29">
        <v>0.129082576241972</v>
      </c>
      <c r="P17" s="29">
        <v>0</v>
      </c>
      <c r="Q17" s="29">
        <v>0</v>
      </c>
      <c r="R17" s="29">
        <v>0</v>
      </c>
      <c r="S17" s="29">
        <v>0</v>
      </c>
    </row>
    <row r="18" spans="2:19" x14ac:dyDescent="0.25">
      <c r="B18" s="8">
        <v>2020</v>
      </c>
      <c r="C18" s="28">
        <v>468508185</v>
      </c>
      <c r="D18" s="29">
        <v>0.16624015650868501</v>
      </c>
      <c r="E18" s="29">
        <v>0</v>
      </c>
      <c r="F18" s="29">
        <v>0.69515716358295898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2.06503756172371E-2</v>
      </c>
      <c r="N18" s="29">
        <v>0</v>
      </c>
      <c r="O18" s="29">
        <v>0.117952304291119</v>
      </c>
      <c r="P18" s="29">
        <v>0</v>
      </c>
      <c r="Q18" s="29">
        <v>0</v>
      </c>
      <c r="R18" s="29">
        <v>0</v>
      </c>
      <c r="S18" s="29">
        <v>0</v>
      </c>
    </row>
    <row r="19" spans="2:19" x14ac:dyDescent="0.25">
      <c r="B19" s="8">
        <v>2021</v>
      </c>
      <c r="C19" s="28">
        <v>577906280</v>
      </c>
      <c r="D19" s="29">
        <v>0.16713744138582501</v>
      </c>
      <c r="E19" s="29">
        <v>0</v>
      </c>
      <c r="F19" s="29">
        <v>0.68917372726941095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1.03925276603674E-2</v>
      </c>
      <c r="N19" s="29">
        <v>0</v>
      </c>
      <c r="O19" s="29">
        <v>0.13329630368439699</v>
      </c>
      <c r="P19" s="29">
        <v>0</v>
      </c>
      <c r="Q19" s="29">
        <v>0</v>
      </c>
      <c r="R19" s="29">
        <v>0</v>
      </c>
      <c r="S19" s="29">
        <v>0</v>
      </c>
    </row>
    <row r="20" spans="2:19" x14ac:dyDescent="0.25">
      <c r="B20" s="8">
        <v>2022</v>
      </c>
      <c r="C20" s="28">
        <v>184259801</v>
      </c>
      <c r="D20" s="29">
        <v>0.63570657497887995</v>
      </c>
      <c r="E20" s="29">
        <v>0</v>
      </c>
      <c r="F20" s="29">
        <v>1.35920205406061E-2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0.35070140448051401</v>
      </c>
      <c r="P20" s="29">
        <v>0</v>
      </c>
      <c r="Q20" s="29">
        <v>0</v>
      </c>
      <c r="R20" s="29">
        <v>0</v>
      </c>
      <c r="S20" s="29">
        <v>0</v>
      </c>
    </row>
    <row r="21" spans="2:19" x14ac:dyDescent="0.25">
      <c r="B21" s="8">
        <v>2023</v>
      </c>
      <c r="C21" s="28">
        <v>148601994</v>
      </c>
      <c r="D21" s="29">
        <v>0.83541003494206101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0.16458996505793899</v>
      </c>
      <c r="P21" s="29">
        <v>0</v>
      </c>
      <c r="Q21" s="29">
        <v>0</v>
      </c>
      <c r="R21" s="29">
        <v>0</v>
      </c>
      <c r="S21" s="29">
        <v>0</v>
      </c>
    </row>
    <row r="22" spans="2:19" x14ac:dyDescent="0.25">
      <c r="B22" s="8">
        <v>2024</v>
      </c>
      <c r="C22" s="28">
        <v>101405934</v>
      </c>
      <c r="D22" s="29">
        <v>1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</row>
    <row r="23" spans="2:19" x14ac:dyDescent="0.25">
      <c r="B23" s="44" t="s">
        <v>16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27" t="s">
        <v>0</v>
      </c>
      <c r="R23" s="27" t="s">
        <v>0</v>
      </c>
      <c r="S23" s="27" t="s">
        <v>0</v>
      </c>
    </row>
    <row r="24" spans="2:19" ht="0" hidden="1" customHeight="1" x14ac:dyDescent="0.25"/>
    <row r="25" spans="2:19" ht="0.95" customHeight="1" x14ac:dyDescent="0.25"/>
  </sheetData>
  <mergeCells count="3">
    <mergeCell ref="B1:S1"/>
    <mergeCell ref="C2:S2"/>
    <mergeCell ref="B23:P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G26"/>
  <sheetViews>
    <sheetView showGridLines="0" workbookViewId="0">
      <selection activeCell="B1" sqref="B1:G1"/>
    </sheetView>
  </sheetViews>
  <sheetFormatPr defaultRowHeight="15" x14ac:dyDescent="0.25"/>
  <cols>
    <col min="1" max="1" width="0.28515625" style="12" customWidth="1"/>
    <col min="2" max="2" width="10.28515625" style="12" customWidth="1"/>
    <col min="3" max="3" width="41" style="12" customWidth="1"/>
    <col min="4" max="4" width="35.5703125" style="12" customWidth="1"/>
    <col min="5" max="5" width="31.42578125" style="12" customWidth="1"/>
    <col min="6" max="6" width="30" style="12" customWidth="1"/>
    <col min="7" max="7" width="21.42578125" style="12" customWidth="1"/>
    <col min="8" max="8" width="6.42578125" style="12" customWidth="1"/>
    <col min="9" max="16384" width="9.140625" style="12"/>
  </cols>
  <sheetData>
    <row r="1" spans="2:7" ht="40.35" customHeight="1" x14ac:dyDescent="0.25">
      <c r="B1" s="41" t="s">
        <v>126</v>
      </c>
      <c r="C1" s="42"/>
      <c r="D1" s="42"/>
      <c r="E1" s="42"/>
      <c r="F1" s="42"/>
      <c r="G1" s="42"/>
    </row>
    <row r="2" spans="2:7" x14ac:dyDescent="0.25">
      <c r="B2" s="9" t="s">
        <v>0</v>
      </c>
      <c r="C2" s="43" t="s">
        <v>104</v>
      </c>
      <c r="D2" s="42"/>
      <c r="E2" s="42"/>
      <c r="F2" s="42"/>
      <c r="G2" s="42"/>
    </row>
    <row r="3" spans="2:7" ht="25.5" x14ac:dyDescent="0.25">
      <c r="B3" s="2" t="s">
        <v>2</v>
      </c>
      <c r="C3" s="3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  <row r="4" spans="2:7" x14ac:dyDescent="0.25">
      <c r="B4" s="25">
        <v>2006</v>
      </c>
      <c r="C4" s="25">
        <v>452</v>
      </c>
      <c r="D4" s="26">
        <v>18</v>
      </c>
      <c r="E4" s="52">
        <v>261.35000000000002</v>
      </c>
      <c r="F4" s="52">
        <v>10.41</v>
      </c>
      <c r="G4" s="26" t="s">
        <v>59</v>
      </c>
    </row>
    <row r="5" spans="2:7" x14ac:dyDescent="0.25">
      <c r="B5" s="25">
        <v>2007</v>
      </c>
      <c r="C5" s="25">
        <v>133</v>
      </c>
      <c r="D5" s="26">
        <v>14</v>
      </c>
      <c r="E5" s="52">
        <v>67.53</v>
      </c>
      <c r="F5" s="52">
        <v>7.11</v>
      </c>
      <c r="G5" s="26" t="s">
        <v>59</v>
      </c>
    </row>
    <row r="6" spans="2:7" x14ac:dyDescent="0.25">
      <c r="B6" s="25">
        <v>2008</v>
      </c>
      <c r="C6" s="25">
        <v>83</v>
      </c>
      <c r="D6" s="26">
        <v>15</v>
      </c>
      <c r="E6" s="52">
        <v>46.66</v>
      </c>
      <c r="F6" s="52">
        <v>8.43</v>
      </c>
      <c r="G6" s="26" t="s">
        <v>59</v>
      </c>
    </row>
    <row r="7" spans="2:7" x14ac:dyDescent="0.25">
      <c r="B7" s="25">
        <v>2009</v>
      </c>
      <c r="C7" s="25">
        <v>51</v>
      </c>
      <c r="D7" s="26">
        <v>15</v>
      </c>
      <c r="E7" s="52">
        <v>27.2</v>
      </c>
      <c r="F7" s="52">
        <v>8</v>
      </c>
      <c r="G7" s="26" t="s">
        <v>59</v>
      </c>
    </row>
    <row r="8" spans="2:7" x14ac:dyDescent="0.25">
      <c r="B8" s="25">
        <v>2010</v>
      </c>
      <c r="C8" s="25">
        <v>71</v>
      </c>
      <c r="D8" s="26">
        <v>18</v>
      </c>
      <c r="E8" s="52">
        <v>26.42</v>
      </c>
      <c r="F8" s="52">
        <v>6.7</v>
      </c>
      <c r="G8" s="26" t="s">
        <v>59</v>
      </c>
    </row>
    <row r="9" spans="2:7" x14ac:dyDescent="0.25">
      <c r="B9" s="25">
        <v>2011</v>
      </c>
      <c r="C9" s="25">
        <v>67</v>
      </c>
      <c r="D9" s="26">
        <v>17</v>
      </c>
      <c r="E9" s="52">
        <v>23.69</v>
      </c>
      <c r="F9" s="52">
        <v>6.01</v>
      </c>
      <c r="G9" s="26" t="s">
        <v>59</v>
      </c>
    </row>
    <row r="10" spans="2:7" x14ac:dyDescent="0.25">
      <c r="B10" s="25">
        <v>2012</v>
      </c>
      <c r="C10" s="25">
        <v>68</v>
      </c>
      <c r="D10" s="26">
        <v>32</v>
      </c>
      <c r="E10" s="52">
        <v>27.42</v>
      </c>
      <c r="F10" s="52">
        <v>12.9</v>
      </c>
      <c r="G10" s="26" t="s">
        <v>59</v>
      </c>
    </row>
    <row r="11" spans="2:7" x14ac:dyDescent="0.25">
      <c r="B11" s="25">
        <v>2013</v>
      </c>
      <c r="C11" s="25">
        <v>45</v>
      </c>
      <c r="D11" s="26">
        <v>22</v>
      </c>
      <c r="E11" s="52">
        <v>23.08</v>
      </c>
      <c r="F11" s="52">
        <v>11.28</v>
      </c>
      <c r="G11" s="26" t="s">
        <v>59</v>
      </c>
    </row>
    <row r="12" spans="2:7" x14ac:dyDescent="0.25">
      <c r="B12" s="25">
        <v>2014</v>
      </c>
      <c r="C12" s="25">
        <v>43</v>
      </c>
      <c r="D12" s="26">
        <v>23</v>
      </c>
      <c r="E12" s="52">
        <v>22.51</v>
      </c>
      <c r="F12" s="52">
        <v>12.04</v>
      </c>
      <c r="G12" s="26" t="s">
        <v>59</v>
      </c>
    </row>
    <row r="13" spans="2:7" x14ac:dyDescent="0.25">
      <c r="B13" s="25">
        <v>2015</v>
      </c>
      <c r="C13" s="25">
        <v>51</v>
      </c>
      <c r="D13" s="26">
        <v>12</v>
      </c>
      <c r="E13" s="52">
        <v>40.17</v>
      </c>
      <c r="F13" s="52">
        <v>9.4499999999999993</v>
      </c>
      <c r="G13" s="26" t="s">
        <v>59</v>
      </c>
    </row>
    <row r="14" spans="2:7" x14ac:dyDescent="0.25">
      <c r="B14" s="25">
        <v>2016</v>
      </c>
      <c r="C14" s="25">
        <v>18</v>
      </c>
      <c r="D14" s="26">
        <v>6</v>
      </c>
      <c r="E14" s="52">
        <v>19.37</v>
      </c>
      <c r="F14" s="52">
        <v>6.46</v>
      </c>
      <c r="G14" s="26" t="s">
        <v>59</v>
      </c>
    </row>
    <row r="15" spans="2:7" x14ac:dyDescent="0.25">
      <c r="B15" s="25">
        <v>2017</v>
      </c>
      <c r="C15" s="25">
        <v>27</v>
      </c>
      <c r="D15" s="26">
        <v>4</v>
      </c>
      <c r="E15" s="52">
        <v>23.22</v>
      </c>
      <c r="F15" s="52">
        <v>3.44</v>
      </c>
      <c r="G15" s="26" t="s">
        <v>59</v>
      </c>
    </row>
    <row r="16" spans="2:7" x14ac:dyDescent="0.25">
      <c r="B16" s="25">
        <v>2018</v>
      </c>
      <c r="C16" s="25">
        <v>35</v>
      </c>
      <c r="D16" s="26">
        <v>3</v>
      </c>
      <c r="E16" s="52">
        <v>22.64</v>
      </c>
      <c r="F16" s="52">
        <v>1.94</v>
      </c>
      <c r="G16" s="26" t="s">
        <v>59</v>
      </c>
    </row>
    <row r="17" spans="2:7" x14ac:dyDescent="0.25">
      <c r="B17" s="25">
        <v>2019</v>
      </c>
      <c r="C17" s="25">
        <v>38</v>
      </c>
      <c r="D17" s="26">
        <v>4</v>
      </c>
      <c r="E17" s="52">
        <v>27.02</v>
      </c>
      <c r="F17" s="52">
        <v>2.84</v>
      </c>
      <c r="G17" s="26" t="s">
        <v>59</v>
      </c>
    </row>
    <row r="18" spans="2:7" x14ac:dyDescent="0.25">
      <c r="B18" s="25">
        <v>2020</v>
      </c>
      <c r="C18" s="25">
        <v>14</v>
      </c>
      <c r="D18" s="26">
        <v>2</v>
      </c>
      <c r="E18" s="52">
        <v>13.24</v>
      </c>
      <c r="F18" s="52">
        <v>1.89</v>
      </c>
      <c r="G18" s="26" t="s">
        <v>59</v>
      </c>
    </row>
    <row r="19" spans="2:7" x14ac:dyDescent="0.25">
      <c r="B19" s="25">
        <v>2021</v>
      </c>
      <c r="C19" s="25">
        <v>23</v>
      </c>
      <c r="D19" s="26">
        <v>4</v>
      </c>
      <c r="E19" s="52">
        <v>18.12</v>
      </c>
      <c r="F19" s="52">
        <v>3.15</v>
      </c>
      <c r="G19" s="26" t="s">
        <v>60</v>
      </c>
    </row>
    <row r="20" spans="2:7" x14ac:dyDescent="0.25">
      <c r="B20" s="25">
        <v>2022</v>
      </c>
      <c r="C20" s="25">
        <v>20</v>
      </c>
      <c r="D20" s="26">
        <v>3</v>
      </c>
      <c r="E20" s="52">
        <v>24.06</v>
      </c>
      <c r="F20" s="52">
        <v>3.61</v>
      </c>
      <c r="G20" s="26" t="s">
        <v>60</v>
      </c>
    </row>
    <row r="21" spans="2:7" x14ac:dyDescent="0.25">
      <c r="B21" s="25">
        <v>2023</v>
      </c>
      <c r="C21" s="25">
        <v>4</v>
      </c>
      <c r="D21" s="26">
        <v>0</v>
      </c>
      <c r="E21" s="52">
        <v>8.2799999999999994</v>
      </c>
      <c r="F21" s="52">
        <v>0</v>
      </c>
      <c r="G21" s="26" t="s">
        <v>60</v>
      </c>
    </row>
    <row r="22" spans="2:7" x14ac:dyDescent="0.25">
      <c r="B22" s="25">
        <v>2024</v>
      </c>
      <c r="C22" s="25">
        <v>2</v>
      </c>
      <c r="D22" s="26">
        <v>0</v>
      </c>
      <c r="E22" s="52">
        <v>10.27</v>
      </c>
      <c r="F22" s="52">
        <v>0</v>
      </c>
      <c r="G22" s="26" t="s">
        <v>60</v>
      </c>
    </row>
    <row r="23" spans="2:7" ht="22.7" customHeight="1" x14ac:dyDescent="0.25">
      <c r="B23" s="44" t="s">
        <v>134</v>
      </c>
      <c r="C23" s="45"/>
      <c r="D23" s="45"/>
      <c r="E23" s="45"/>
      <c r="F23" s="45"/>
      <c r="G23" s="45"/>
    </row>
    <row r="24" spans="2:7" ht="0" hidden="1" customHeight="1" x14ac:dyDescent="0.25"/>
    <row r="25" spans="2:7" ht="0.75" customHeight="1" x14ac:dyDescent="0.25"/>
    <row r="26" spans="2:7" ht="0.95" customHeight="1" x14ac:dyDescent="0.25"/>
  </sheetData>
  <mergeCells count="3">
    <mergeCell ref="B1:G1"/>
    <mergeCell ref="C2:G2"/>
    <mergeCell ref="B23:G2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2.2.1</vt:lpstr>
      <vt:lpstr>2.2.2</vt:lpstr>
      <vt:lpstr>2.2.3</vt:lpstr>
      <vt:lpstr>2.3.1</vt:lpstr>
      <vt:lpstr>2.3.2</vt:lpstr>
      <vt:lpstr>2.3.3</vt:lpstr>
      <vt:lpstr>2.4.1</vt:lpstr>
      <vt:lpstr>2.4.2</vt:lpstr>
      <vt:lpstr>2.4.3</vt:lpstr>
      <vt:lpstr>2.4.4</vt:lpstr>
      <vt:lpstr>2.4.5</vt:lpstr>
      <vt:lpstr>2.4.6</vt:lpstr>
      <vt:lpstr>2.5.1</vt:lpstr>
      <vt:lpstr>2.5.2</vt:lpstr>
      <vt:lpstr>2.5.3</vt:lpstr>
      <vt:lpstr>2.5.4</vt:lpstr>
      <vt:lpstr>2.5.5</vt:lpstr>
      <vt:lpstr>2.5.6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Ciro Serighelli Sampaio</cp:lastModifiedBy>
  <dcterms:modified xsi:type="dcterms:W3CDTF">2025-04-14T15:02:49Z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