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enata.silva\Downloads\"/>
    </mc:Choice>
  </mc:AlternateContent>
  <xr:revisionPtr revIDLastSave="0" documentId="8_{5F46015D-AEE0-47D1-B2A1-109498FB951E}" xr6:coauthVersionLast="47" xr6:coauthVersionMax="47" xr10:uidLastSave="{00000000-0000-0000-0000-000000000000}"/>
  <bookViews>
    <workbookView xWindow="28680" yWindow="-120" windowWidth="29040" windowHeight="15720" xr2:uid="{00000000-000D-0000-FFFF-FFFF00000000}"/>
  </bookViews>
  <sheets>
    <sheet name="Execução Orçamentária" sheetId="1" r:id="rId1"/>
    <sheet name="Natureza da Despesa" sheetId="3" r:id="rId2"/>
    <sheet name="P. O. Ação Finalística" sheetId="2" r:id="rId3"/>
  </sheets>
  <definedNames>
    <definedName name="_xlnm.Print_Area" localSheetId="2">'P. O. Ação Finalística'!$A$1:$C$19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G24" i="1"/>
  <c r="H24" i="1"/>
  <c r="I24" i="1"/>
  <c r="E24" i="1"/>
  <c r="I120" i="3"/>
  <c r="J120" i="3"/>
  <c r="H120" i="3"/>
  <c r="G120" i="3"/>
  <c r="H85" i="3"/>
  <c r="I85" i="3"/>
  <c r="J85" i="3"/>
  <c r="G85" i="3"/>
  <c r="H119" i="3"/>
  <c r="I119" i="3"/>
  <c r="J119" i="3"/>
</calcChain>
</file>

<file path=xl/sharedStrings.xml><?xml version="1.0" encoding="utf-8"?>
<sst xmlns="http://schemas.openxmlformats.org/spreadsheetml/2006/main" count="304" uniqueCount="297">
  <si>
    <t>EXECUÇÃO ORÇAMENTÁRIA - JANEIRO A FEVEREIRO DE 2026</t>
  </si>
  <si>
    <t>PROGRAMA GOVERNO</t>
  </si>
  <si>
    <t>AÇÃO DO GOVERNO</t>
  </si>
  <si>
    <t>DOTACÃO ATUALIZADA</t>
  </si>
  <si>
    <t>DESTAQUE CONCEDIDO</t>
  </si>
  <si>
    <t xml:space="preserve">DESPESAS EMPENHADAS </t>
  </si>
  <si>
    <t xml:space="preserve">DESPESAS LIQUIDADAS </t>
  </si>
  <si>
    <t xml:space="preserve">DESPESAS PAGAS </t>
  </si>
  <si>
    <t>0032</t>
  </si>
  <si>
    <t>PROGRAMA DE GESTÃO E MANUTENÇÃO DO PODER EXECUTIVO</t>
  </si>
  <si>
    <t>0181</t>
  </si>
  <si>
    <t>APOSENTADORIAS E PENSÕES CIVIS DA UNIÃO</t>
  </si>
  <si>
    <t>09HB</t>
  </si>
  <si>
    <t>CONTRIBUIÇÃO DA UNIÃO, DE SUAS AUTARQUIAS E FUNDAÇÕES PARA O CUSTEIO DO REGIME DE PREVIDÊNCIA DOS SERVIDORES PÚBLICOS FEDERAIS</t>
  </si>
  <si>
    <t>2000</t>
  </si>
  <si>
    <t>ADMINISTRAÇÃO DA UNIDADE</t>
  </si>
  <si>
    <t>2004</t>
  </si>
  <si>
    <t>ASSISTÊNCIA MÉDICA E ODONTOLÓGICA AOS SERVIDORES CIVIS, EMPR</t>
  </si>
  <si>
    <t>20TP</t>
  </si>
  <si>
    <t>ATIVOS CIVIS DA UNIÃO</t>
  </si>
  <si>
    <t>212B</t>
  </si>
  <si>
    <t xml:space="preserve">BENEFÍCIOS OBRIGATÓRIOS AOS SERVIDORES CIVIS, EMPREGADOS, MILITARES E SEUS DEPENDENTES   </t>
  </si>
  <si>
    <t>216H</t>
  </si>
  <si>
    <t>AJUDA DE CUSTO PARA MORADIA OU AUXÍLIO-MORADIA A AGENTES PUB</t>
  </si>
  <si>
    <t>218T</t>
  </si>
  <si>
    <t>MANUTENÇÃO E OPERAÇÃO DA INFRAESTRUTURA DE TECNOLOGIA DA INFORMAÇÃO</t>
  </si>
  <si>
    <t>0909</t>
  </si>
  <si>
    <t>OPERAÇÕES ESPECIAIS: OUTROS ENCARGOS ESPECIAIS</t>
  </si>
  <si>
    <t>00S6</t>
  </si>
  <si>
    <t>BENEFÍCIO ESPECIAL - LEI N. 12.618, DE 2012</t>
  </si>
  <si>
    <t>00TU</t>
  </si>
  <si>
    <t>INDENIZAÇÃO EM DECORRÊNCIA DO ENCERRAMENTO DO CONTRATO DE CONCESSÃO</t>
  </si>
  <si>
    <t>00X1</t>
  </si>
  <si>
    <t>LOCAÇÃO, COM REVERSÃO PATRIMONIAL, NA MODALIDADE BUILT TO SUIT</t>
  </si>
  <si>
    <t>0910</t>
  </si>
  <si>
    <t>OPERAÇÕES ESPECIAIS: GESTÃO DA PARTICIPAÇÃO EM ORGANISMOS E</t>
  </si>
  <si>
    <t>00PW</t>
  </si>
  <si>
    <t>CONTRIBUIÇÕES REGULARES A ENTIDADES OU ORGANISMOS NACIONAIS</t>
  </si>
  <si>
    <t>0999</t>
  </si>
  <si>
    <t>RESERVA DE CONTINGÊNCIA</t>
  </si>
  <si>
    <t>0Z00</t>
  </si>
  <si>
    <t>RESERVA DE CONTINGÊNCIA - FINANCEIRA</t>
  </si>
  <si>
    <t>3108</t>
  </si>
  <si>
    <t>SEGURANÇA VIÁRIA</t>
  </si>
  <si>
    <t>21DO</t>
  </si>
  <si>
    <t>FISCALIZAÇÃO DOS SERVICOS DE TRANSPORTE TERRESTRE E DA INFRA</t>
  </si>
  <si>
    <t>Total</t>
  </si>
  <si>
    <t xml:space="preserve">Fonte: GEORF/Tesouro Gerencial, dados processados de 09/03/2026						</t>
  </si>
  <si>
    <t>EXECUÇÃO ORÇAMENTÁRIA – JANEIRO A FEVEREIRO DE 2026</t>
  </si>
  <si>
    <t>ÓRGÃO</t>
  </si>
  <si>
    <t>GRUPO DESPESA</t>
  </si>
  <si>
    <t>NATUREZA DESPESA DETALHADA</t>
  </si>
  <si>
    <t>DESPESAS EMPENHADAS</t>
  </si>
  <si>
    <t>DESPESAS LIQUIDADAS</t>
  </si>
  <si>
    <t>DESPESAS PAGAS</t>
  </si>
  <si>
    <t>39250</t>
  </si>
  <si>
    <t>AGÊNCIA NACIONAL DE TRANSPORTES TERRESTRES</t>
  </si>
  <si>
    <t>INVERSÕES FINANCEIRAS</t>
  </si>
  <si>
    <t>45906101</t>
  </si>
  <si>
    <t>EDIFÍCIOS</t>
  </si>
  <si>
    <t>INVESTIMENTOS</t>
  </si>
  <si>
    <t>44905233</t>
  </si>
  <si>
    <t>EQUIPAMENTOS PARA ÁUDIO, VÍDEO E FOTO</t>
  </si>
  <si>
    <t>44905242</t>
  </si>
  <si>
    <t>MOBILIÁRIO EM GERAL</t>
  </si>
  <si>
    <t>44909252</t>
  </si>
  <si>
    <t>EQUIPAMENTOS E MATERIAL PERMANENTE</t>
  </si>
  <si>
    <t>OUTRAS DESPESAS CORRENTES</t>
  </si>
  <si>
    <t>33900803</t>
  </si>
  <si>
    <t>AUXÍLIO-FUNERAL INATIVO CIVIL</t>
  </si>
  <si>
    <t>33900805</t>
  </si>
  <si>
    <t>AUXÍLIO NATALIDADE ATIVO CIVIL</t>
  </si>
  <si>
    <t>33900809</t>
  </si>
  <si>
    <t>AUXÍLIO-CRECHE CIVIL</t>
  </si>
  <si>
    <t>33901414</t>
  </si>
  <si>
    <t>DIÁRIAS NO PAÍS</t>
  </si>
  <si>
    <t>33901416</t>
  </si>
  <si>
    <t>DIÁRIAS NO EXTERIOR</t>
  </si>
  <si>
    <t>33903001</t>
  </si>
  <si>
    <t>COMBUSTÍVEIS E LUBRIFICANTES AUTOMOTIVOS</t>
  </si>
  <si>
    <t>33903027</t>
  </si>
  <si>
    <t>MATERIAL DE MANOBRA E PATRULHAMENTO</t>
  </si>
  <si>
    <t>33903039</t>
  </si>
  <si>
    <t>MATERIAL P/ MANUTENÇÃO DE VEÍCULOS</t>
  </si>
  <si>
    <t>33903044</t>
  </si>
  <si>
    <t>MATERIAL DE SINALIZAÇÃO VISUAL E OUTROS</t>
  </si>
  <si>
    <t>33903096</t>
  </si>
  <si>
    <t>MATERIAL DE CONSUMO - PAGTO ANTECIPADO</t>
  </si>
  <si>
    <t>339033-9</t>
  </si>
  <si>
    <t>NÃO SE APLICA</t>
  </si>
  <si>
    <t>33903301</t>
  </si>
  <si>
    <t>PASSAGENS PARA O PAÍS</t>
  </si>
  <si>
    <t>33903302</t>
  </si>
  <si>
    <t>PASSAGENS PARA O EXTERIOR</t>
  </si>
  <si>
    <t>33903303</t>
  </si>
  <si>
    <t>LOCAÇÃO DE MEIOS DE TRANSPORTE</t>
  </si>
  <si>
    <t>33903607</t>
  </si>
  <si>
    <t>ESTAGIÁRIOS</t>
  </si>
  <si>
    <t>33903701</t>
  </si>
  <si>
    <t>APOIO ADMINISTRATIVO, TÉCNICO E OPERACIONAL</t>
  </si>
  <si>
    <t>33903702</t>
  </si>
  <si>
    <t>LIMPEZA E CONSERVAÇÃO</t>
  </si>
  <si>
    <t>33903703</t>
  </si>
  <si>
    <t>VIGILÂNCIA OSTENSIVA</t>
  </si>
  <si>
    <t>33903705</t>
  </si>
  <si>
    <t>SERVIÇOS DE COPA E COZINHA</t>
  </si>
  <si>
    <t>339039-9</t>
  </si>
  <si>
    <t>33903901</t>
  </si>
  <si>
    <t>ASSINATURAS DE PERIÓDICOS E ANUIDADES</t>
  </si>
  <si>
    <t>33903902</t>
  </si>
  <si>
    <t>CONDOMÍNIOS</t>
  </si>
  <si>
    <t>33903905</t>
  </si>
  <si>
    <t>SERVIÇOS TÉCNICOS PROFISSIONAIS</t>
  </si>
  <si>
    <t>33903910</t>
  </si>
  <si>
    <t>LOCAÇÃO DE IMÓVEIS</t>
  </si>
  <si>
    <t>33903916</t>
  </si>
  <si>
    <t>MANUTENCÃO E CONSERV. DE BENS IMÓVEIS</t>
  </si>
  <si>
    <t>33903917</t>
  </si>
  <si>
    <t>MANUT. E CONSERV. DE MÁQUINAS E EQUIPAMENTOS</t>
  </si>
  <si>
    <t>33903919</t>
  </si>
  <si>
    <t>MANUTENÇÃO E CONSERV. DE VEÍCULOS</t>
  </si>
  <si>
    <t>33903920</t>
  </si>
  <si>
    <t>MANUT.E CONS.DE B.MOVÉIS DE OUTRAS NATUREZAS</t>
  </si>
  <si>
    <t>33903922</t>
  </si>
  <si>
    <t>EXPOSIÇÕES, CONGRESSOS E CONFERÊNCIAS</t>
  </si>
  <si>
    <t>33903925</t>
  </si>
  <si>
    <t>TAXA DE ADMINISTRAÇÃO</t>
  </si>
  <si>
    <t>33903943</t>
  </si>
  <si>
    <t>SERVIÇOS DE ENERGIA ELÉTRICA</t>
  </si>
  <si>
    <t>33903944</t>
  </si>
  <si>
    <t>SERVIÇOS DE ÁGUA, ESGOTO E RESÍDUOS SÓLIDOS</t>
  </si>
  <si>
    <t>33903947</t>
  </si>
  <si>
    <t>SERVIÇOS DE COMUNICAÇÃO EM GERAL</t>
  </si>
  <si>
    <t>33903948</t>
  </si>
  <si>
    <t>SERVIÇO DE SELEÇÃO E TREINAMENTO</t>
  </si>
  <si>
    <t>33903958</t>
  </si>
  <si>
    <t>SERVIÇOS DE TELECOMUNICAÇÕES</t>
  </si>
  <si>
    <t>33903963</t>
  </si>
  <si>
    <t>SERVIÇOS GRÁFICOS E EDITORIAIS</t>
  </si>
  <si>
    <t>33903969</t>
  </si>
  <si>
    <t>SEGUROS EM GERAL</t>
  </si>
  <si>
    <t>33903974</t>
  </si>
  <si>
    <t>FRETES E TRANSPORTES DE ENCOMENDAS</t>
  </si>
  <si>
    <t>33903977</t>
  </si>
  <si>
    <t>VIGILÂNCIA OSTENSIVA/
MONITORADA/RASTREAMENTO</t>
  </si>
  <si>
    <t>33903978</t>
  </si>
  <si>
    <t>33903979</t>
  </si>
  <si>
    <t>SERV. DE APOIO ADMIN., TÉCNICO E OPERACIONAL</t>
  </si>
  <si>
    <t>33903981</t>
  </si>
  <si>
    <t>SERVIÇOS BANCÁRIOS</t>
  </si>
  <si>
    <t>33903984</t>
  </si>
  <si>
    <t>SERVIÇOS DE OUTSOURCING - ALMOX VIRTUAL (IN 51/2021)</t>
  </si>
  <si>
    <t>33903996</t>
  </si>
  <si>
    <t>OUTROS SERV.DE TERCEIROS PJ- PAGTO ANTECIPADO</t>
  </si>
  <si>
    <t>33904006</t>
  </si>
  <si>
    <t>LOCAÇÃO DE SOFTWARES</t>
  </si>
  <si>
    <t>33904007</t>
  </si>
  <si>
    <t>MANUTENÇÃO CORRETIVA/ADAPTATIVA E SUSTENTAÇÃO SOFTWARES</t>
  </si>
  <si>
    <t>33904010</t>
  </si>
  <si>
    <t>SUPORTE A USUÁRIOS DE TIC</t>
  </si>
  <si>
    <t>33904011</t>
  </si>
  <si>
    <t>SUPORTE DE INFRAESTRUTURA DE TIC</t>
  </si>
  <si>
    <t>33904012</t>
  </si>
  <si>
    <t>MANUTENÇÃO E CONSERVAÇÃO DE EQUIPAMENTOS DE TIC</t>
  </si>
  <si>
    <t>33904013</t>
  </si>
  <si>
    <t>COMUNICAÇÃO DE DADOS E REDES EM GERAL</t>
  </si>
  <si>
    <t>33904014</t>
  </si>
  <si>
    <t>TELEFONIA FIXA E MÓVEL - PACOTE DE COMUNICAÇÃO DE DADOS</t>
  </si>
  <si>
    <t>33904016</t>
  </si>
  <si>
    <t>OUTSOURCING DE IMPRESSÃO</t>
  </si>
  <si>
    <t>33904017</t>
  </si>
  <si>
    <t>COMPUTAÇÃO EM NUVEM - INFRAESTRUTURA COMO SERVIÇO(IAAS)</t>
  </si>
  <si>
    <t>33904021</t>
  </si>
  <si>
    <t>SERVIÇOS TÉCNICOS PROFISSIONAIS DE TIC</t>
  </si>
  <si>
    <t>33904601</t>
  </si>
  <si>
    <t>AUXÍLIO-ALIMENTAÇÃO CIVIS</t>
  </si>
  <si>
    <t>33904710</t>
  </si>
  <si>
    <t>TAXAS</t>
  </si>
  <si>
    <t>33904712</t>
  </si>
  <si>
    <t>CONTRIBUIÇÃO P/ O PIS/PASEP</t>
  </si>
  <si>
    <t>33904722</t>
  </si>
  <si>
    <t>CONTRIBUIÇÃO P/ CUSTEIO DE ILUMINAÇÃO PÚBLICA</t>
  </si>
  <si>
    <t>33904901</t>
  </si>
  <si>
    <t>AUXÍLIO-TRANSPORTE CIVIS</t>
  </si>
  <si>
    <t>33904903</t>
  </si>
  <si>
    <t>AUXÍLIO-TRANSPORTE ESTAGIÁRIOS</t>
  </si>
  <si>
    <t>33909103</t>
  </si>
  <si>
    <t>SENTENÇAS JUDICIAIS DE PEQUENO VALOR</t>
  </si>
  <si>
    <t>339092-9</t>
  </si>
  <si>
    <t>33909246</t>
  </si>
  <si>
    <t>AUXÍLIO-ALIMENTAÇÃO</t>
  </si>
  <si>
    <t>33909293</t>
  </si>
  <si>
    <t>INDENIZAÇÕES E RESTITUIÇÕES</t>
  </si>
  <si>
    <t>33909302</t>
  </si>
  <si>
    <t>RESTITUIÇÕES</t>
  </si>
  <si>
    <t>33909303</t>
  </si>
  <si>
    <t>AJUDA DE CUSTO - PESSOAL CIVIL</t>
  </si>
  <si>
    <t>33909307</t>
  </si>
  <si>
    <t>INDENIZAÇÃO DE MORADIA - PESSOAL CIVIL</t>
  </si>
  <si>
    <t>33909308</t>
  </si>
  <si>
    <t>RESSARCIMENTO ASSISTÊNCIA MÉDICA/ODONTOLÓGICA</t>
  </si>
  <si>
    <t>33909314</t>
  </si>
  <si>
    <t>RESSARCIMENTO DE PASSAGENS E DESP.C/LOCOMOÇÃO</t>
  </si>
  <si>
    <t>33909601</t>
  </si>
  <si>
    <t>PESSOAL REQUISITADO DE OUTROS ÓRGÃOS DA APF</t>
  </si>
  <si>
    <t>33913990</t>
  </si>
  <si>
    <t>SERVIÇOS DE PUBLICIDADE LEGAL</t>
  </si>
  <si>
    <t>PESSOAL E ENCARGOS SOCIAIS</t>
  </si>
  <si>
    <t>TOTAL</t>
  </si>
  <si>
    <t>31900101</t>
  </si>
  <si>
    <t>PROVENTOS - PESSOAL CIVIL</t>
  </si>
  <si>
    <t>31900106</t>
  </si>
  <si>
    <t>13º SALÁRIO - PESSOAL CIVIL</t>
  </si>
  <si>
    <t>31900107</t>
  </si>
  <si>
    <t>FÉRIAS VENCIDAS E PROPOR A APOSENTADOS CIVIS</t>
  </si>
  <si>
    <t>31900109</t>
  </si>
  <si>
    <t>ADICIONAL POR TEMPO DE SERVIÇO PESSOAL CIVIL</t>
  </si>
  <si>
    <t>31900116</t>
  </si>
  <si>
    <t>APOSENT ORIGINÁRIA DE SUBSÍDIOS - PESSOAL CIV</t>
  </si>
  <si>
    <t>31900134</t>
  </si>
  <si>
    <t>VANTAGENS PERMANENTES SENT.TRANSIT.JULG.CIVIL</t>
  </si>
  <si>
    <t>31900138</t>
  </si>
  <si>
    <t>BENEFÍCIO ESPECIAL (LEI 12.618/2012) APROVADOS PELO TCU</t>
  </si>
  <si>
    <t>31900301</t>
  </si>
  <si>
    <t>PENSÕES CIVIS</t>
  </si>
  <si>
    <t>31900303</t>
  </si>
  <si>
    <t>13º SALÁRIO - PENSÕES CIVIS</t>
  </si>
  <si>
    <t>31900706</t>
  </si>
  <si>
    <t>CONTRIBUIÇÃO PATRONAL - FUNPRESP LEI 12618/12</t>
  </si>
  <si>
    <t>31901101</t>
  </si>
  <si>
    <t>VENCIMENTOS E SALÁRIOS</t>
  </si>
  <si>
    <t>31901104</t>
  </si>
  <si>
    <t>ADICIONAL NOTURNO</t>
  </si>
  <si>
    <t>31901105</t>
  </si>
  <si>
    <t>INCORPORAÇÕES</t>
  </si>
  <si>
    <t>31901106</t>
  </si>
  <si>
    <t>VANTAGENS PERM.SENT.JUD.TRANS.JULGADO - CIVIL</t>
  </si>
  <si>
    <t>31901107</t>
  </si>
  <si>
    <t>ABONO DE PERMANÊNCIA</t>
  </si>
  <si>
    <t>31901131</t>
  </si>
  <si>
    <t>GRATIFICAÇÃO POR EXERCÍCIO DE CARGO EFETIVO</t>
  </si>
  <si>
    <t>31901133</t>
  </si>
  <si>
    <t>GRAT POR EXERCÍCIO DE FUNÇÕES COMISSIONADAS</t>
  </si>
  <si>
    <t>31901136</t>
  </si>
  <si>
    <t>GRATIFICAÇÃO P/EXERCÍCIO DE CARGO EM COMISSÃO</t>
  </si>
  <si>
    <t>31901137</t>
  </si>
  <si>
    <t>GRATIFICAÇÃO DE TEMPO DE SERVIÇO</t>
  </si>
  <si>
    <t>31901142</t>
  </si>
  <si>
    <t>FÉRIAS VENCIDAS E PROPORCIONAIS</t>
  </si>
  <si>
    <t>31901143</t>
  </si>
  <si>
    <t>13º SALÁRIO</t>
  </si>
  <si>
    <t>31901145</t>
  </si>
  <si>
    <t>FÉRIAS - 1/3 CONSTITUCIONAL</t>
  </si>
  <si>
    <t>31901146</t>
  </si>
  <si>
    <t>FÉRIAS - PAGAMENTO ANTECIPADO</t>
  </si>
  <si>
    <t>31901174</t>
  </si>
  <si>
    <t>SUBSÍDIOS</t>
  </si>
  <si>
    <t>31901632</t>
  </si>
  <si>
    <t>SUBSTITUIÇÕES</t>
  </si>
  <si>
    <t>31909114</t>
  </si>
  <si>
    <t>SENT.JUD.NÃO TRANS JULG CARÁT CONT AT CIVIL</t>
  </si>
  <si>
    <t>31909211</t>
  </si>
  <si>
    <t>VENCIMENTOS E VANTAGENS FIXAS - PESSOAL CIVIL</t>
  </si>
  <si>
    <t>31909216</t>
  </si>
  <si>
    <t>OUTRAS DESPESAS VARIÁVEIS - PESSOAL CIVIL</t>
  </si>
  <si>
    <t>31909401</t>
  </si>
  <si>
    <t>INDENIZAÇÕES E RESTITUIÇÕES TRAB. ATIVO CIVIL</t>
  </si>
  <si>
    <t>31909601</t>
  </si>
  <si>
    <t>31909602</t>
  </si>
  <si>
    <t>PESSOAL REQUISITADO DE OUTROS ENTES</t>
  </si>
  <si>
    <t>31911302</t>
  </si>
  <si>
    <t>CONTRIBUIÇÕES PREVIDENCIÁRIAS - INSS</t>
  </si>
  <si>
    <t>31911303</t>
  </si>
  <si>
    <t>CONTRIBUIÇÃO PATRONAL PARA O RPPS</t>
  </si>
  <si>
    <t>AÇÃO 21DO - FISCALIZAÇÃO DOS SERVIÇOS DE TRANSPORTE TERRESTRE E DA INFRAESTRUTURA CONCEDIDA</t>
  </si>
  <si>
    <t>NOME</t>
  </si>
  <si>
    <t>DESCRIÇÃO</t>
  </si>
  <si>
    <t>PLANOS ORÇAMENTÁRIOS DE FISCALIZAÇÃO VINCULADOS À AÇÃO 21DO</t>
  </si>
  <si>
    <t>0001</t>
  </si>
  <si>
    <t>FISCALIZAÇÃO DA EXPLORAÇÃO DA INFRAESTRUTURA RODOVIÁRIA</t>
  </si>
  <si>
    <t>Fiscalização dos encargos previstos em contratos e convênios; controle por resultados, com ênfase na observância das especificações, dos parâmetros e dos padrões de qualidade estabelecidos e das normas técnicas aplicáveis; homologação dos reajustes e tarifas de pedágio e revisão destas; expansão da capacidade da rodovia; modernização, aperfeiçoamento e ampliação dos equipamentos e das instalações vinculadas às rodovias. Assegurar rodovias em boas condições de trafegabilidade aos usuários, mediante a fiscalização do cumprimento das disposições contratuais e das metas estabelecidas nos contratos celebrados com as empresas concessionárias.</t>
  </si>
  <si>
    <t>0002</t>
  </si>
  <si>
    <t>FISCALIZAÇÃO DA EXPLORAÇÃO DA INFRAESTRUTURA FERROVIÁRIA E BENS OPERACIONAIS</t>
  </si>
  <si>
    <t>Fiscalização do cumprimento das cláusulas contratuais e dos editais previstos nos contratos com as empresas concessionárias, por meio do planejamento, programação e realização de inspeções econômico-financeiras e operacionais na sede da concessionária e em campo; da elaboração de relatórios com os resultados obtidos nas fiscalizações, contendo informações coletadas, avaliação da situação encontrada e das recomendações; do acompanhamento do desempenho econômico-financeiro e operacional das concessionárias frente às metas e demais exigências contratuais; e da aplicação de critérios de desempenho operacional das empresas concessionárias do serviço de transporte ferroviário de carga das malhas. Além da fiscalização dos ativos operacionais transferidos às concessionárias, tais como material rodante, via permanente, pátios, oficinas, vagões e outros, visando ao cadastro, o acompanhamento e a gestão dos bens arrendados e gerir os contratos de arrendamento das malhas ferroviárias.</t>
  </si>
  <si>
    <t>0003</t>
  </si>
  <si>
    <t>FISCALIZAÇÃO DOS SERVIÇOS DE TRANSPORTE RODOVIÁRIO INTERESTADUAL E INTERNACIONAL DE PASSAGEIROS</t>
  </si>
  <si>
    <t>Fiscalização da prestação do serviço delegado, dos serviços regulares e dos serviços especiais de transporte rodoviário interestadual e internacional de passageiros, além de combater o transporte irregular, aplicando autuações e zelando pela boa qualidade dos serviços prestados.</t>
  </si>
  <si>
    <t>0004</t>
  </si>
  <si>
    <t>FISCALIZAÇÃO DOS SERVIÇOS DE TRANSPORTE RODOVIÁRIO DE CARGAS</t>
  </si>
  <si>
    <t>Fiscalização do transporte rodoviário de carga, aplicando autuações por descumprimento à legislação quanto ao excesso de peso, nas rodovias federais concedidas, vale-pedágio obrigatório, transporte rodoviário internacional de cargas e ao registro nacional do transportador rodoviário de cargas, visando garantir a qualidade e a segurança nos serviços de transporte rodoviário de cargas.</t>
  </si>
  <si>
    <t>0005</t>
  </si>
  <si>
    <t>APOIO AO PLANEJAMENTO, GERENCIAMENTO E ACOMPANHAMENTO DA IMPLEMENTAÇÃO DE EMPREENDIMENTOS DE INFRAESTRUTURA</t>
  </si>
  <si>
    <t>Compreende despesas relacionadas ao planejamento, gerenciamento e acompanhamento da implementação de empreendimentos de infraestrutura no âmbito do órgão, de forma direta ou por meio da contratação de serviços técnicos especializados de apoio em engenharia consultiva, gerenciamento e operação das demandas dos empreendimentos de ampliação de infraestrutura e logística e programas governamentais previstos nas rodovias e ferrovias federais.</t>
  </si>
  <si>
    <t>0006</t>
  </si>
  <si>
    <t>MANUTENÇÃO DAS UNIDADES REGIONAIS E POSTOS DE FISCALIZAÇÃO</t>
  </si>
  <si>
    <t>Compreende despesas relacionadas à manutenção das Unidades Regionais e ao apoio das atividades de fiscalização realizadas nos locais que possuem postos de fiscalização da Agência, agregando as despesas que não são passíveis de apropriação nos PO’s específicos, mas que contribuem no alcance das metas de fiscalização estabelecidas anualmente pela ANTT.</t>
  </si>
  <si>
    <t>* Conforme Projeto de Lei Orçamentária 2025  (Projeto de Lei nº 26/2024-CN).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</si>
</sst>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0.00\)"/>
  </numFmts>
  <fonts count="16">
    <font>
      <sz val="10"/>
      <color rgb="FF000000"/>
      <name val="Arial"/>
    </font>
    <font>
      <b/>
      <sz val="8"/>
      <color rgb="FF3F3F3F"/>
      <name val="Verdana"/>
    </font>
    <font>
      <b/>
      <sz val="10"/>
      <color rgb="FFFFFFFF"/>
      <name val="Arial"/>
      <family val="2"/>
    </font>
    <font>
      <b/>
      <sz val="8"/>
      <name val="Verdana"/>
      <family val="2"/>
    </font>
    <font>
      <sz val="10"/>
      <color rgb="FF000000"/>
      <name val="Arial"/>
      <family val="2"/>
    </font>
    <font>
      <sz val="8"/>
      <name val="Verdana"/>
      <family val="2"/>
    </font>
    <font>
      <sz val="8"/>
      <color rgb="FF000000"/>
      <name val="Verdana"/>
      <family val="2"/>
    </font>
    <font>
      <b/>
      <sz val="9"/>
      <color rgb="FF3F3F3F"/>
      <name val="Verdana"/>
      <family val="2"/>
    </font>
    <font>
      <b/>
      <sz val="8"/>
      <color theme="0"/>
      <name val="Arial"/>
      <family val="2"/>
    </font>
    <font>
      <b/>
      <sz val="8"/>
      <color rgb="FF000000"/>
      <name val="Arial"/>
      <family val="2"/>
    </font>
    <font>
      <sz val="8"/>
      <color rgb="FF000000"/>
      <name val="Arial"/>
      <family val="2"/>
    </font>
    <font>
      <sz val="8"/>
      <name val="Arial"/>
      <family val="2"/>
    </font>
    <font>
      <sz val="8"/>
      <color rgb="FFFF0000"/>
      <name val="Arial"/>
      <family val="2"/>
    </font>
    <font>
      <b/>
      <sz val="8"/>
      <color rgb="FF000000"/>
      <name val="Verdana"/>
      <family val="2"/>
    </font>
    <font>
      <sz val="10"/>
      <name val="Arial"/>
      <family val="2"/>
    </font>
    <font>
      <i/>
      <sz val="8"/>
      <color rgb="FF000000"/>
      <name val="Arial"/>
      <family val="2"/>
    </font>
  </fonts>
  <fills count="12">
    <fill>
      <patternFill patternType="none"/>
    </fill>
    <fill>
      <patternFill patternType="gray125"/>
    </fill>
    <fill>
      <patternFill patternType="solid">
        <fgColor rgb="FFFFFFFF"/>
      </patternFill>
    </fill>
    <fill>
      <patternFill patternType="solid">
        <fgColor rgb="FF153D64"/>
        <bgColor rgb="FF000000"/>
      </patternFill>
    </fill>
    <fill>
      <patternFill patternType="solid">
        <fgColor rgb="FFA6A6A6"/>
        <bgColor rgb="FF000000"/>
      </patternFill>
    </fill>
    <fill>
      <patternFill patternType="solid">
        <fgColor rgb="FFFFFFFF"/>
        <bgColor rgb="FF000000"/>
      </patternFill>
    </fill>
    <fill>
      <patternFill patternType="solid">
        <fgColor theme="0" tint="-0.34998626667073579"/>
        <bgColor indexed="64"/>
      </patternFill>
    </fill>
    <fill>
      <patternFill patternType="solid">
        <fgColor theme="0"/>
        <bgColor indexed="64"/>
      </patternFill>
    </fill>
    <fill>
      <patternFill patternType="solid">
        <fgColor theme="3" tint="9.9978637043366805E-2"/>
        <bgColor indexed="64"/>
      </patternFill>
    </fill>
    <fill>
      <patternFill patternType="solid">
        <fgColor theme="0" tint="-0.14999847407452621"/>
        <bgColor indexed="64"/>
      </patternFill>
    </fill>
    <fill>
      <patternFill patternType="solid">
        <fgColor rgb="FFBFBFBF"/>
        <bgColor rgb="FF000000"/>
      </patternFill>
    </fill>
    <fill>
      <patternFill patternType="solid">
        <fgColor theme="0" tint="-0.249977111117893"/>
        <bgColor indexed="64"/>
      </patternFill>
    </fill>
  </fills>
  <borders count="28">
    <border>
      <left/>
      <right/>
      <top/>
      <bottom/>
      <diagonal/>
    </border>
    <border>
      <left style="thin">
        <color rgb="FFC0C0C0"/>
      </left>
      <right/>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bottom style="thin">
        <color rgb="FFC0C0C0"/>
      </bottom>
      <diagonal/>
    </border>
    <border>
      <left/>
      <right/>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rgb="FFC0C0C0"/>
      </top>
      <bottom/>
      <diagonal/>
    </border>
    <border>
      <left/>
      <right/>
      <top style="thin">
        <color rgb="FFC0C0C0"/>
      </top>
      <bottom/>
      <diagonal/>
    </border>
    <border>
      <left style="thin">
        <color rgb="FFC0C0C0"/>
      </left>
      <right/>
      <top/>
      <bottom/>
      <diagonal/>
    </border>
    <border>
      <left/>
      <right style="thin">
        <color rgb="FFC0C0C0"/>
      </right>
      <top style="thin">
        <color rgb="FFC0C0C0"/>
      </top>
      <bottom/>
      <diagonal/>
    </border>
    <border>
      <left/>
      <right style="thin">
        <color rgb="FFC0C0C0"/>
      </right>
      <top/>
      <bottom/>
      <diagonal/>
    </border>
    <border>
      <left/>
      <right style="thin">
        <color rgb="FFC0C0C0"/>
      </right>
      <top/>
      <bottom style="thin">
        <color rgb="FFC0C0C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right style="thin">
        <color rgb="FFC0C0C0"/>
      </right>
      <top style="thin">
        <color rgb="FFFFFFFF"/>
      </top>
      <bottom/>
      <diagonal/>
    </border>
    <border>
      <left/>
      <right style="thin">
        <color rgb="FFC0C0C0"/>
      </right>
      <top/>
      <bottom style="thin">
        <color rgb="FFFFFFFF"/>
      </bottom>
      <diagonal/>
    </border>
    <border>
      <left style="thin">
        <color rgb="FFC0C0C0"/>
      </left>
      <right/>
      <top style="thin">
        <color rgb="FFFFFFFF"/>
      </top>
      <bottom/>
      <diagonal/>
    </border>
    <border>
      <left style="thin">
        <color rgb="FFC0C0C0"/>
      </left>
      <right/>
      <top/>
      <bottom style="thin">
        <color rgb="FFFFFFFF"/>
      </bottom>
      <diagonal/>
    </border>
    <border>
      <left/>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C0C0C0"/>
      </left>
      <right style="thin">
        <color rgb="FFC0C0C0"/>
      </right>
      <top style="thin">
        <color rgb="FFFFFFFF"/>
      </top>
      <bottom/>
      <diagonal/>
    </border>
  </borders>
  <cellStyleXfs count="2">
    <xf numFmtId="0" fontId="0" fillId="0" borderId="0"/>
    <xf numFmtId="0" fontId="4" fillId="0" borderId="0"/>
  </cellStyleXfs>
  <cellXfs count="71">
    <xf numFmtId="0" fontId="0" fillId="0" borderId="0" xfId="0"/>
    <xf numFmtId="0" fontId="0" fillId="0" borderId="0" xfId="0" applyAlignment="1">
      <alignment horizont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xf>
    <xf numFmtId="164" fontId="5" fillId="2" borderId="3"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164" fontId="7" fillId="6" borderId="1" xfId="0" applyNumberFormat="1" applyFont="1" applyFill="1" applyBorder="1" applyAlignment="1">
      <alignment horizontal="center" vertical="center"/>
    </xf>
    <xf numFmtId="0" fontId="4" fillId="7" borderId="0" xfId="1" applyFill="1"/>
    <xf numFmtId="0" fontId="4" fillId="0" borderId="0" xfId="1"/>
    <xf numFmtId="0" fontId="9" fillId="6" borderId="15" xfId="1" applyFont="1" applyFill="1" applyBorder="1" applyAlignment="1">
      <alignment horizontal="center" vertical="center"/>
    </xf>
    <xf numFmtId="49" fontId="10" fillId="2" borderId="15"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7" borderId="15" xfId="1" applyFont="1" applyFill="1" applyBorder="1" applyAlignment="1">
      <alignment horizontal="justify" vertical="center" wrapText="1"/>
    </xf>
    <xf numFmtId="0" fontId="5" fillId="5" borderId="1" xfId="0" applyFont="1" applyFill="1" applyBorder="1" applyAlignment="1">
      <alignment horizontal="center" vertical="center" textRotation="90" wrapText="1"/>
    </xf>
    <xf numFmtId="0" fontId="5" fillId="5" borderId="1" xfId="0" applyFont="1" applyFill="1" applyBorder="1" applyAlignment="1">
      <alignment horizontal="center" vertical="center" wrapText="1"/>
    </xf>
    <xf numFmtId="164" fontId="3" fillId="6" borderId="8" xfId="0" applyNumberFormat="1" applyFont="1" applyFill="1" applyBorder="1" applyAlignment="1">
      <alignment horizontal="center" vertical="center" wrapText="1"/>
    </xf>
    <xf numFmtId="0" fontId="1" fillId="11" borderId="2" xfId="0" applyFont="1" applyFill="1" applyBorder="1" applyAlignment="1">
      <alignment horizontal="center" vertical="center"/>
    </xf>
    <xf numFmtId="0" fontId="1" fillId="11" borderId="8" xfId="0"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3" fillId="11" borderId="1" xfId="0" applyNumberFormat="1" applyFont="1" applyFill="1" applyBorder="1" applyAlignment="1">
      <alignment horizontal="center" vertical="center"/>
    </xf>
    <xf numFmtId="0" fontId="3" fillId="6" borderId="2" xfId="0" applyFont="1" applyFill="1" applyBorder="1" applyAlignment="1">
      <alignment horizontal="center" vertical="center"/>
    </xf>
    <xf numFmtId="0" fontId="3" fillId="6" borderId="8" xfId="0" applyFont="1" applyFill="1" applyBorder="1" applyAlignment="1">
      <alignment horizontal="center" vertical="center"/>
    </xf>
    <xf numFmtId="164" fontId="3" fillId="6" borderId="1" xfId="0" applyNumberFormat="1" applyFont="1" applyFill="1" applyBorder="1" applyAlignment="1">
      <alignment horizontal="center" vertical="center"/>
    </xf>
    <xf numFmtId="0" fontId="15" fillId="0" borderId="10" xfId="0" applyFont="1" applyBorder="1" applyAlignment="1">
      <alignment horizontal="left" vertical="center"/>
    </xf>
    <xf numFmtId="0" fontId="2" fillId="3" borderId="4" xfId="0" applyFont="1" applyFill="1" applyBorder="1" applyAlignment="1">
      <alignment horizontal="center" vertical="center"/>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8"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1" fillId="11" borderId="2" xfId="0" applyFont="1" applyFill="1" applyBorder="1" applyAlignment="1">
      <alignment horizontal="center" vertical="center"/>
    </xf>
    <xf numFmtId="0" fontId="1" fillId="11" borderId="7" xfId="0" applyFont="1" applyFill="1" applyBorder="1" applyAlignment="1">
      <alignment horizontal="center" vertical="center"/>
    </xf>
    <xf numFmtId="0" fontId="1" fillId="11" borderId="8" xfId="0" applyFont="1" applyFill="1" applyBorder="1" applyAlignment="1">
      <alignment horizontal="center" vertical="center"/>
    </xf>
    <xf numFmtId="0" fontId="14" fillId="6" borderId="10" xfId="0" applyFont="1" applyFill="1" applyBorder="1" applyAlignment="1">
      <alignment horizontal="center"/>
    </xf>
    <xf numFmtId="0" fontId="14" fillId="6" borderId="12" xfId="0" applyFont="1" applyFill="1" applyBorder="1" applyAlignment="1">
      <alignment horizontal="center"/>
    </xf>
    <xf numFmtId="0" fontId="13" fillId="10" borderId="22" xfId="0" applyFont="1" applyFill="1" applyBorder="1" applyAlignment="1">
      <alignment horizontal="center" vertical="center" wrapText="1"/>
    </xf>
    <xf numFmtId="0" fontId="13" fillId="10" borderId="20"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3" fillId="10" borderId="13" xfId="0" applyFont="1" applyFill="1" applyBorder="1" applyAlignment="1">
      <alignment horizontal="center" vertical="center" wrapText="1"/>
    </xf>
    <xf numFmtId="0" fontId="13" fillId="10" borderId="23" xfId="0" applyFont="1" applyFill="1" applyBorder="1" applyAlignment="1">
      <alignment horizontal="center" vertical="center" wrapText="1"/>
    </xf>
    <xf numFmtId="0" fontId="13" fillId="10" borderId="21" xfId="0" applyFont="1" applyFill="1" applyBorder="1" applyAlignment="1">
      <alignment horizontal="center" vertical="center"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17" xfId="0" applyFont="1" applyFill="1" applyBorder="1" applyAlignment="1">
      <alignment horizontal="center" vertical="center"/>
    </xf>
    <xf numFmtId="0" fontId="13" fillId="10" borderId="25" xfId="0" applyFont="1" applyFill="1" applyBorder="1" applyAlignment="1">
      <alignment horizontal="center" vertical="center" wrapText="1"/>
    </xf>
    <xf numFmtId="0" fontId="13" fillId="10" borderId="26" xfId="0" applyFont="1" applyFill="1" applyBorder="1" applyAlignment="1">
      <alignment horizontal="center" vertical="center" wrapText="1"/>
    </xf>
    <xf numFmtId="0" fontId="5" fillId="5" borderId="27" xfId="0" applyFont="1" applyFill="1" applyBorder="1" applyAlignment="1">
      <alignment horizontal="center" vertical="center" textRotation="90" wrapText="1"/>
    </xf>
    <xf numFmtId="0" fontId="5" fillId="5" borderId="6" xfId="0" applyFont="1" applyFill="1" applyBorder="1" applyAlignment="1">
      <alignment horizontal="center" vertical="center" textRotation="90" wrapText="1"/>
    </xf>
    <xf numFmtId="0" fontId="5" fillId="5" borderId="3" xfId="0" applyFont="1" applyFill="1" applyBorder="1" applyAlignment="1">
      <alignment horizontal="center" vertical="center" textRotation="90" wrapText="1"/>
    </xf>
    <xf numFmtId="0" fontId="13" fillId="10" borderId="16" xfId="0" applyFont="1" applyFill="1" applyBorder="1" applyAlignment="1">
      <alignment horizontal="center" vertical="center" wrapText="1"/>
    </xf>
    <xf numFmtId="0" fontId="13" fillId="10" borderId="18" xfId="0" applyFont="1" applyFill="1" applyBorder="1" applyAlignment="1">
      <alignment horizontal="center" vertical="center" wrapText="1"/>
    </xf>
    <xf numFmtId="0" fontId="13" fillId="10" borderId="19"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4" fillId="0" borderId="0" xfId="1" applyAlignment="1">
      <alignment horizontal="center"/>
    </xf>
    <xf numFmtId="0" fontId="8" fillId="8" borderId="15" xfId="1" applyFont="1" applyFill="1" applyBorder="1" applyAlignment="1">
      <alignment horizontal="center" vertical="center"/>
    </xf>
    <xf numFmtId="0" fontId="9" fillId="6" borderId="15" xfId="1" applyFont="1" applyFill="1" applyBorder="1" applyAlignment="1">
      <alignment horizontal="center" vertical="center"/>
    </xf>
    <xf numFmtId="0" fontId="9" fillId="9" borderId="15" xfId="1" applyFont="1" applyFill="1" applyBorder="1" applyAlignment="1">
      <alignment horizontal="center" vertical="center"/>
    </xf>
    <xf numFmtId="0" fontId="11" fillId="7" borderId="0" xfId="1" applyFont="1" applyFill="1" applyAlignment="1">
      <alignment horizontal="left"/>
    </xf>
    <xf numFmtId="0" fontId="12" fillId="7" borderId="0" xfId="1" applyFont="1" applyFill="1" applyAlignment="1">
      <alignment horizontal="left"/>
    </xf>
    <xf numFmtId="0" fontId="0" fillId="0" borderId="0" xfId="0" applyAlignment="1"/>
  </cellXfs>
  <cellStyles count="2">
    <cellStyle name="Normal" xfId="0" builtinId="0"/>
    <cellStyle name="Normal 2" xfId="1" xr:uid="{9FB5778B-EADB-4B02-BF78-BCC015FCF6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1</xdr:row>
      <xdr:rowOff>66675</xdr:rowOff>
    </xdr:from>
    <xdr:to>
      <xdr:col>3</xdr:col>
      <xdr:colOff>532627</xdr:colOff>
      <xdr:row>4</xdr:row>
      <xdr:rowOff>9525</xdr:rowOff>
    </xdr:to>
    <xdr:pic>
      <xdr:nvPicPr>
        <xdr:cNvPr id="4" name="Imagem 3">
          <a:extLst>
            <a:ext uri="{FF2B5EF4-FFF2-40B4-BE49-F238E27FC236}">
              <a16:creationId xmlns:a16="http://schemas.microsoft.com/office/drawing/2014/main" id="{86CE5C19-08B8-FCFC-4AFC-6D7530E08C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228600"/>
          <a:ext cx="2942452"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104775</xdr:rowOff>
    </xdr:from>
    <xdr:to>
      <xdr:col>4</xdr:col>
      <xdr:colOff>37327</xdr:colOff>
      <xdr:row>3</xdr:row>
      <xdr:rowOff>47625</xdr:rowOff>
    </xdr:to>
    <xdr:pic>
      <xdr:nvPicPr>
        <xdr:cNvPr id="2" name="Imagem 1">
          <a:extLst>
            <a:ext uri="{FF2B5EF4-FFF2-40B4-BE49-F238E27FC236}">
              <a16:creationId xmlns:a16="http://schemas.microsoft.com/office/drawing/2014/main" id="{791DF231-C1FB-40E4-9EB7-F628E7700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04775"/>
          <a:ext cx="2942452"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1</xdr:col>
      <xdr:colOff>1485900</xdr:colOff>
      <xdr:row>2</xdr:row>
      <xdr:rowOff>95250</xdr:rowOff>
    </xdr:to>
    <xdr:pic>
      <xdr:nvPicPr>
        <xdr:cNvPr id="2" name="Imagem 1">
          <a:extLst>
            <a:ext uri="{FF2B5EF4-FFF2-40B4-BE49-F238E27FC236}">
              <a16:creationId xmlns:a16="http://schemas.microsoft.com/office/drawing/2014/main" id="{01E45A3A-2A58-4D62-864B-5DF406801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76200"/>
          <a:ext cx="23145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6:I25"/>
  <sheetViews>
    <sheetView showGridLines="0" tabSelected="1" zoomScaleNormal="100" workbookViewId="0">
      <selection activeCell="D30" sqref="D30"/>
    </sheetView>
  </sheetViews>
  <sheetFormatPr defaultRowHeight="12.75"/>
  <cols>
    <col min="1" max="1" width="8.7109375" style="1" customWidth="1"/>
    <col min="2" max="2" width="18.85546875" style="1" customWidth="1"/>
    <col min="3" max="3" width="10.42578125" style="1" customWidth="1"/>
    <col min="4" max="4" width="36.7109375" style="1" customWidth="1"/>
    <col min="5" max="9" width="22.7109375" style="1" customWidth="1"/>
  </cols>
  <sheetData>
    <row r="6" spans="1:9" ht="36.75" customHeight="1">
      <c r="A6" s="24" t="s">
        <v>0</v>
      </c>
      <c r="B6" s="24"/>
      <c r="C6" s="24"/>
      <c r="D6" s="24"/>
      <c r="E6" s="24"/>
      <c r="F6" s="24"/>
      <c r="G6" s="24"/>
      <c r="H6" s="24"/>
      <c r="I6" s="24"/>
    </row>
    <row r="7" spans="1:9">
      <c r="A7" s="27" t="s">
        <v>1</v>
      </c>
      <c r="B7" s="28"/>
      <c r="C7" s="27" t="s">
        <v>2</v>
      </c>
      <c r="D7" s="28"/>
      <c r="E7" s="25" t="s">
        <v>3</v>
      </c>
      <c r="F7" s="25" t="s">
        <v>4</v>
      </c>
      <c r="G7" s="25" t="s">
        <v>5</v>
      </c>
      <c r="H7" s="25" t="s">
        <v>6</v>
      </c>
      <c r="I7" s="25" t="s">
        <v>7</v>
      </c>
    </row>
    <row r="8" spans="1:9">
      <c r="A8" s="29"/>
      <c r="B8" s="30"/>
      <c r="C8" s="29"/>
      <c r="D8" s="30"/>
      <c r="E8" s="26"/>
      <c r="F8" s="26"/>
      <c r="G8" s="26"/>
      <c r="H8" s="26"/>
      <c r="I8" s="26"/>
    </row>
    <row r="9" spans="1:9" ht="18" customHeight="1">
      <c r="A9" s="31"/>
      <c r="B9" s="32"/>
      <c r="C9" s="29"/>
      <c r="D9" s="30"/>
      <c r="E9" s="26"/>
      <c r="F9" s="26"/>
      <c r="G9" s="26"/>
      <c r="H9" s="26"/>
      <c r="I9" s="26"/>
    </row>
    <row r="10" spans="1:9" ht="48" customHeight="1">
      <c r="A10" s="36" t="s">
        <v>8</v>
      </c>
      <c r="B10" s="37" t="s">
        <v>9</v>
      </c>
      <c r="C10" s="2" t="s">
        <v>10</v>
      </c>
      <c r="D10" s="5" t="s">
        <v>11</v>
      </c>
      <c r="E10" s="3">
        <v>35087455</v>
      </c>
      <c r="F10" s="3"/>
      <c r="G10" s="3">
        <v>35087455</v>
      </c>
      <c r="H10" s="3">
        <v>5213626.3</v>
      </c>
      <c r="I10" s="4">
        <v>2581588.7799999998</v>
      </c>
    </row>
    <row r="11" spans="1:9" ht="48" customHeight="1">
      <c r="A11" s="36"/>
      <c r="B11" s="38"/>
      <c r="C11" s="2" t="s">
        <v>12</v>
      </c>
      <c r="D11" s="5" t="s">
        <v>13</v>
      </c>
      <c r="E11" s="3">
        <v>43560567</v>
      </c>
      <c r="F11" s="3"/>
      <c r="G11" s="3">
        <v>43560567</v>
      </c>
      <c r="H11" s="3">
        <v>6458990.5599999996</v>
      </c>
      <c r="I11" s="4">
        <v>3220666.01</v>
      </c>
    </row>
    <row r="12" spans="1:9" ht="48" customHeight="1">
      <c r="A12" s="36"/>
      <c r="B12" s="38"/>
      <c r="C12" s="2" t="s">
        <v>14</v>
      </c>
      <c r="D12" s="5" t="s">
        <v>15</v>
      </c>
      <c r="E12" s="3">
        <v>77993705</v>
      </c>
      <c r="F12" s="3">
        <v>6950.87</v>
      </c>
      <c r="G12" s="3">
        <v>21461335.129999999</v>
      </c>
      <c r="H12" s="3">
        <v>4533753.17</v>
      </c>
      <c r="I12" s="4">
        <v>1353210.74</v>
      </c>
    </row>
    <row r="13" spans="1:9" ht="48" customHeight="1">
      <c r="A13" s="36"/>
      <c r="B13" s="38"/>
      <c r="C13" s="2" t="s">
        <v>16</v>
      </c>
      <c r="D13" s="5" t="s">
        <v>17</v>
      </c>
      <c r="E13" s="3">
        <v>2355936</v>
      </c>
      <c r="F13" s="3"/>
      <c r="G13" s="3">
        <v>2355936</v>
      </c>
      <c r="H13" s="3">
        <v>282411.90000000002</v>
      </c>
      <c r="I13" s="4">
        <v>147464.62</v>
      </c>
    </row>
    <row r="14" spans="1:9" ht="48" customHeight="1">
      <c r="A14" s="36"/>
      <c r="B14" s="38"/>
      <c r="C14" s="2" t="s">
        <v>18</v>
      </c>
      <c r="D14" s="5" t="s">
        <v>19</v>
      </c>
      <c r="E14" s="3">
        <v>269118983</v>
      </c>
      <c r="F14" s="3"/>
      <c r="G14" s="3">
        <v>269118983</v>
      </c>
      <c r="H14" s="3">
        <v>40763186.140000001</v>
      </c>
      <c r="I14" s="4">
        <v>20888653.109999999</v>
      </c>
    </row>
    <row r="15" spans="1:9" ht="48" customHeight="1">
      <c r="A15" s="36"/>
      <c r="B15" s="38"/>
      <c r="C15" s="2" t="s">
        <v>20</v>
      </c>
      <c r="D15" s="5" t="s">
        <v>21</v>
      </c>
      <c r="E15" s="3">
        <v>12665473</v>
      </c>
      <c r="F15" s="3"/>
      <c r="G15" s="3">
        <v>12665473</v>
      </c>
      <c r="H15" s="3">
        <v>2372098.81</v>
      </c>
      <c r="I15" s="4">
        <v>1162643.68</v>
      </c>
    </row>
    <row r="16" spans="1:9" ht="48" customHeight="1">
      <c r="A16" s="36"/>
      <c r="B16" s="38"/>
      <c r="C16" s="2" t="s">
        <v>22</v>
      </c>
      <c r="D16" s="5" t="s">
        <v>23</v>
      </c>
      <c r="E16" s="3">
        <v>805632</v>
      </c>
      <c r="F16" s="3"/>
      <c r="G16" s="3">
        <v>210320.81</v>
      </c>
      <c r="H16" s="3">
        <v>109841.65</v>
      </c>
      <c r="I16" s="4">
        <v>65144.12</v>
      </c>
    </row>
    <row r="17" spans="1:9" ht="48" customHeight="1">
      <c r="A17" s="36"/>
      <c r="B17" s="39"/>
      <c r="C17" s="2" t="s">
        <v>24</v>
      </c>
      <c r="D17" s="5" t="s">
        <v>25</v>
      </c>
      <c r="E17" s="3">
        <v>59254631</v>
      </c>
      <c r="F17" s="3"/>
      <c r="G17" s="3">
        <v>6220672.6699999999</v>
      </c>
      <c r="H17" s="3">
        <v>47766.09</v>
      </c>
      <c r="I17" s="4">
        <v>39997.18</v>
      </c>
    </row>
    <row r="18" spans="1:9" ht="48" customHeight="1">
      <c r="A18" s="36" t="s">
        <v>26</v>
      </c>
      <c r="B18" s="37" t="s">
        <v>27</v>
      </c>
      <c r="C18" s="2" t="s">
        <v>28</v>
      </c>
      <c r="D18" s="5" t="s">
        <v>29</v>
      </c>
      <c r="E18" s="3">
        <v>342360</v>
      </c>
      <c r="F18" s="3"/>
      <c r="G18" s="3">
        <v>342360</v>
      </c>
      <c r="H18" s="3">
        <v>18054.72</v>
      </c>
      <c r="I18" s="4">
        <v>9027.36</v>
      </c>
    </row>
    <row r="19" spans="1:9" ht="48" customHeight="1">
      <c r="A19" s="36"/>
      <c r="B19" s="38"/>
      <c r="C19" s="2" t="s">
        <v>30</v>
      </c>
      <c r="D19" s="5" t="s">
        <v>31</v>
      </c>
      <c r="E19" s="3">
        <v>100</v>
      </c>
      <c r="F19" s="3"/>
      <c r="G19" s="3"/>
      <c r="H19" s="3"/>
      <c r="I19" s="4"/>
    </row>
    <row r="20" spans="1:9" ht="48" customHeight="1">
      <c r="A20" s="36"/>
      <c r="B20" s="39"/>
      <c r="C20" s="2" t="s">
        <v>32</v>
      </c>
      <c r="D20" s="5" t="s">
        <v>33</v>
      </c>
      <c r="E20" s="3">
        <v>31333180</v>
      </c>
      <c r="F20" s="3"/>
      <c r="G20" s="3">
        <v>7500000</v>
      </c>
      <c r="H20" s="3">
        <v>2500000</v>
      </c>
      <c r="I20" s="4">
        <v>2263750</v>
      </c>
    </row>
    <row r="21" spans="1:9" ht="48" customHeight="1">
      <c r="A21" s="2" t="s">
        <v>34</v>
      </c>
      <c r="B21" s="5" t="s">
        <v>35</v>
      </c>
      <c r="C21" s="2" t="s">
        <v>36</v>
      </c>
      <c r="D21" s="5" t="s">
        <v>37</v>
      </c>
      <c r="E21" s="3">
        <v>35000</v>
      </c>
      <c r="F21" s="3"/>
      <c r="G21" s="3"/>
      <c r="H21" s="3"/>
      <c r="I21" s="4"/>
    </row>
    <row r="22" spans="1:9" ht="48" customHeight="1">
      <c r="A22" s="2" t="s">
        <v>38</v>
      </c>
      <c r="B22" s="5" t="s">
        <v>39</v>
      </c>
      <c r="C22" s="2" t="s">
        <v>40</v>
      </c>
      <c r="D22" s="5" t="s">
        <v>41</v>
      </c>
      <c r="E22" s="3">
        <v>705067212</v>
      </c>
      <c r="F22" s="3"/>
      <c r="G22" s="3"/>
      <c r="H22" s="3"/>
      <c r="I22" s="4"/>
    </row>
    <row r="23" spans="1:9" ht="48" customHeight="1">
      <c r="A23" s="2" t="s">
        <v>42</v>
      </c>
      <c r="B23" s="5" t="s">
        <v>43</v>
      </c>
      <c r="C23" s="2" t="s">
        <v>44</v>
      </c>
      <c r="D23" s="5" t="s">
        <v>45</v>
      </c>
      <c r="E23" s="3">
        <v>191277664</v>
      </c>
      <c r="F23" s="3">
        <v>18255.14</v>
      </c>
      <c r="G23" s="3">
        <v>18634376.030000001</v>
      </c>
      <c r="H23" s="3">
        <v>1933373.5</v>
      </c>
      <c r="I23" s="4">
        <v>902233.5</v>
      </c>
    </row>
    <row r="24" spans="1:9" ht="32.25" customHeight="1">
      <c r="A24" s="33" t="s">
        <v>46</v>
      </c>
      <c r="B24" s="34"/>
      <c r="C24" s="34"/>
      <c r="D24" s="35"/>
      <c r="E24" s="6">
        <f>SUM(E10:E23)</f>
        <v>1428897898</v>
      </c>
      <c r="F24" s="6">
        <f t="shared" ref="F24:I24" si="0">SUM(F10:F23)</f>
        <v>25206.01</v>
      </c>
      <c r="G24" s="6">
        <f t="shared" si="0"/>
        <v>417157478.63999999</v>
      </c>
      <c r="H24" s="6">
        <f t="shared" si="0"/>
        <v>64233102.840000004</v>
      </c>
      <c r="I24" s="6">
        <f t="shared" si="0"/>
        <v>32634379.099999998</v>
      </c>
    </row>
    <row r="25" spans="1:9" ht="21.75" customHeight="1">
      <c r="A25" s="23" t="s">
        <v>47</v>
      </c>
    </row>
  </sheetData>
  <mergeCells count="13">
    <mergeCell ref="A24:D24"/>
    <mergeCell ref="A10:A17"/>
    <mergeCell ref="B10:B17"/>
    <mergeCell ref="A18:A20"/>
    <mergeCell ref="B18:B20"/>
    <mergeCell ref="A6:I6"/>
    <mergeCell ref="E7:E9"/>
    <mergeCell ref="F7:F9"/>
    <mergeCell ref="G7:G9"/>
    <mergeCell ref="H7:H9"/>
    <mergeCell ref="I7:I9"/>
    <mergeCell ref="C7:D9"/>
    <mergeCell ref="A7:B9"/>
  </mergeCells>
  <printOptions horizontalCentered="1"/>
  <pageMargins left="0.23622047244094491" right="0.23622047244094491" top="0.74803149606299213" bottom="0.74803149606299213"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EC540-1E31-4EDC-A7CE-F25BE3477034}">
  <dimension ref="A1:J120"/>
  <sheetViews>
    <sheetView view="pageBreakPreview" topLeftCell="A107" zoomScaleNormal="100" zoomScaleSheetLayoutView="100" workbookViewId="0">
      <selection activeCell="L117" sqref="L117"/>
    </sheetView>
  </sheetViews>
  <sheetFormatPr defaultRowHeight="12.75"/>
  <cols>
    <col min="1" max="3" width="9.140625" style="1"/>
    <col min="4" max="4" width="18" style="1" customWidth="1"/>
    <col min="5" max="5" width="17" style="1" customWidth="1"/>
    <col min="6" max="6" width="32.42578125" style="1" customWidth="1"/>
    <col min="7" max="10" width="16.140625" style="1" customWidth="1"/>
  </cols>
  <sheetData>
    <row r="1" spans="1:10">
      <c r="A1"/>
      <c r="B1" s="70"/>
      <c r="C1" s="70"/>
      <c r="D1"/>
      <c r="E1"/>
      <c r="F1"/>
      <c r="G1"/>
      <c r="H1"/>
      <c r="I1"/>
      <c r="J1"/>
    </row>
    <row r="2" spans="1:10">
      <c r="A2"/>
      <c r="B2" s="70"/>
      <c r="C2" s="70"/>
      <c r="D2"/>
      <c r="E2"/>
      <c r="F2"/>
      <c r="G2"/>
      <c r="H2"/>
      <c r="I2"/>
      <c r="J2"/>
    </row>
    <row r="4" spans="1:10" ht="18" customHeight="1"/>
    <row r="5" spans="1:10" ht="6.75" customHeight="1"/>
    <row r="6" spans="1:10" ht="33" customHeight="1">
      <c r="A6" s="51" t="s">
        <v>48</v>
      </c>
      <c r="B6" s="52"/>
      <c r="C6" s="52"/>
      <c r="D6" s="52"/>
      <c r="E6" s="52"/>
      <c r="F6" s="52"/>
      <c r="G6" s="52"/>
      <c r="H6" s="52"/>
      <c r="I6" s="52"/>
      <c r="J6" s="53"/>
    </row>
    <row r="7" spans="1:10" ht="12.75" customHeight="1">
      <c r="A7" s="59" t="s">
        <v>49</v>
      </c>
      <c r="B7" s="46"/>
      <c r="C7" s="45" t="s">
        <v>50</v>
      </c>
      <c r="D7" s="46"/>
      <c r="E7" s="45" t="s">
        <v>51</v>
      </c>
      <c r="F7" s="46"/>
      <c r="G7" s="54" t="s">
        <v>4</v>
      </c>
      <c r="H7" s="54" t="s">
        <v>52</v>
      </c>
      <c r="I7" s="54" t="s">
        <v>53</v>
      </c>
      <c r="J7" s="54" t="s">
        <v>54</v>
      </c>
    </row>
    <row r="8" spans="1:10" ht="12.75" customHeight="1">
      <c r="A8" s="60"/>
      <c r="B8" s="48"/>
      <c r="C8" s="47"/>
      <c r="D8" s="48"/>
      <c r="E8" s="47"/>
      <c r="F8" s="48"/>
      <c r="G8" s="55"/>
      <c r="H8" s="55"/>
      <c r="I8" s="55"/>
      <c r="J8" s="55"/>
    </row>
    <row r="9" spans="1:10" ht="12.75" customHeight="1">
      <c r="A9" s="61"/>
      <c r="B9" s="50"/>
      <c r="C9" s="49"/>
      <c r="D9" s="50"/>
      <c r="E9" s="49"/>
      <c r="F9" s="50"/>
      <c r="G9" s="55"/>
      <c r="H9" s="55"/>
      <c r="I9" s="55"/>
      <c r="J9" s="55"/>
    </row>
    <row r="10" spans="1:10" ht="27" customHeight="1">
      <c r="A10" s="36" t="s">
        <v>55</v>
      </c>
      <c r="B10" s="56" t="s">
        <v>56</v>
      </c>
      <c r="C10" s="2">
        <v>5</v>
      </c>
      <c r="D10" s="2" t="s">
        <v>57</v>
      </c>
      <c r="E10" s="2" t="s">
        <v>58</v>
      </c>
      <c r="F10" s="5" t="s">
        <v>59</v>
      </c>
      <c r="G10" s="3"/>
      <c r="H10" s="3">
        <v>2274700.3199999998</v>
      </c>
      <c r="I10" s="3">
        <v>758233.44</v>
      </c>
      <c r="J10" s="4">
        <v>758233.44</v>
      </c>
    </row>
    <row r="11" spans="1:10" ht="27" customHeight="1">
      <c r="A11" s="36"/>
      <c r="B11" s="57"/>
      <c r="C11" s="36">
        <v>4</v>
      </c>
      <c r="D11" s="36" t="s">
        <v>60</v>
      </c>
      <c r="E11" s="2" t="s">
        <v>61</v>
      </c>
      <c r="F11" s="14" t="s">
        <v>62</v>
      </c>
      <c r="G11" s="3"/>
      <c r="H11" s="3">
        <v>66825</v>
      </c>
      <c r="I11" s="3"/>
      <c r="J11" s="4"/>
    </row>
    <row r="12" spans="1:10" ht="27" customHeight="1">
      <c r="A12" s="36"/>
      <c r="B12" s="57"/>
      <c r="C12" s="36"/>
      <c r="D12" s="36"/>
      <c r="E12" s="2" t="s">
        <v>63</v>
      </c>
      <c r="F12" s="14" t="s">
        <v>64</v>
      </c>
      <c r="G12" s="3"/>
      <c r="H12" s="3">
        <v>20950.38</v>
      </c>
      <c r="I12" s="3"/>
      <c r="J12" s="4"/>
    </row>
    <row r="13" spans="1:10" ht="27" customHeight="1">
      <c r="A13" s="36"/>
      <c r="B13" s="57"/>
      <c r="C13" s="36"/>
      <c r="D13" s="36"/>
      <c r="E13" s="2" t="s">
        <v>65</v>
      </c>
      <c r="F13" s="2" t="s">
        <v>66</v>
      </c>
      <c r="G13" s="3"/>
      <c r="H13" s="3">
        <v>5330.5</v>
      </c>
      <c r="I13" s="3">
        <v>5330.5</v>
      </c>
      <c r="J13" s="4">
        <v>5330.5</v>
      </c>
    </row>
    <row r="14" spans="1:10" ht="27" customHeight="1">
      <c r="A14" s="36"/>
      <c r="B14" s="57"/>
      <c r="C14" s="36">
        <v>3</v>
      </c>
      <c r="D14" s="36" t="s">
        <v>67</v>
      </c>
      <c r="E14" s="2" t="s">
        <v>68</v>
      </c>
      <c r="F14" s="14" t="s">
        <v>69</v>
      </c>
      <c r="G14" s="3"/>
      <c r="H14" s="3">
        <v>148300</v>
      </c>
      <c r="I14" s="3">
        <v>6000</v>
      </c>
      <c r="J14" s="4">
        <v>6000</v>
      </c>
    </row>
    <row r="15" spans="1:10" ht="27" customHeight="1">
      <c r="A15" s="36"/>
      <c r="B15" s="57"/>
      <c r="C15" s="36"/>
      <c r="D15" s="36"/>
      <c r="E15" s="2" t="s">
        <v>70</v>
      </c>
      <c r="F15" s="14" t="s">
        <v>71</v>
      </c>
      <c r="G15" s="3"/>
      <c r="H15" s="3">
        <v>20000</v>
      </c>
      <c r="I15" s="3">
        <v>718.58</v>
      </c>
      <c r="J15" s="4">
        <v>718.58</v>
      </c>
    </row>
    <row r="16" spans="1:10" ht="27" customHeight="1">
      <c r="A16" s="36"/>
      <c r="B16" s="57"/>
      <c r="C16" s="36"/>
      <c r="D16" s="36"/>
      <c r="E16" s="2" t="s">
        <v>72</v>
      </c>
      <c r="F16" s="14" t="s">
        <v>73</v>
      </c>
      <c r="G16" s="3"/>
      <c r="H16" s="3">
        <v>774796</v>
      </c>
      <c r="I16" s="3">
        <v>115430.67</v>
      </c>
      <c r="J16" s="4">
        <v>57557.74</v>
      </c>
    </row>
    <row r="17" spans="1:10" ht="27" customHeight="1">
      <c r="A17" s="36"/>
      <c r="B17" s="57"/>
      <c r="C17" s="36"/>
      <c r="D17" s="36"/>
      <c r="E17" s="2" t="s">
        <v>74</v>
      </c>
      <c r="F17" s="5" t="s">
        <v>75</v>
      </c>
      <c r="G17" s="3"/>
      <c r="H17" s="3">
        <v>1922837.58</v>
      </c>
      <c r="I17" s="3">
        <v>486831.42</v>
      </c>
      <c r="J17" s="4">
        <v>486657.33</v>
      </c>
    </row>
    <row r="18" spans="1:10" ht="27" customHeight="1">
      <c r="A18" s="36"/>
      <c r="B18" s="57"/>
      <c r="C18" s="36"/>
      <c r="D18" s="36"/>
      <c r="E18" s="2" t="s">
        <v>76</v>
      </c>
      <c r="F18" s="5" t="s">
        <v>77</v>
      </c>
      <c r="G18" s="3"/>
      <c r="H18" s="3">
        <v>412497.13</v>
      </c>
      <c r="I18" s="3">
        <v>156637.17000000001</v>
      </c>
      <c r="J18" s="4">
        <v>156637.17000000001</v>
      </c>
    </row>
    <row r="19" spans="1:10" ht="27" customHeight="1">
      <c r="A19" s="36"/>
      <c r="B19" s="57"/>
      <c r="C19" s="36"/>
      <c r="D19" s="36"/>
      <c r="E19" s="2" t="s">
        <v>78</v>
      </c>
      <c r="F19" s="5" t="s">
        <v>79</v>
      </c>
      <c r="G19" s="3"/>
      <c r="H19" s="3">
        <v>478868.39</v>
      </c>
      <c r="I19" s="3">
        <v>106945.16</v>
      </c>
      <c r="J19" s="4"/>
    </row>
    <row r="20" spans="1:10" ht="27" customHeight="1">
      <c r="A20" s="36"/>
      <c r="B20" s="57"/>
      <c r="C20" s="36"/>
      <c r="D20" s="36"/>
      <c r="E20" s="2" t="s">
        <v>80</v>
      </c>
      <c r="F20" s="14" t="s">
        <v>81</v>
      </c>
      <c r="G20" s="3"/>
      <c r="H20" s="3">
        <v>4433.3999999999996</v>
      </c>
      <c r="I20" s="3"/>
      <c r="J20" s="4"/>
    </row>
    <row r="21" spans="1:10" ht="27" customHeight="1">
      <c r="A21" s="36"/>
      <c r="B21" s="57"/>
      <c r="C21" s="36"/>
      <c r="D21" s="36"/>
      <c r="E21" s="2" t="s">
        <v>82</v>
      </c>
      <c r="F21" s="5" t="s">
        <v>83</v>
      </c>
      <c r="G21" s="3"/>
      <c r="H21" s="3">
        <v>157072.5</v>
      </c>
      <c r="I21" s="3">
        <v>10576.97</v>
      </c>
      <c r="J21" s="4">
        <v>10415.9</v>
      </c>
    </row>
    <row r="22" spans="1:10" ht="27" customHeight="1">
      <c r="A22" s="36"/>
      <c r="B22" s="57"/>
      <c r="C22" s="36"/>
      <c r="D22" s="36"/>
      <c r="E22" s="2" t="s">
        <v>84</v>
      </c>
      <c r="F22" s="5" t="s">
        <v>85</v>
      </c>
      <c r="G22" s="3"/>
      <c r="H22" s="3">
        <v>6137.9</v>
      </c>
      <c r="I22" s="3"/>
      <c r="J22" s="4"/>
    </row>
    <row r="23" spans="1:10" ht="27" customHeight="1">
      <c r="A23" s="36"/>
      <c r="B23" s="57"/>
      <c r="C23" s="36"/>
      <c r="D23" s="36"/>
      <c r="E23" s="2" t="s">
        <v>86</v>
      </c>
      <c r="F23" s="2" t="s">
        <v>87</v>
      </c>
      <c r="G23" s="3"/>
      <c r="H23" s="3">
        <v>6970</v>
      </c>
      <c r="I23" s="3">
        <v>5969.68</v>
      </c>
      <c r="J23" s="4">
        <v>5969.68</v>
      </c>
    </row>
    <row r="24" spans="1:10" ht="27" customHeight="1">
      <c r="A24" s="36"/>
      <c r="B24" s="57"/>
      <c r="C24" s="36"/>
      <c r="D24" s="36"/>
      <c r="E24" s="2" t="s">
        <v>88</v>
      </c>
      <c r="F24" s="2" t="s">
        <v>89</v>
      </c>
      <c r="G24" s="3">
        <v>6950.87</v>
      </c>
      <c r="H24" s="3"/>
      <c r="I24" s="3"/>
      <c r="J24" s="4"/>
    </row>
    <row r="25" spans="1:10" ht="27" customHeight="1">
      <c r="A25" s="36"/>
      <c r="B25" s="57"/>
      <c r="C25" s="36"/>
      <c r="D25" s="36"/>
      <c r="E25" s="2" t="s">
        <v>90</v>
      </c>
      <c r="F25" s="5" t="s">
        <v>91</v>
      </c>
      <c r="G25" s="3"/>
      <c r="H25" s="3">
        <v>1016691.73</v>
      </c>
      <c r="I25" s="3"/>
      <c r="J25" s="4"/>
    </row>
    <row r="26" spans="1:10" ht="27" customHeight="1">
      <c r="A26" s="36"/>
      <c r="B26" s="57"/>
      <c r="C26" s="36"/>
      <c r="D26" s="36"/>
      <c r="E26" s="2" t="s">
        <v>92</v>
      </c>
      <c r="F26" s="14" t="s">
        <v>93</v>
      </c>
      <c r="G26" s="3"/>
      <c r="H26" s="3">
        <v>144568.29999999999</v>
      </c>
      <c r="I26" s="3"/>
      <c r="J26" s="4"/>
    </row>
    <row r="27" spans="1:10" ht="27" customHeight="1">
      <c r="A27" s="36"/>
      <c r="B27" s="57"/>
      <c r="C27" s="36"/>
      <c r="D27" s="36"/>
      <c r="E27" s="2" t="s">
        <v>94</v>
      </c>
      <c r="F27" s="5" t="s">
        <v>95</v>
      </c>
      <c r="G27" s="3"/>
      <c r="H27" s="3">
        <v>36243</v>
      </c>
      <c r="I27" s="3">
        <v>3939.97</v>
      </c>
      <c r="J27" s="4">
        <v>3939.97</v>
      </c>
    </row>
    <row r="28" spans="1:10" ht="27" customHeight="1">
      <c r="A28" s="36"/>
      <c r="B28" s="57"/>
      <c r="C28" s="36"/>
      <c r="D28" s="36"/>
      <c r="E28" s="2" t="s">
        <v>96</v>
      </c>
      <c r="F28" s="5" t="s">
        <v>97</v>
      </c>
      <c r="G28" s="3"/>
      <c r="H28" s="3">
        <v>126000</v>
      </c>
      <c r="I28" s="3">
        <v>48776.79</v>
      </c>
      <c r="J28" s="4">
        <v>24622.82</v>
      </c>
    </row>
    <row r="29" spans="1:10" ht="27" customHeight="1">
      <c r="A29" s="36"/>
      <c r="B29" s="57"/>
      <c r="C29" s="36"/>
      <c r="D29" s="36"/>
      <c r="E29" s="2" t="s">
        <v>98</v>
      </c>
      <c r="F29" s="5" t="s">
        <v>99</v>
      </c>
      <c r="G29" s="3"/>
      <c r="H29" s="3">
        <v>13742348.91</v>
      </c>
      <c r="I29" s="3">
        <v>3837559.36</v>
      </c>
      <c r="J29" s="4">
        <v>63725.03</v>
      </c>
    </row>
    <row r="30" spans="1:10" ht="27" customHeight="1">
      <c r="A30" s="36"/>
      <c r="B30" s="57"/>
      <c r="C30" s="36"/>
      <c r="D30" s="36"/>
      <c r="E30" s="2" t="s">
        <v>100</v>
      </c>
      <c r="F30" s="5" t="s">
        <v>101</v>
      </c>
      <c r="G30" s="3"/>
      <c r="H30" s="3">
        <v>531865.57999999996</v>
      </c>
      <c r="I30" s="3">
        <v>22950.21</v>
      </c>
      <c r="J30" s="4">
        <v>11900.58</v>
      </c>
    </row>
    <row r="31" spans="1:10" ht="27" customHeight="1">
      <c r="A31" s="36"/>
      <c r="B31" s="57"/>
      <c r="C31" s="36"/>
      <c r="D31" s="36"/>
      <c r="E31" s="2" t="s">
        <v>102</v>
      </c>
      <c r="F31" s="5" t="s">
        <v>103</v>
      </c>
      <c r="G31" s="3"/>
      <c r="H31" s="3">
        <v>41816.11</v>
      </c>
      <c r="I31" s="3"/>
      <c r="J31" s="4"/>
    </row>
    <row r="32" spans="1:10" ht="27" customHeight="1">
      <c r="A32" s="36"/>
      <c r="B32" s="57"/>
      <c r="C32" s="36"/>
      <c r="D32" s="36"/>
      <c r="E32" s="2" t="s">
        <v>104</v>
      </c>
      <c r="F32" s="5" t="s">
        <v>105</v>
      </c>
      <c r="G32" s="3"/>
      <c r="H32" s="3">
        <v>250546.02</v>
      </c>
      <c r="I32" s="3">
        <v>7818.71</v>
      </c>
      <c r="J32" s="4">
        <v>6742.54</v>
      </c>
    </row>
    <row r="33" spans="1:10" ht="27" customHeight="1">
      <c r="A33" s="36"/>
      <c r="B33" s="57"/>
      <c r="C33" s="36"/>
      <c r="D33" s="36"/>
      <c r="E33" s="2" t="s">
        <v>106</v>
      </c>
      <c r="F33" s="2" t="s">
        <v>89</v>
      </c>
      <c r="G33" s="3">
        <v>6283.54</v>
      </c>
      <c r="H33" s="3"/>
      <c r="I33" s="3"/>
      <c r="J33" s="4"/>
    </row>
    <row r="34" spans="1:10" ht="27" customHeight="1">
      <c r="A34" s="36"/>
      <c r="B34" s="57"/>
      <c r="C34" s="36"/>
      <c r="D34" s="36"/>
      <c r="E34" s="2" t="s">
        <v>107</v>
      </c>
      <c r="F34" s="14" t="s">
        <v>108</v>
      </c>
      <c r="G34" s="3"/>
      <c r="H34" s="3">
        <v>48235.74</v>
      </c>
      <c r="I34" s="3">
        <v>140.74</v>
      </c>
      <c r="J34" s="4">
        <v>140.74</v>
      </c>
    </row>
    <row r="35" spans="1:10" ht="27" customHeight="1">
      <c r="A35" s="36"/>
      <c r="B35" s="57"/>
      <c r="C35" s="36"/>
      <c r="D35" s="36"/>
      <c r="E35" s="2" t="s">
        <v>109</v>
      </c>
      <c r="F35" s="14" t="s">
        <v>110</v>
      </c>
      <c r="G35" s="3"/>
      <c r="H35" s="3">
        <v>2581894.5299999998</v>
      </c>
      <c r="I35" s="3">
        <v>580073.17000000004</v>
      </c>
      <c r="J35" s="4">
        <v>571760.66</v>
      </c>
    </row>
    <row r="36" spans="1:10" ht="27" customHeight="1">
      <c r="A36" s="36"/>
      <c r="B36" s="57"/>
      <c r="C36" s="36"/>
      <c r="D36" s="36"/>
      <c r="E36" s="2" t="s">
        <v>111</v>
      </c>
      <c r="F36" s="5" t="s">
        <v>112</v>
      </c>
      <c r="G36" s="3"/>
      <c r="H36" s="3">
        <v>8950542.6899999995</v>
      </c>
      <c r="I36" s="3">
        <v>86025</v>
      </c>
      <c r="J36" s="4">
        <v>365.33</v>
      </c>
    </row>
    <row r="37" spans="1:10" ht="27" customHeight="1">
      <c r="A37" s="36"/>
      <c r="B37" s="57"/>
      <c r="C37" s="36"/>
      <c r="D37" s="36"/>
      <c r="E37" s="2" t="s">
        <v>113</v>
      </c>
      <c r="F37" s="5" t="s">
        <v>114</v>
      </c>
      <c r="G37" s="3"/>
      <c r="H37" s="3">
        <v>5225299.68</v>
      </c>
      <c r="I37" s="3">
        <v>1741766.56</v>
      </c>
      <c r="J37" s="4">
        <v>1505516.56</v>
      </c>
    </row>
    <row r="38" spans="1:10" ht="27" customHeight="1">
      <c r="A38" s="36"/>
      <c r="B38" s="57"/>
      <c r="C38" s="36"/>
      <c r="D38" s="36"/>
      <c r="E38" s="2" t="s">
        <v>115</v>
      </c>
      <c r="F38" s="2" t="s">
        <v>116</v>
      </c>
      <c r="G38" s="3"/>
      <c r="H38" s="3">
        <v>64709.53</v>
      </c>
      <c r="I38" s="3">
        <v>8055.69</v>
      </c>
      <c r="J38" s="4">
        <v>7584.43</v>
      </c>
    </row>
    <row r="39" spans="1:10" ht="27" customHeight="1">
      <c r="A39" s="36"/>
      <c r="B39" s="57"/>
      <c r="C39" s="36"/>
      <c r="D39" s="36"/>
      <c r="E39" s="2" t="s">
        <v>117</v>
      </c>
      <c r="F39" s="5" t="s">
        <v>118</v>
      </c>
      <c r="G39" s="3"/>
      <c r="H39" s="3">
        <v>25666.99</v>
      </c>
      <c r="I39" s="3">
        <v>7101.71</v>
      </c>
      <c r="J39" s="4">
        <v>5630.42</v>
      </c>
    </row>
    <row r="40" spans="1:10" ht="27" customHeight="1">
      <c r="A40" s="36"/>
      <c r="B40" s="57"/>
      <c r="C40" s="36"/>
      <c r="D40" s="36"/>
      <c r="E40" s="2" t="s">
        <v>119</v>
      </c>
      <c r="F40" s="5" t="s">
        <v>120</v>
      </c>
      <c r="G40" s="3"/>
      <c r="H40" s="3">
        <v>71942.820000000007</v>
      </c>
      <c r="I40" s="3">
        <v>4649.93</v>
      </c>
      <c r="J40" s="4">
        <v>3922.42</v>
      </c>
    </row>
    <row r="41" spans="1:10" ht="27" customHeight="1">
      <c r="A41" s="36"/>
      <c r="B41" s="57"/>
      <c r="C41" s="36"/>
      <c r="D41" s="36"/>
      <c r="E41" s="2" t="s">
        <v>121</v>
      </c>
      <c r="F41" s="5" t="s">
        <v>122</v>
      </c>
      <c r="G41" s="3"/>
      <c r="H41" s="3">
        <v>8316.9</v>
      </c>
      <c r="I41" s="3"/>
      <c r="J41" s="4"/>
    </row>
    <row r="42" spans="1:10" ht="27" customHeight="1">
      <c r="A42" s="36"/>
      <c r="B42" s="57"/>
      <c r="C42" s="36"/>
      <c r="D42" s="36"/>
      <c r="E42" s="2" t="s">
        <v>123</v>
      </c>
      <c r="F42" s="5" t="s">
        <v>124</v>
      </c>
      <c r="G42" s="3"/>
      <c r="H42" s="3">
        <v>174455.51</v>
      </c>
      <c r="I42" s="3">
        <v>3873.96</v>
      </c>
      <c r="J42" s="4">
        <v>3507.87</v>
      </c>
    </row>
    <row r="43" spans="1:10" ht="27" customHeight="1">
      <c r="A43" s="36"/>
      <c r="B43" s="57"/>
      <c r="C43" s="36"/>
      <c r="D43" s="36"/>
      <c r="E43" s="2" t="s">
        <v>125</v>
      </c>
      <c r="F43" s="5" t="s">
        <v>126</v>
      </c>
      <c r="G43" s="3"/>
      <c r="H43" s="3">
        <v>1712.5</v>
      </c>
      <c r="I43" s="3">
        <v>375.13</v>
      </c>
      <c r="J43" s="4">
        <v>375.13</v>
      </c>
    </row>
    <row r="44" spans="1:10" ht="27" customHeight="1">
      <c r="A44" s="36"/>
      <c r="B44" s="57"/>
      <c r="C44" s="36"/>
      <c r="D44" s="36"/>
      <c r="E44" s="2" t="s">
        <v>127</v>
      </c>
      <c r="F44" s="5" t="s">
        <v>128</v>
      </c>
      <c r="G44" s="3"/>
      <c r="H44" s="3">
        <v>741893.92</v>
      </c>
      <c r="I44" s="3">
        <v>6420.84</v>
      </c>
      <c r="J44" s="4">
        <v>5249.09</v>
      </c>
    </row>
    <row r="45" spans="1:10" ht="27" customHeight="1">
      <c r="A45" s="36"/>
      <c r="B45" s="57"/>
      <c r="C45" s="36"/>
      <c r="D45" s="36"/>
      <c r="E45" s="2" t="s">
        <v>129</v>
      </c>
      <c r="F45" s="5" t="s">
        <v>130</v>
      </c>
      <c r="G45" s="3"/>
      <c r="H45" s="3">
        <v>173935.65</v>
      </c>
      <c r="I45" s="3">
        <v>42817.93</v>
      </c>
      <c r="J45" s="4">
        <v>40779.019999999997</v>
      </c>
    </row>
    <row r="46" spans="1:10" ht="27" customHeight="1">
      <c r="A46" s="36"/>
      <c r="B46" s="57"/>
      <c r="C46" s="36"/>
      <c r="D46" s="36"/>
      <c r="E46" s="2" t="s">
        <v>131</v>
      </c>
      <c r="F46" s="5" t="s">
        <v>132</v>
      </c>
      <c r="G46" s="3"/>
      <c r="H46" s="3">
        <v>825183.72</v>
      </c>
      <c r="I46" s="3">
        <v>306118.73</v>
      </c>
      <c r="J46" s="4">
        <v>291884.21999999997</v>
      </c>
    </row>
    <row r="47" spans="1:10" ht="27" customHeight="1">
      <c r="A47" s="36"/>
      <c r="B47" s="57"/>
      <c r="C47" s="36"/>
      <c r="D47" s="36"/>
      <c r="E47" s="2" t="s">
        <v>133</v>
      </c>
      <c r="F47" s="14" t="s">
        <v>134</v>
      </c>
      <c r="G47" s="3"/>
      <c r="H47" s="3">
        <v>19381.2</v>
      </c>
      <c r="I47" s="3">
        <v>9780</v>
      </c>
      <c r="J47" s="4">
        <v>8855.7900000000009</v>
      </c>
    </row>
    <row r="48" spans="1:10" ht="27" customHeight="1">
      <c r="A48" s="36"/>
      <c r="B48" s="57"/>
      <c r="C48" s="36"/>
      <c r="D48" s="36"/>
      <c r="E48" s="2" t="s">
        <v>135</v>
      </c>
      <c r="F48" s="5" t="s">
        <v>136</v>
      </c>
      <c r="G48" s="3"/>
      <c r="H48" s="3">
        <v>13687.56</v>
      </c>
      <c r="I48" s="3">
        <v>827.53</v>
      </c>
      <c r="J48" s="4">
        <v>190.85</v>
      </c>
    </row>
    <row r="49" spans="1:10" ht="27" customHeight="1">
      <c r="A49" s="36"/>
      <c r="B49" s="57"/>
      <c r="C49" s="36"/>
      <c r="D49" s="36"/>
      <c r="E49" s="2" t="s">
        <v>137</v>
      </c>
      <c r="F49" s="5" t="s">
        <v>138</v>
      </c>
      <c r="G49" s="3"/>
      <c r="H49" s="3">
        <v>17019.599999999999</v>
      </c>
      <c r="I49" s="3"/>
      <c r="J49" s="4"/>
    </row>
    <row r="50" spans="1:10" ht="27" customHeight="1">
      <c r="A50" s="36"/>
      <c r="B50" s="57"/>
      <c r="C50" s="36"/>
      <c r="D50" s="36"/>
      <c r="E50" s="2" t="s">
        <v>139</v>
      </c>
      <c r="F50" s="2" t="s">
        <v>140</v>
      </c>
      <c r="G50" s="3"/>
      <c r="H50" s="3">
        <v>289484.73</v>
      </c>
      <c r="I50" s="3"/>
      <c r="J50" s="4"/>
    </row>
    <row r="51" spans="1:10" ht="27" customHeight="1">
      <c r="A51" s="36"/>
      <c r="B51" s="57"/>
      <c r="C51" s="36"/>
      <c r="D51" s="36"/>
      <c r="E51" s="2" t="s">
        <v>141</v>
      </c>
      <c r="F51" s="2" t="s">
        <v>142</v>
      </c>
      <c r="G51" s="3"/>
      <c r="H51" s="3">
        <v>29022.639999999999</v>
      </c>
      <c r="I51" s="3"/>
      <c r="J51" s="4"/>
    </row>
    <row r="52" spans="1:10" ht="27" customHeight="1">
      <c r="A52" s="36"/>
      <c r="B52" s="57"/>
      <c r="C52" s="36"/>
      <c r="D52" s="36"/>
      <c r="E52" s="2" t="s">
        <v>143</v>
      </c>
      <c r="F52" s="2" t="s">
        <v>144</v>
      </c>
      <c r="G52" s="3"/>
      <c r="H52" s="3">
        <v>12528.99</v>
      </c>
      <c r="I52" s="3">
        <v>2990.22</v>
      </c>
      <c r="J52" s="4">
        <v>2707.64</v>
      </c>
    </row>
    <row r="53" spans="1:10" ht="27" customHeight="1">
      <c r="A53" s="36"/>
      <c r="B53" s="57"/>
      <c r="C53" s="36"/>
      <c r="D53" s="36"/>
      <c r="E53" s="2" t="s">
        <v>145</v>
      </c>
      <c r="F53" s="5" t="s">
        <v>101</v>
      </c>
      <c r="G53" s="3"/>
      <c r="H53" s="3">
        <v>36477.629999999997</v>
      </c>
      <c r="I53" s="3">
        <v>7788.07</v>
      </c>
      <c r="J53" s="4">
        <v>7098.5</v>
      </c>
    </row>
    <row r="54" spans="1:10" ht="27" customHeight="1">
      <c r="A54" s="36"/>
      <c r="B54" s="57"/>
      <c r="C54" s="36"/>
      <c r="D54" s="36"/>
      <c r="E54" s="2" t="s">
        <v>146</v>
      </c>
      <c r="F54" s="5" t="s">
        <v>147</v>
      </c>
      <c r="G54" s="3"/>
      <c r="H54" s="3">
        <v>2320827.21</v>
      </c>
      <c r="I54" s="3">
        <v>189116.33</v>
      </c>
      <c r="J54" s="4">
        <v>20793.52</v>
      </c>
    </row>
    <row r="55" spans="1:10" ht="27" customHeight="1">
      <c r="A55" s="36"/>
      <c r="B55" s="57"/>
      <c r="C55" s="36"/>
      <c r="D55" s="36"/>
      <c r="E55" s="2" t="s">
        <v>148</v>
      </c>
      <c r="F55" s="5" t="s">
        <v>149</v>
      </c>
      <c r="G55" s="3"/>
      <c r="H55" s="3">
        <v>76308.12</v>
      </c>
      <c r="I55" s="3"/>
      <c r="J55" s="4"/>
    </row>
    <row r="56" spans="1:10" ht="27" customHeight="1">
      <c r="A56" s="36"/>
      <c r="B56" s="57"/>
      <c r="C56" s="36"/>
      <c r="D56" s="36"/>
      <c r="E56" s="2" t="s">
        <v>150</v>
      </c>
      <c r="F56" s="5" t="s">
        <v>151</v>
      </c>
      <c r="G56" s="3"/>
      <c r="H56" s="3">
        <v>41158.29</v>
      </c>
      <c r="I56" s="3">
        <v>2406.5500000000002</v>
      </c>
      <c r="J56" s="4">
        <v>2209.25</v>
      </c>
    </row>
    <row r="57" spans="1:10" ht="27" customHeight="1">
      <c r="A57" s="36"/>
      <c r="B57" s="57"/>
      <c r="C57" s="36"/>
      <c r="D57" s="36"/>
      <c r="E57" s="2" t="s">
        <v>152</v>
      </c>
      <c r="F57" s="2" t="s">
        <v>153</v>
      </c>
      <c r="G57" s="3"/>
      <c r="H57" s="3">
        <v>17150</v>
      </c>
      <c r="I57" s="3">
        <v>11941.45</v>
      </c>
      <c r="J57" s="4">
        <v>11941.45</v>
      </c>
    </row>
    <row r="58" spans="1:10" ht="27" customHeight="1">
      <c r="A58" s="36"/>
      <c r="B58" s="57"/>
      <c r="C58" s="36"/>
      <c r="D58" s="36"/>
      <c r="E58" s="2" t="s">
        <v>154</v>
      </c>
      <c r="F58" s="14" t="s">
        <v>155</v>
      </c>
      <c r="G58" s="3"/>
      <c r="H58" s="3">
        <v>1836379.71</v>
      </c>
      <c r="I58" s="3">
        <v>4216.67</v>
      </c>
      <c r="J58" s="4">
        <v>1466.67</v>
      </c>
    </row>
    <row r="59" spans="1:10" ht="27" customHeight="1">
      <c r="A59" s="36"/>
      <c r="B59" s="57"/>
      <c r="C59" s="36"/>
      <c r="D59" s="36"/>
      <c r="E59" s="2" t="s">
        <v>156</v>
      </c>
      <c r="F59" s="5" t="s">
        <v>157</v>
      </c>
      <c r="G59" s="3"/>
      <c r="H59" s="3">
        <v>905879.59</v>
      </c>
      <c r="I59" s="3">
        <v>11860.32</v>
      </c>
      <c r="J59" s="4">
        <v>10739.52</v>
      </c>
    </row>
    <row r="60" spans="1:10" ht="27" customHeight="1">
      <c r="A60" s="36"/>
      <c r="B60" s="57"/>
      <c r="C60" s="36"/>
      <c r="D60" s="36"/>
      <c r="E60" s="2" t="s">
        <v>158</v>
      </c>
      <c r="F60" s="5" t="s">
        <v>159</v>
      </c>
      <c r="G60" s="3"/>
      <c r="H60" s="3">
        <v>1197539.8999999999</v>
      </c>
      <c r="I60" s="3"/>
      <c r="J60" s="4"/>
    </row>
    <row r="61" spans="1:10" ht="27" customHeight="1">
      <c r="A61" s="36"/>
      <c r="B61" s="57"/>
      <c r="C61" s="36"/>
      <c r="D61" s="36"/>
      <c r="E61" s="2" t="s">
        <v>160</v>
      </c>
      <c r="F61" s="14" t="s">
        <v>161</v>
      </c>
      <c r="G61" s="3"/>
      <c r="H61" s="3">
        <v>1623869.8</v>
      </c>
      <c r="I61" s="3"/>
      <c r="J61" s="4"/>
    </row>
    <row r="62" spans="1:10" ht="27" customHeight="1">
      <c r="A62" s="36"/>
      <c r="B62" s="57"/>
      <c r="C62" s="36"/>
      <c r="D62" s="36"/>
      <c r="E62" s="2" t="s">
        <v>162</v>
      </c>
      <c r="F62" s="5" t="s">
        <v>163</v>
      </c>
      <c r="G62" s="3"/>
      <c r="H62" s="3">
        <v>31181.21</v>
      </c>
      <c r="I62" s="3"/>
      <c r="J62" s="4"/>
    </row>
    <row r="63" spans="1:10" ht="27" customHeight="1">
      <c r="A63" s="36"/>
      <c r="B63" s="57"/>
      <c r="C63" s="36"/>
      <c r="D63" s="36"/>
      <c r="E63" s="2" t="s">
        <v>164</v>
      </c>
      <c r="F63" s="5" t="s">
        <v>165</v>
      </c>
      <c r="G63" s="3"/>
      <c r="H63" s="3">
        <v>2004673.17</v>
      </c>
      <c r="I63" s="3"/>
      <c r="J63" s="4"/>
    </row>
    <row r="64" spans="1:10" ht="27" customHeight="1">
      <c r="A64" s="36"/>
      <c r="B64" s="57"/>
      <c r="C64" s="36"/>
      <c r="D64" s="36"/>
      <c r="E64" s="2" t="s">
        <v>166</v>
      </c>
      <c r="F64" s="5" t="s">
        <v>167</v>
      </c>
      <c r="G64" s="3"/>
      <c r="H64" s="3">
        <v>32865.79</v>
      </c>
      <c r="I64" s="3">
        <v>5946.27</v>
      </c>
      <c r="J64" s="4">
        <v>5384.35</v>
      </c>
    </row>
    <row r="65" spans="1:10" ht="27" customHeight="1">
      <c r="A65" s="36"/>
      <c r="B65" s="57"/>
      <c r="C65" s="36"/>
      <c r="D65" s="36"/>
      <c r="E65" s="2" t="s">
        <v>168</v>
      </c>
      <c r="F65" s="5" t="s">
        <v>169</v>
      </c>
      <c r="G65" s="3"/>
      <c r="H65" s="3">
        <v>48843.27</v>
      </c>
      <c r="I65" s="3"/>
      <c r="J65" s="4"/>
    </row>
    <row r="66" spans="1:10" ht="27" customHeight="1">
      <c r="A66" s="36"/>
      <c r="B66" s="57"/>
      <c r="C66" s="36"/>
      <c r="D66" s="36"/>
      <c r="E66" s="2" t="s">
        <v>170</v>
      </c>
      <c r="F66" s="14" t="s">
        <v>171</v>
      </c>
      <c r="G66" s="3"/>
      <c r="H66" s="3">
        <v>86677.27</v>
      </c>
      <c r="I66" s="3"/>
      <c r="J66" s="4"/>
    </row>
    <row r="67" spans="1:10" ht="27" customHeight="1">
      <c r="A67" s="36"/>
      <c r="B67" s="57"/>
      <c r="C67" s="36"/>
      <c r="D67" s="36"/>
      <c r="E67" s="2" t="s">
        <v>172</v>
      </c>
      <c r="F67" s="5" t="s">
        <v>173</v>
      </c>
      <c r="G67" s="3"/>
      <c r="H67" s="3">
        <v>415393.29</v>
      </c>
      <c r="I67" s="3">
        <v>22583.08</v>
      </c>
      <c r="J67" s="4">
        <v>19841.23</v>
      </c>
    </row>
    <row r="68" spans="1:10" ht="27" customHeight="1">
      <c r="A68" s="36"/>
      <c r="B68" s="57"/>
      <c r="C68" s="36"/>
      <c r="D68" s="36"/>
      <c r="E68" s="2" t="s">
        <v>174</v>
      </c>
      <c r="F68" s="14" t="s">
        <v>175</v>
      </c>
      <c r="G68" s="3"/>
      <c r="H68" s="3">
        <v>11445320.42</v>
      </c>
      <c r="I68" s="3">
        <v>2228055.69</v>
      </c>
      <c r="J68" s="4">
        <v>1077780.92</v>
      </c>
    </row>
    <row r="69" spans="1:10" ht="27" customHeight="1">
      <c r="A69" s="36"/>
      <c r="B69" s="57"/>
      <c r="C69" s="36"/>
      <c r="D69" s="36"/>
      <c r="E69" s="2" t="s">
        <v>176</v>
      </c>
      <c r="F69" s="14" t="s">
        <v>177</v>
      </c>
      <c r="G69" s="3"/>
      <c r="H69" s="3">
        <v>8897.4</v>
      </c>
      <c r="I69" s="3">
        <v>8897.4</v>
      </c>
      <c r="J69" s="4">
        <v>8897.4</v>
      </c>
    </row>
    <row r="70" spans="1:10" ht="27" customHeight="1">
      <c r="A70" s="36"/>
      <c r="B70" s="57"/>
      <c r="C70" s="36"/>
      <c r="D70" s="36"/>
      <c r="E70" s="2" t="s">
        <v>178</v>
      </c>
      <c r="F70" s="5" t="s">
        <v>179</v>
      </c>
      <c r="G70" s="3"/>
      <c r="H70" s="3">
        <v>1800000</v>
      </c>
      <c r="I70" s="3">
        <v>434009.9</v>
      </c>
      <c r="J70" s="4">
        <v>434009.9</v>
      </c>
    </row>
    <row r="71" spans="1:10" ht="27" customHeight="1">
      <c r="A71" s="36"/>
      <c r="B71" s="57"/>
      <c r="C71" s="36"/>
      <c r="D71" s="36"/>
      <c r="E71" s="2" t="s">
        <v>180</v>
      </c>
      <c r="F71" s="5" t="s">
        <v>181</v>
      </c>
      <c r="G71" s="3"/>
      <c r="H71" s="3">
        <v>6314.9</v>
      </c>
      <c r="I71" s="3">
        <v>721.95</v>
      </c>
      <c r="J71" s="4">
        <v>655.47</v>
      </c>
    </row>
    <row r="72" spans="1:10" ht="27" customHeight="1">
      <c r="A72" s="36"/>
      <c r="B72" s="57"/>
      <c r="C72" s="36"/>
      <c r="D72" s="36"/>
      <c r="E72" s="2" t="s">
        <v>182</v>
      </c>
      <c r="F72" s="5" t="s">
        <v>183</v>
      </c>
      <c r="G72" s="3"/>
      <c r="H72" s="3">
        <v>13273</v>
      </c>
      <c r="I72" s="3">
        <v>87</v>
      </c>
      <c r="J72" s="4">
        <v>87</v>
      </c>
    </row>
    <row r="73" spans="1:10" ht="27" customHeight="1">
      <c r="A73" s="36"/>
      <c r="B73" s="57"/>
      <c r="C73" s="36"/>
      <c r="D73" s="36"/>
      <c r="E73" s="2" t="s">
        <v>184</v>
      </c>
      <c r="F73" s="5" t="s">
        <v>185</v>
      </c>
      <c r="G73" s="3"/>
      <c r="H73" s="3">
        <v>24000</v>
      </c>
      <c r="I73" s="3">
        <v>6722.57</v>
      </c>
      <c r="J73" s="4">
        <v>2500</v>
      </c>
    </row>
    <row r="74" spans="1:10" ht="27" customHeight="1">
      <c r="A74" s="36"/>
      <c r="B74" s="57"/>
      <c r="C74" s="36"/>
      <c r="D74" s="36"/>
      <c r="E74" s="2" t="s">
        <v>186</v>
      </c>
      <c r="F74" s="5" t="s">
        <v>187</v>
      </c>
      <c r="G74" s="3"/>
      <c r="H74" s="3">
        <v>45000</v>
      </c>
      <c r="I74" s="3">
        <v>2614.86</v>
      </c>
      <c r="J74" s="4">
        <v>1307.43</v>
      </c>
    </row>
    <row r="75" spans="1:10" ht="27" customHeight="1">
      <c r="A75" s="36"/>
      <c r="B75" s="57"/>
      <c r="C75" s="36"/>
      <c r="D75" s="36"/>
      <c r="E75" s="2" t="s">
        <v>188</v>
      </c>
      <c r="F75" s="14" t="s">
        <v>89</v>
      </c>
      <c r="G75" s="3">
        <v>11971.6</v>
      </c>
      <c r="H75" s="3"/>
      <c r="I75" s="3"/>
      <c r="J75" s="4"/>
    </row>
    <row r="76" spans="1:10" ht="27" customHeight="1">
      <c r="A76" s="36"/>
      <c r="B76" s="57"/>
      <c r="C76" s="36"/>
      <c r="D76" s="36"/>
      <c r="E76" s="2" t="s">
        <v>189</v>
      </c>
      <c r="F76" s="5" t="s">
        <v>190</v>
      </c>
      <c r="G76" s="3"/>
      <c r="H76" s="3">
        <v>4783.58</v>
      </c>
      <c r="I76" s="3">
        <v>4783.58</v>
      </c>
      <c r="J76" s="4">
        <v>4783.58</v>
      </c>
    </row>
    <row r="77" spans="1:10" ht="27" customHeight="1">
      <c r="A77" s="36"/>
      <c r="B77" s="57"/>
      <c r="C77" s="36"/>
      <c r="D77" s="36"/>
      <c r="E77" s="2" t="s">
        <v>191</v>
      </c>
      <c r="F77" s="5" t="s">
        <v>192</v>
      </c>
      <c r="G77" s="3"/>
      <c r="H77" s="3">
        <v>9062.81</v>
      </c>
      <c r="I77" s="3">
        <v>9062.81</v>
      </c>
      <c r="J77" s="4">
        <v>4140.1400000000003</v>
      </c>
    </row>
    <row r="78" spans="1:10" ht="27" customHeight="1">
      <c r="A78" s="36"/>
      <c r="B78" s="57"/>
      <c r="C78" s="36"/>
      <c r="D78" s="36"/>
      <c r="E78" s="2" t="s">
        <v>193</v>
      </c>
      <c r="F78" s="5" t="s">
        <v>194</v>
      </c>
      <c r="G78" s="3"/>
      <c r="H78" s="3">
        <v>657748.38</v>
      </c>
      <c r="I78" s="3">
        <v>55768.28</v>
      </c>
      <c r="J78" s="4">
        <v>50681.63</v>
      </c>
    </row>
    <row r="79" spans="1:10" ht="27" customHeight="1">
      <c r="A79" s="36"/>
      <c r="B79" s="57"/>
      <c r="C79" s="36"/>
      <c r="D79" s="36"/>
      <c r="E79" s="2" t="s">
        <v>195</v>
      </c>
      <c r="F79" s="2" t="s">
        <v>196</v>
      </c>
      <c r="G79" s="3"/>
      <c r="H79" s="3">
        <v>87500</v>
      </c>
      <c r="I79" s="3"/>
      <c r="J79" s="4"/>
    </row>
    <row r="80" spans="1:10" ht="27" customHeight="1">
      <c r="A80" s="36"/>
      <c r="B80" s="57"/>
      <c r="C80" s="36"/>
      <c r="D80" s="36"/>
      <c r="E80" s="2" t="s">
        <v>197</v>
      </c>
      <c r="F80" s="5" t="s">
        <v>198</v>
      </c>
      <c r="G80" s="3"/>
      <c r="H80" s="3">
        <v>201258</v>
      </c>
      <c r="I80" s="3">
        <v>100778.84</v>
      </c>
      <c r="J80" s="4">
        <v>61003.98</v>
      </c>
    </row>
    <row r="81" spans="1:10" ht="27" customHeight="1">
      <c r="A81" s="36"/>
      <c r="B81" s="57"/>
      <c r="C81" s="36"/>
      <c r="D81" s="36"/>
      <c r="E81" s="2" t="s">
        <v>199</v>
      </c>
      <c r="F81" s="5" t="s">
        <v>200</v>
      </c>
      <c r="G81" s="3"/>
      <c r="H81" s="3">
        <v>2230936</v>
      </c>
      <c r="I81" s="3">
        <v>270539.23</v>
      </c>
      <c r="J81" s="4">
        <v>135591.95000000001</v>
      </c>
    </row>
    <row r="82" spans="1:10" ht="27" customHeight="1">
      <c r="A82" s="36"/>
      <c r="B82" s="57"/>
      <c r="C82" s="36"/>
      <c r="D82" s="36"/>
      <c r="E82" s="2" t="s">
        <v>201</v>
      </c>
      <c r="F82" s="5" t="s">
        <v>202</v>
      </c>
      <c r="G82" s="3"/>
      <c r="H82" s="3">
        <v>8000</v>
      </c>
      <c r="I82" s="3">
        <v>327.39999999999998</v>
      </c>
      <c r="J82" s="4">
        <v>327.39999999999998</v>
      </c>
    </row>
    <row r="83" spans="1:10" ht="27" customHeight="1">
      <c r="A83" s="36"/>
      <c r="B83" s="57"/>
      <c r="C83" s="36"/>
      <c r="D83" s="36"/>
      <c r="E83" s="2" t="s">
        <v>203</v>
      </c>
      <c r="F83" s="5" t="s">
        <v>204</v>
      </c>
      <c r="G83" s="3"/>
      <c r="H83" s="3">
        <v>339000</v>
      </c>
      <c r="I83" s="3">
        <v>26281.1</v>
      </c>
      <c r="J83" s="4">
        <v>26281.1</v>
      </c>
    </row>
    <row r="84" spans="1:10" ht="27" customHeight="1">
      <c r="A84" s="36"/>
      <c r="B84" s="57"/>
      <c r="C84" s="36"/>
      <c r="D84" s="36"/>
      <c r="E84" s="2" t="s">
        <v>205</v>
      </c>
      <c r="F84" s="5" t="s">
        <v>206</v>
      </c>
      <c r="G84" s="3"/>
      <c r="H84" s="3">
        <v>27081.25</v>
      </c>
      <c r="I84" s="3"/>
      <c r="J84" s="4"/>
    </row>
    <row r="85" spans="1:10" ht="19.5" customHeight="1">
      <c r="A85" s="36"/>
      <c r="B85" s="57"/>
      <c r="C85" s="36">
        <v>1</v>
      </c>
      <c r="D85" s="36" t="s">
        <v>207</v>
      </c>
      <c r="E85" s="62" t="s">
        <v>208</v>
      </c>
      <c r="F85" s="63"/>
      <c r="G85" s="15">
        <f>SUM(G10:G84)</f>
        <v>25206.010000000002</v>
      </c>
      <c r="H85" s="15">
        <f t="shared" ref="H85:J85" si="0">SUM(H10:H84)</f>
        <v>69048113.640000015</v>
      </c>
      <c r="I85" s="15">
        <f t="shared" si="0"/>
        <v>11779245.119999999</v>
      </c>
      <c r="J85" s="15">
        <f t="shared" si="0"/>
        <v>5934443.8400000008</v>
      </c>
    </row>
    <row r="86" spans="1:10" ht="27" customHeight="1">
      <c r="A86" s="36"/>
      <c r="B86" s="57"/>
      <c r="C86" s="36"/>
      <c r="D86" s="36"/>
      <c r="E86" s="2" t="s">
        <v>209</v>
      </c>
      <c r="F86" s="2" t="s">
        <v>210</v>
      </c>
      <c r="G86" s="3"/>
      <c r="H86" s="3">
        <v>22009455</v>
      </c>
      <c r="I86" s="3">
        <v>3504671.47</v>
      </c>
      <c r="J86" s="4">
        <v>1739110.59</v>
      </c>
    </row>
    <row r="87" spans="1:10" ht="27" customHeight="1">
      <c r="A87" s="36"/>
      <c r="B87" s="57"/>
      <c r="C87" s="36"/>
      <c r="D87" s="36"/>
      <c r="E87" s="2" t="s">
        <v>211</v>
      </c>
      <c r="F87" s="5" t="s">
        <v>212</v>
      </c>
      <c r="G87" s="3"/>
      <c r="H87" s="3">
        <v>2300000</v>
      </c>
      <c r="I87" s="3"/>
      <c r="J87" s="4"/>
    </row>
    <row r="88" spans="1:10" ht="27" customHeight="1">
      <c r="A88" s="36"/>
      <c r="B88" s="57"/>
      <c r="C88" s="36"/>
      <c r="D88" s="36"/>
      <c r="E88" s="2" t="s">
        <v>213</v>
      </c>
      <c r="F88" s="5" t="s">
        <v>214</v>
      </c>
      <c r="G88" s="3"/>
      <c r="H88" s="3">
        <v>60000</v>
      </c>
      <c r="I88" s="3">
        <v>3391.54</v>
      </c>
      <c r="J88" s="4">
        <v>0</v>
      </c>
    </row>
    <row r="89" spans="1:10" ht="27" customHeight="1">
      <c r="A89" s="36"/>
      <c r="B89" s="57"/>
      <c r="C89" s="36"/>
      <c r="D89" s="36"/>
      <c r="E89" s="2" t="s">
        <v>215</v>
      </c>
      <c r="F89" s="5" t="s">
        <v>216</v>
      </c>
      <c r="G89" s="3"/>
      <c r="H89" s="3">
        <v>2500000</v>
      </c>
      <c r="I89" s="3">
        <v>387489.89</v>
      </c>
      <c r="J89" s="4">
        <v>192776.82</v>
      </c>
    </row>
    <row r="90" spans="1:10" ht="27" customHeight="1">
      <c r="A90" s="36"/>
      <c r="B90" s="57"/>
      <c r="C90" s="36"/>
      <c r="D90" s="36"/>
      <c r="E90" s="2" t="s">
        <v>217</v>
      </c>
      <c r="F90" s="5" t="s">
        <v>218</v>
      </c>
      <c r="G90" s="3"/>
      <c r="H90" s="3">
        <v>350000</v>
      </c>
      <c r="I90" s="3">
        <v>53925.4</v>
      </c>
      <c r="J90" s="4">
        <v>26962.7</v>
      </c>
    </row>
    <row r="91" spans="1:10" ht="27" customHeight="1">
      <c r="A91" s="36"/>
      <c r="B91" s="57"/>
      <c r="C91" s="36"/>
      <c r="D91" s="36"/>
      <c r="E91" s="2" t="s">
        <v>219</v>
      </c>
      <c r="F91" s="14" t="s">
        <v>220</v>
      </c>
      <c r="G91" s="3"/>
      <c r="H91" s="3">
        <v>218000</v>
      </c>
      <c r="I91" s="3">
        <v>37199.9</v>
      </c>
      <c r="J91" s="4"/>
    </row>
    <row r="92" spans="1:10" ht="27" customHeight="1">
      <c r="A92" s="36"/>
      <c r="B92" s="57"/>
      <c r="C92" s="36"/>
      <c r="D92" s="36"/>
      <c r="E92" s="2" t="s">
        <v>221</v>
      </c>
      <c r="F92" s="5" t="s">
        <v>222</v>
      </c>
      <c r="G92" s="3"/>
      <c r="H92" s="3">
        <v>342360</v>
      </c>
      <c r="I92" s="3">
        <v>18054.72</v>
      </c>
      <c r="J92" s="4">
        <v>9027.36</v>
      </c>
    </row>
    <row r="93" spans="1:10" ht="27" customHeight="1">
      <c r="A93" s="36"/>
      <c r="B93" s="57"/>
      <c r="C93" s="36"/>
      <c r="D93" s="36"/>
      <c r="E93" s="2" t="s">
        <v>223</v>
      </c>
      <c r="F93" s="5" t="s">
        <v>224</v>
      </c>
      <c r="G93" s="3"/>
      <c r="H93" s="3">
        <v>7000000</v>
      </c>
      <c r="I93" s="3">
        <v>1226948.1000000001</v>
      </c>
      <c r="J93" s="4">
        <v>622738.67000000004</v>
      </c>
    </row>
    <row r="94" spans="1:10" ht="27" customHeight="1">
      <c r="A94" s="36"/>
      <c r="B94" s="57"/>
      <c r="C94" s="36"/>
      <c r="D94" s="36"/>
      <c r="E94" s="2" t="s">
        <v>225</v>
      </c>
      <c r="F94" s="5" t="s">
        <v>226</v>
      </c>
      <c r="G94" s="3"/>
      <c r="H94" s="3">
        <v>650000</v>
      </c>
      <c r="I94" s="3"/>
      <c r="J94" s="4"/>
    </row>
    <row r="95" spans="1:10" ht="27" customHeight="1">
      <c r="A95" s="36"/>
      <c r="B95" s="57"/>
      <c r="C95" s="36"/>
      <c r="D95" s="36"/>
      <c r="E95" s="2" t="s">
        <v>227</v>
      </c>
      <c r="F95" s="5" t="s">
        <v>228</v>
      </c>
      <c r="G95" s="3"/>
      <c r="H95" s="3">
        <v>5670701</v>
      </c>
      <c r="I95" s="3">
        <v>590562.62</v>
      </c>
      <c r="J95" s="4">
        <v>285844.18</v>
      </c>
    </row>
    <row r="96" spans="1:10" ht="27" customHeight="1">
      <c r="A96" s="36"/>
      <c r="B96" s="57"/>
      <c r="C96" s="36"/>
      <c r="D96" s="36"/>
      <c r="E96" s="2" t="s">
        <v>229</v>
      </c>
      <c r="F96" s="5" t="s">
        <v>230</v>
      </c>
      <c r="G96" s="3"/>
      <c r="H96" s="3">
        <v>3900000</v>
      </c>
      <c r="I96" s="3">
        <v>545443.88</v>
      </c>
      <c r="J96" s="4">
        <v>275008.84000000003</v>
      </c>
    </row>
    <row r="97" spans="1:10" ht="27" customHeight="1">
      <c r="A97" s="36"/>
      <c r="B97" s="57"/>
      <c r="C97" s="36"/>
      <c r="D97" s="36"/>
      <c r="E97" s="2" t="s">
        <v>231</v>
      </c>
      <c r="F97" s="14" t="s">
        <v>232</v>
      </c>
      <c r="G97" s="3"/>
      <c r="H97" s="3">
        <v>1</v>
      </c>
      <c r="I97" s="3"/>
      <c r="J97" s="4"/>
    </row>
    <row r="98" spans="1:10" ht="27" customHeight="1">
      <c r="A98" s="36"/>
      <c r="B98" s="57"/>
      <c r="C98" s="36"/>
      <c r="D98" s="36"/>
      <c r="E98" s="2" t="s">
        <v>233</v>
      </c>
      <c r="F98" s="5" t="s">
        <v>234</v>
      </c>
      <c r="G98" s="3"/>
      <c r="H98" s="3">
        <v>45000</v>
      </c>
      <c r="I98" s="3">
        <v>4673.84</v>
      </c>
      <c r="J98" s="4">
        <v>2336.92</v>
      </c>
    </row>
    <row r="99" spans="1:10" ht="27" customHeight="1">
      <c r="A99" s="36"/>
      <c r="B99" s="57"/>
      <c r="C99" s="36"/>
      <c r="D99" s="36"/>
      <c r="E99" s="2" t="s">
        <v>235</v>
      </c>
      <c r="F99" s="14" t="s">
        <v>236</v>
      </c>
      <c r="G99" s="3"/>
      <c r="H99" s="3">
        <v>130000</v>
      </c>
      <c r="I99" s="3">
        <v>22308.11</v>
      </c>
      <c r="J99" s="4">
        <v>4604.95</v>
      </c>
    </row>
    <row r="100" spans="1:10" ht="27" customHeight="1">
      <c r="A100" s="36"/>
      <c r="B100" s="57"/>
      <c r="C100" s="36"/>
      <c r="D100" s="36"/>
      <c r="E100" s="2" t="s">
        <v>237</v>
      </c>
      <c r="F100" s="5" t="s">
        <v>238</v>
      </c>
      <c r="G100" s="3"/>
      <c r="H100" s="3">
        <v>1100000</v>
      </c>
      <c r="I100" s="3">
        <v>181533.1</v>
      </c>
      <c r="J100" s="4">
        <v>94032.57</v>
      </c>
    </row>
    <row r="101" spans="1:10" ht="27" customHeight="1">
      <c r="A101" s="36"/>
      <c r="B101" s="57"/>
      <c r="C101" s="36"/>
      <c r="D101" s="36"/>
      <c r="E101" s="2" t="s">
        <v>239</v>
      </c>
      <c r="F101" s="5" t="s">
        <v>240</v>
      </c>
      <c r="G101" s="3"/>
      <c r="H101" s="3">
        <v>2000000</v>
      </c>
      <c r="I101" s="3">
        <v>273824.51</v>
      </c>
      <c r="J101" s="4">
        <v>140919.57</v>
      </c>
    </row>
    <row r="102" spans="1:10" ht="27" customHeight="1">
      <c r="A102" s="36"/>
      <c r="B102" s="57"/>
      <c r="C102" s="36"/>
      <c r="D102" s="36"/>
      <c r="E102" s="2" t="s">
        <v>241</v>
      </c>
      <c r="F102" s="5" t="s">
        <v>242</v>
      </c>
      <c r="G102" s="3"/>
      <c r="H102" s="3">
        <v>5000</v>
      </c>
      <c r="I102" s="3"/>
      <c r="J102" s="4"/>
    </row>
    <row r="103" spans="1:10" ht="27" customHeight="1">
      <c r="A103" s="36"/>
      <c r="B103" s="57"/>
      <c r="C103" s="36"/>
      <c r="D103" s="36"/>
      <c r="E103" s="2" t="s">
        <v>243</v>
      </c>
      <c r="F103" s="5" t="s">
        <v>244</v>
      </c>
      <c r="G103" s="3"/>
      <c r="H103" s="3">
        <v>21000000</v>
      </c>
      <c r="I103" s="3">
        <v>4017707.46</v>
      </c>
      <c r="J103" s="4">
        <v>2015568.96</v>
      </c>
    </row>
    <row r="104" spans="1:10" ht="27" customHeight="1">
      <c r="A104" s="36"/>
      <c r="B104" s="57"/>
      <c r="C104" s="36"/>
      <c r="D104" s="36"/>
      <c r="E104" s="2" t="s">
        <v>245</v>
      </c>
      <c r="F104" s="5" t="s">
        <v>246</v>
      </c>
      <c r="G104" s="3"/>
      <c r="H104" s="3">
        <v>700000</v>
      </c>
      <c r="I104" s="3">
        <v>78921.55</v>
      </c>
      <c r="J104" s="4">
        <v>40428.9</v>
      </c>
    </row>
    <row r="105" spans="1:10" ht="27" customHeight="1">
      <c r="A105" s="36"/>
      <c r="B105" s="57"/>
      <c r="C105" s="36"/>
      <c r="D105" s="36"/>
      <c r="E105" s="2" t="s">
        <v>247</v>
      </c>
      <c r="F105" s="5" t="s">
        <v>248</v>
      </c>
      <c r="G105" s="3"/>
      <c r="H105" s="3">
        <v>450000</v>
      </c>
      <c r="I105" s="3">
        <v>23771.13</v>
      </c>
      <c r="J105" s="4">
        <v>19200.169999999998</v>
      </c>
    </row>
    <row r="106" spans="1:10" ht="27" customHeight="1">
      <c r="A106" s="36"/>
      <c r="B106" s="57"/>
      <c r="C106" s="36"/>
      <c r="D106" s="36"/>
      <c r="E106" s="2" t="s">
        <v>249</v>
      </c>
      <c r="F106" s="5" t="s">
        <v>250</v>
      </c>
      <c r="G106" s="3"/>
      <c r="H106" s="3">
        <v>21367904.100000001</v>
      </c>
      <c r="I106" s="3">
        <v>1419387.95</v>
      </c>
      <c r="J106" s="4">
        <v>1082566.68</v>
      </c>
    </row>
    <row r="107" spans="1:10" ht="27" customHeight="1">
      <c r="A107" s="36"/>
      <c r="B107" s="57"/>
      <c r="C107" s="36"/>
      <c r="D107" s="36"/>
      <c r="E107" s="2" t="s">
        <v>251</v>
      </c>
      <c r="F107" s="5" t="s">
        <v>252</v>
      </c>
      <c r="G107" s="3"/>
      <c r="H107" s="3">
        <v>6100000</v>
      </c>
      <c r="I107" s="3">
        <v>1120882.03</v>
      </c>
      <c r="J107" s="4">
        <v>988108.67</v>
      </c>
    </row>
    <row r="108" spans="1:10" ht="27" customHeight="1">
      <c r="A108" s="36"/>
      <c r="B108" s="57"/>
      <c r="C108" s="36"/>
      <c r="D108" s="36"/>
      <c r="E108" s="2" t="s">
        <v>253</v>
      </c>
      <c r="F108" s="5" t="s">
        <v>254</v>
      </c>
      <c r="G108" s="3"/>
      <c r="H108" s="3">
        <v>500000</v>
      </c>
      <c r="I108" s="3">
        <v>217.52</v>
      </c>
      <c r="J108" s="4">
        <v>217.52</v>
      </c>
    </row>
    <row r="109" spans="1:10" ht="27" customHeight="1">
      <c r="A109" s="36"/>
      <c r="B109" s="57"/>
      <c r="C109" s="36"/>
      <c r="D109" s="36"/>
      <c r="E109" s="2" t="s">
        <v>255</v>
      </c>
      <c r="F109" s="5" t="s">
        <v>256</v>
      </c>
      <c r="G109" s="3"/>
      <c r="H109" s="3">
        <v>199448280</v>
      </c>
      <c r="I109" s="3">
        <v>31709400.539999999</v>
      </c>
      <c r="J109" s="4">
        <v>15473445.77</v>
      </c>
    </row>
    <row r="110" spans="1:10" ht="27" customHeight="1">
      <c r="A110" s="36"/>
      <c r="B110" s="57"/>
      <c r="C110" s="36"/>
      <c r="D110" s="36"/>
      <c r="E110" s="2" t="s">
        <v>257</v>
      </c>
      <c r="F110" s="5" t="s">
        <v>258</v>
      </c>
      <c r="G110" s="3"/>
      <c r="H110" s="3">
        <v>1498651.96</v>
      </c>
      <c r="I110" s="3">
        <v>324047.49</v>
      </c>
      <c r="J110" s="4">
        <v>126731.97</v>
      </c>
    </row>
    <row r="111" spans="1:10" ht="27" customHeight="1">
      <c r="A111" s="36"/>
      <c r="B111" s="57"/>
      <c r="C111" s="36"/>
      <c r="D111" s="36"/>
      <c r="E111" s="2" t="s">
        <v>259</v>
      </c>
      <c r="F111" s="5" t="s">
        <v>260</v>
      </c>
      <c r="G111" s="3"/>
      <c r="H111" s="3">
        <v>20000</v>
      </c>
      <c r="I111" s="3">
        <v>1503.18</v>
      </c>
      <c r="J111" s="4">
        <v>751.59</v>
      </c>
    </row>
    <row r="112" spans="1:10" ht="27" customHeight="1">
      <c r="A112" s="36"/>
      <c r="B112" s="57"/>
      <c r="C112" s="36"/>
      <c r="D112" s="36"/>
      <c r="E112" s="2" t="s">
        <v>261</v>
      </c>
      <c r="F112" s="5" t="s">
        <v>262</v>
      </c>
      <c r="G112" s="3"/>
      <c r="H112" s="3">
        <v>103018.06</v>
      </c>
      <c r="I112" s="3">
        <v>33628.370000000003</v>
      </c>
      <c r="J112" s="4"/>
    </row>
    <row r="113" spans="1:10" ht="27" customHeight="1">
      <c r="A113" s="36"/>
      <c r="B113" s="57"/>
      <c r="C113" s="36"/>
      <c r="D113" s="36"/>
      <c r="E113" s="2" t="s">
        <v>263</v>
      </c>
      <c r="F113" s="5" t="s">
        <v>264</v>
      </c>
      <c r="G113" s="3"/>
      <c r="H113" s="3">
        <v>30425.88</v>
      </c>
      <c r="I113" s="3"/>
      <c r="J113" s="4"/>
    </row>
    <row r="114" spans="1:10" ht="27" customHeight="1">
      <c r="A114" s="36"/>
      <c r="B114" s="57"/>
      <c r="C114" s="36"/>
      <c r="D114" s="36"/>
      <c r="E114" s="2" t="s">
        <v>265</v>
      </c>
      <c r="F114" s="5" t="s">
        <v>266</v>
      </c>
      <c r="G114" s="3"/>
      <c r="H114" s="3">
        <v>300000</v>
      </c>
      <c r="I114" s="3"/>
      <c r="J114" s="4"/>
    </row>
    <row r="115" spans="1:10" ht="27" customHeight="1">
      <c r="A115" s="36"/>
      <c r="B115" s="57"/>
      <c r="C115" s="36"/>
      <c r="D115" s="36"/>
      <c r="E115" s="2" t="s">
        <v>267</v>
      </c>
      <c r="F115" s="5" t="s">
        <v>204</v>
      </c>
      <c r="G115" s="3"/>
      <c r="H115" s="3">
        <v>4000000</v>
      </c>
      <c r="I115" s="3">
        <v>264543</v>
      </c>
      <c r="J115" s="4">
        <v>264543</v>
      </c>
    </row>
    <row r="116" spans="1:10" ht="27" customHeight="1">
      <c r="A116" s="36"/>
      <c r="B116" s="57"/>
      <c r="C116" s="36"/>
      <c r="D116" s="36"/>
      <c r="E116" s="2" t="s">
        <v>268</v>
      </c>
      <c r="F116" s="5" t="s">
        <v>269</v>
      </c>
      <c r="G116" s="3"/>
      <c r="H116" s="3">
        <v>1</v>
      </c>
      <c r="I116" s="3"/>
      <c r="J116" s="4"/>
    </row>
    <row r="117" spans="1:10" ht="27" customHeight="1">
      <c r="A117" s="36"/>
      <c r="B117" s="58"/>
      <c r="C117" s="36"/>
      <c r="D117" s="36"/>
      <c r="E117" s="2" t="s">
        <v>270</v>
      </c>
      <c r="F117" s="5" t="s">
        <v>271</v>
      </c>
      <c r="G117" s="3"/>
      <c r="H117" s="3">
        <v>750000</v>
      </c>
      <c r="I117" s="3">
        <v>150829.85999999999</v>
      </c>
      <c r="J117" s="4">
        <v>74342.850000000006</v>
      </c>
    </row>
    <row r="118" spans="1:10" ht="27" customHeight="1">
      <c r="A118" s="2"/>
      <c r="B118" s="13"/>
      <c r="C118" s="2"/>
      <c r="D118" s="2"/>
      <c r="E118" s="2" t="s">
        <v>272</v>
      </c>
      <c r="F118" s="14" t="s">
        <v>273</v>
      </c>
      <c r="G118" s="3"/>
      <c r="H118" s="3">
        <v>43560567</v>
      </c>
      <c r="I118" s="3">
        <v>6458990.5599999996</v>
      </c>
      <c r="J118" s="4">
        <v>3220666.01</v>
      </c>
    </row>
    <row r="119" spans="1:10" ht="17.25" customHeight="1">
      <c r="A119" s="40"/>
      <c r="B119" s="41"/>
      <c r="C119" s="41"/>
      <c r="D119" s="42"/>
      <c r="E119" s="16" t="s">
        <v>46</v>
      </c>
      <c r="F119" s="17"/>
      <c r="G119" s="18"/>
      <c r="H119" s="19">
        <f t="shared" ref="H119:J119" si="1">SUM(H86:H118)</f>
        <v>348109365</v>
      </c>
      <c r="I119" s="19">
        <f t="shared" si="1"/>
        <v>52453857.719999999</v>
      </c>
      <c r="J119" s="19">
        <f t="shared" si="1"/>
        <v>26699935.259999998</v>
      </c>
    </row>
    <row r="120" spans="1:10" ht="17.25" customHeight="1">
      <c r="A120" s="43"/>
      <c r="B120" s="43"/>
      <c r="C120" s="43"/>
      <c r="D120" s="44"/>
      <c r="E120" s="20" t="s">
        <v>46</v>
      </c>
      <c r="F120" s="21"/>
      <c r="G120" s="22">
        <f>SUM(G119,G85)</f>
        <v>25206.010000000002</v>
      </c>
      <c r="H120" s="22">
        <f>SUM(H119,H85)</f>
        <v>417157478.63999999</v>
      </c>
      <c r="I120" s="22">
        <f t="shared" ref="I120:J120" si="2">SUM(I119,I85)</f>
        <v>64233102.839999996</v>
      </c>
      <c r="J120" s="22">
        <f t="shared" si="2"/>
        <v>32634379.099999998</v>
      </c>
    </row>
  </sheetData>
  <mergeCells count="21">
    <mergeCell ref="D85:D117"/>
    <mergeCell ref="A7:B9"/>
    <mergeCell ref="C7:D9"/>
    <mergeCell ref="J7:J9"/>
    <mergeCell ref="E85:F85"/>
    <mergeCell ref="A119:D119"/>
    <mergeCell ref="A120:D120"/>
    <mergeCell ref="E7:F9"/>
    <mergeCell ref="B1:C1"/>
    <mergeCell ref="B2:C2"/>
    <mergeCell ref="A6:J6"/>
    <mergeCell ref="G7:G9"/>
    <mergeCell ref="H7:H9"/>
    <mergeCell ref="I7:I9"/>
    <mergeCell ref="A10:A117"/>
    <mergeCell ref="B10:B117"/>
    <mergeCell ref="C11:C13"/>
    <mergeCell ref="D11:D13"/>
    <mergeCell ref="C14:C84"/>
    <mergeCell ref="D14:D84"/>
    <mergeCell ref="C85:C117"/>
  </mergeCells>
  <printOptions horizontalCentered="1"/>
  <pageMargins left="0.11811023622047245" right="0.11811023622047245" top="0.59055118110236227" bottom="0.59055118110236227" header="0.31496062992125984" footer="0.31496062992125984"/>
  <pageSetup paperSize="9" scale="62" orientation="portrait" r:id="rId1"/>
  <rowBreaks count="1" manualBreakCount="1">
    <brk id="8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B59F3-2E31-4B27-984A-611E0BA334B0}">
  <dimension ref="A1:AG60"/>
  <sheetViews>
    <sheetView view="pageBreakPreview" zoomScale="60" zoomScaleNormal="100" workbookViewId="0">
      <selection activeCell="N13" sqref="N13"/>
    </sheetView>
  </sheetViews>
  <sheetFormatPr defaultRowHeight="12.75"/>
  <cols>
    <col min="1" max="1" width="13.28515625" style="8" customWidth="1"/>
    <col min="2" max="2" width="29.7109375" style="8" customWidth="1"/>
    <col min="3" max="3" width="102.85546875" style="8" customWidth="1"/>
    <col min="4" max="16384" width="9.140625" style="8"/>
  </cols>
  <sheetData>
    <row r="1" spans="1:33">
      <c r="A1" s="7"/>
      <c r="B1" s="7"/>
      <c r="C1" s="64"/>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c r="A2" s="7"/>
      <c r="B2" s="7"/>
      <c r="C2" s="64"/>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c r="A3" s="7"/>
      <c r="B3" s="7"/>
      <c r="C3" s="64"/>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c r="A4" s="7"/>
      <c r="B4" s="7"/>
      <c r="C4" s="64"/>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ht="22.5" customHeight="1">
      <c r="A5" s="65" t="s">
        <v>274</v>
      </c>
      <c r="B5" s="65"/>
      <c r="C5" s="65"/>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1:33" ht="21" customHeight="1">
      <c r="A6" s="66" t="s">
        <v>275</v>
      </c>
      <c r="B6" s="66"/>
      <c r="C6" s="9" t="s">
        <v>276</v>
      </c>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1" customHeight="1">
      <c r="A7" s="67" t="s">
        <v>277</v>
      </c>
      <c r="B7" s="67"/>
      <c r="C7" s="67"/>
      <c r="D7" s="7"/>
      <c r="E7" s="7"/>
      <c r="F7" s="7"/>
      <c r="G7" s="7"/>
      <c r="H7" s="7"/>
      <c r="I7" s="7"/>
      <c r="J7" s="7"/>
      <c r="K7" s="7"/>
      <c r="L7" s="7"/>
      <c r="M7" s="7"/>
      <c r="N7" s="7"/>
      <c r="O7" s="7"/>
      <c r="P7" s="7"/>
      <c r="Q7" s="7"/>
      <c r="R7" s="7"/>
      <c r="S7" s="7"/>
      <c r="T7" s="7"/>
      <c r="U7" s="7"/>
      <c r="V7" s="7"/>
      <c r="W7" s="7"/>
      <c r="X7" s="7"/>
      <c r="Y7" s="7"/>
      <c r="Z7" s="7"/>
      <c r="AA7" s="7"/>
      <c r="AB7" s="7"/>
      <c r="AC7" s="7"/>
      <c r="AD7" s="7"/>
      <c r="AE7" s="7"/>
      <c r="AF7" s="7"/>
      <c r="AG7" s="7"/>
    </row>
    <row r="8" spans="1:33" ht="56.25">
      <c r="A8" s="10" t="s">
        <v>278</v>
      </c>
      <c r="B8" s="11" t="s">
        <v>279</v>
      </c>
      <c r="C8" s="12" t="s">
        <v>280</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row>
    <row r="9" spans="1:33" ht="90">
      <c r="A9" s="10" t="s">
        <v>281</v>
      </c>
      <c r="B9" s="11" t="s">
        <v>282</v>
      </c>
      <c r="C9" s="12" t="s">
        <v>283</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row>
    <row r="10" spans="1:33" ht="45">
      <c r="A10" s="10" t="s">
        <v>284</v>
      </c>
      <c r="B10" s="11" t="s">
        <v>285</v>
      </c>
      <c r="C10" s="12" t="s">
        <v>286</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row>
    <row r="11" spans="1:33" ht="33.75">
      <c r="A11" s="10" t="s">
        <v>287</v>
      </c>
      <c r="B11" s="11" t="s">
        <v>288</v>
      </c>
      <c r="C11" s="12" t="s">
        <v>289</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row>
    <row r="12" spans="1:33" ht="67.5">
      <c r="A12" s="10" t="s">
        <v>290</v>
      </c>
      <c r="B12" s="11" t="s">
        <v>291</v>
      </c>
      <c r="C12" s="12" t="s">
        <v>292</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row>
    <row r="13" spans="1:33" ht="33.75">
      <c r="A13" s="10" t="s">
        <v>293</v>
      </c>
      <c r="B13" s="11" t="s">
        <v>294</v>
      </c>
      <c r="C13" s="12" t="s">
        <v>295</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row>
    <row r="14" spans="1:33">
      <c r="A14" s="68" t="s">
        <v>296</v>
      </c>
      <c r="B14" s="69"/>
      <c r="C14" s="69"/>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row>
    <row r="15" spans="1:33">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row>
    <row r="16" spans="1:33">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row>
    <row r="17" spans="1:33">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row>
    <row r="18" spans="1:33">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row>
    <row r="19" spans="1:33">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row>
    <row r="20" spans="1:33">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row>
    <row r="21" spans="1:33">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row>
    <row r="22" spans="1:33">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row>
    <row r="23" spans="1:33">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row>
    <row r="24" spans="1:33">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row>
    <row r="25" spans="1:33">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row>
    <row r="26" spans="1:33">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row>
    <row r="27" spans="1:33">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row>
    <row r="28" spans="1:33">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row>
    <row r="29" spans="1:33">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row>
    <row r="30" spans="1:33">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row>
    <row r="31" spans="1:33">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row>
    <row r="32" spans="1:33">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row>
    <row r="33" spans="1:33">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row>
    <row r="34" spans="1:33">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row>
    <row r="35" spans="1:33">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row>
    <row r="36" spans="1:33">
      <c r="A36" s="7"/>
      <c r="B36" s="7"/>
      <c r="C36" s="7"/>
      <c r="E36" s="7"/>
      <c r="F36" s="7"/>
      <c r="G36" s="7"/>
      <c r="H36" s="7"/>
      <c r="J36" s="7"/>
      <c r="K36" s="7"/>
      <c r="L36" s="7"/>
      <c r="M36" s="7"/>
      <c r="O36" s="7"/>
      <c r="P36" s="7"/>
      <c r="Q36" s="7"/>
      <c r="R36" s="7"/>
      <c r="T36" s="7"/>
      <c r="U36" s="7"/>
      <c r="V36" s="7"/>
      <c r="W36" s="7"/>
      <c r="Y36" s="7"/>
      <c r="Z36" s="7"/>
      <c r="AA36" s="7"/>
      <c r="AB36" s="7"/>
      <c r="AD36" s="7"/>
      <c r="AE36" s="7"/>
      <c r="AF36" s="7"/>
      <c r="AG36" s="7"/>
    </row>
    <row r="37" spans="1:33">
      <c r="A37" s="7"/>
      <c r="B37" s="7"/>
      <c r="C37" s="7"/>
      <c r="E37" s="7"/>
      <c r="F37" s="7"/>
      <c r="G37" s="7"/>
      <c r="H37" s="7"/>
      <c r="J37" s="7"/>
      <c r="K37" s="7"/>
      <c r="L37" s="7"/>
      <c r="M37" s="7"/>
      <c r="O37" s="7"/>
      <c r="P37" s="7"/>
      <c r="Q37" s="7"/>
      <c r="R37" s="7"/>
      <c r="T37" s="7"/>
      <c r="U37" s="7"/>
      <c r="V37" s="7"/>
      <c r="W37" s="7"/>
      <c r="Y37" s="7"/>
      <c r="Z37" s="7"/>
      <c r="AA37" s="7"/>
      <c r="AB37" s="7"/>
      <c r="AD37" s="7"/>
      <c r="AE37" s="7"/>
      <c r="AF37" s="7"/>
      <c r="AG37" s="7"/>
    </row>
    <row r="38" spans="1:33">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row>
    <row r="39" spans="1:33">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row>
    <row r="40" spans="1:33">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row>
    <row r="41" spans="1:33">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row>
    <row r="42" spans="1:33">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row>
    <row r="43" spans="1:33">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row>
    <row r="44" spans="1:33">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row>
    <row r="45" spans="1:33">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row>
    <row r="46" spans="1:33">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row>
    <row r="47" spans="1:33">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row>
    <row r="48" spans="1:33">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row>
    <row r="49" spans="4:33">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row>
    <row r="50" spans="4:33">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row>
    <row r="51" spans="4:33">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row>
    <row r="52" spans="4:33">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row>
    <row r="53" spans="4:33">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row>
    <row r="54" spans="4:33">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row>
    <row r="55" spans="4:33">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row>
    <row r="56" spans="4:33">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row>
    <row r="57" spans="4:33">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row>
    <row r="58" spans="4:33">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row>
    <row r="59" spans="4:33">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row>
    <row r="60" spans="4:33">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row>
  </sheetData>
  <mergeCells count="5">
    <mergeCell ref="C1:C4"/>
    <mergeCell ref="A5:C5"/>
    <mergeCell ref="A6:B6"/>
    <mergeCell ref="A7:C7"/>
    <mergeCell ref="A14:C14"/>
  </mergeCells>
  <printOptions horizontalCentered="1"/>
  <pageMargins left="0.31496062992125984" right="0.31496062992125984" top="0.78740157480314965" bottom="0.78740157480314965" header="0.31496062992125984" footer="0.31496062992125984"/>
  <pageSetup paperSize="9" scale="68" orientation="portrait" r:id="rId1"/>
  <colBreaks count="1" manualBreakCount="1">
    <brk id="3" max="59"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CFA52A05D77284B9F7DC24727E3F313" ma:contentTypeVersion="23" ma:contentTypeDescription="Crie um novo documento." ma:contentTypeScope="" ma:versionID="e385ef2c2397d66131abf849067f7c9e">
  <xsd:schema xmlns:xsd="http://www.w3.org/2001/XMLSchema" xmlns:xs="http://www.w3.org/2001/XMLSchema" xmlns:p="http://schemas.microsoft.com/office/2006/metadata/properties" xmlns:ns1="http://schemas.microsoft.com/sharepoint/v3" xmlns:ns2="f3291fa6-7fdd-46ee-8b7f-d640c5ae2903" xmlns:ns3="2c2dd06e-4d30-41bf-8a63-a14cc353b763" targetNamespace="http://schemas.microsoft.com/office/2006/metadata/properties" ma:root="true" ma:fieldsID="e9109d2906dd3a647a4221bc410f1c6f" ns1:_="" ns2:_="" ns3:_="">
    <xsd:import namespace="http://schemas.microsoft.com/sharepoint/v3"/>
    <xsd:import namespace="f3291fa6-7fdd-46ee-8b7f-d640c5ae2903"/>
    <xsd:import namespace="2c2dd06e-4d30-41bf-8a63-a14cc353b7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_Flow_SignoffStatus" minOccurs="0"/>
                <xsd:element ref="ns2:MediaLengthInSecond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riedades da Política de Conformidade Unificada" ma:hidden="true" ma:internalName="_ip_UnifiedCompliancePolicyProperties">
      <xsd:simpleType>
        <xsd:restriction base="dms:Note"/>
      </xsd:simpleType>
    </xsd:element>
    <xsd:element name="_ip_UnifiedCompliancePolicyUIAction" ma:index="26"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291fa6-7fdd-46ee-8b7f-d640c5ae29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_Flow_SignoffStatus" ma:index="14" nillable="true" ma:displayName="Status de liberação" ma:internalName="Status_x0020_de_x0020_libera_x00e7__x00e3_o">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Marcações de imagem" ma:readOnly="false" ma:fieldId="{5cf76f15-5ced-4ddc-b409-7134ff3c332f}" ma:taxonomyMulti="true" ma:sspId="4eb9a08d-f8e5-44d2-81cf-7f18659170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2dd06e-4d30-41bf-8a63-a14cc353b763"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4" nillable="true" ma:displayName="Taxonomy Catch All Column" ma:hidden="true" ma:list="{d3c2ca50-dc6b-45ef-a358-a1a0b5bcfa0d}" ma:internalName="TaxCatchAll" ma:showField="CatchAllData" ma:web="2c2dd06e-4d30-41bf-8a63-a14cc353b7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f3291fa6-7fdd-46ee-8b7f-d640c5ae2903" xsi:nil="true"/>
    <TaxCatchAll xmlns="2c2dd06e-4d30-41bf-8a63-a14cc353b763" xsi:nil="true"/>
    <_ip_UnifiedCompliancePolicyProperties xmlns="http://schemas.microsoft.com/sharepoint/v3" xsi:nil="true"/>
    <lcf76f155ced4ddcb4097134ff3c332f xmlns="f3291fa6-7fdd-46ee-8b7f-d640c5ae29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3D66A1-827B-405B-8C8E-9B29941375A2}"/>
</file>

<file path=customXml/itemProps2.xml><?xml version="1.0" encoding="utf-8"?>
<ds:datastoreItem xmlns:ds="http://schemas.openxmlformats.org/officeDocument/2006/customXml" ds:itemID="{0B94CCD4-6B31-4A32-ACF2-11401AA08C35}"/>
</file>

<file path=customXml/itemProps3.xml><?xml version="1.0" encoding="utf-8"?>
<ds:datastoreItem xmlns:ds="http://schemas.openxmlformats.org/officeDocument/2006/customXml" ds:itemID="{E992C211-F1AA-4365-9419-3A98CDEED2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Nobre da Silva</dc:creator>
  <cp:keywords/>
  <dc:description/>
  <cp:lastModifiedBy/>
  <cp:revision/>
  <dcterms:created xsi:type="dcterms:W3CDTF">2026-03-09T20:53:17Z</dcterms:created>
  <dcterms:modified xsi:type="dcterms:W3CDTF">2026-04-23T20:09:41Z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0x010100ECFA52A05D77284B9F7DC24727E3F313</vt:lpwstr>
  </property>
  <property fmtid="{D5CDD505-2E9C-101B-9397-08002B2CF9AE}" pid="3" name="MediaServiceImageTags">
    <vt:lpwstr/>
  </property>
</Properties>
</file>