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65" windowWidth="10425" windowHeight="12570" activeTab="1"/>
  </bookViews>
  <sheets>
    <sheet name="Portos por ordem geográfica" sheetId="1" r:id="rId1"/>
    <sheet name="Portos por ordem de nota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34" i="2" l="1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B2" i="2"/>
</calcChain>
</file>

<file path=xl/sharedStrings.xml><?xml version="1.0" encoding="utf-8"?>
<sst xmlns="http://schemas.openxmlformats.org/spreadsheetml/2006/main" count="67" uniqueCount="46">
  <si>
    <r>
      <t>Portos Organizados                 A</t>
    </r>
    <r>
      <rPr>
        <b/>
        <vertAlign val="subscript"/>
        <sz val="12"/>
        <color theme="1"/>
        <rFont val="Times New Roman"/>
        <family val="1"/>
      </rPr>
      <t>k</t>
    </r>
  </si>
  <si>
    <t xml:space="preserve">         Categoria de Indicadores Ambientais</t>
  </si>
  <si>
    <t>IDA</t>
  </si>
  <si>
    <r>
      <t>C</t>
    </r>
    <r>
      <rPr>
        <b/>
        <i/>
        <vertAlign val="subscript"/>
        <sz val="12"/>
        <color theme="1"/>
        <rFont val="Times New Roman"/>
        <family val="1"/>
      </rPr>
      <t>m</t>
    </r>
  </si>
  <si>
    <r>
      <t>VG</t>
    </r>
    <r>
      <rPr>
        <b/>
        <vertAlign val="subscript"/>
        <sz val="12"/>
        <color theme="1"/>
        <rFont val="Times New Roman"/>
        <family val="1"/>
      </rPr>
      <t>k</t>
    </r>
  </si>
  <si>
    <t>São Sebastião/SP</t>
  </si>
  <si>
    <t>Itajaí/SC</t>
  </si>
  <si>
    <t>Itaquí/MA</t>
  </si>
  <si>
    <t>Paranaguá/PR</t>
  </si>
  <si>
    <t>Fortaleza/CE</t>
  </si>
  <si>
    <t>Suape/PE</t>
  </si>
  <si>
    <t>Rio Grande/RS</t>
  </si>
  <si>
    <t>Angra dos Reis/RJ</t>
  </si>
  <si>
    <t>Natal/RN</t>
  </si>
  <si>
    <t>Niterói/RJ</t>
  </si>
  <si>
    <t>Forno/RJ</t>
  </si>
  <si>
    <t>Santos/SP</t>
  </si>
  <si>
    <t>Santarém/PA</t>
  </si>
  <si>
    <t>São Francisco do Sul/SC</t>
  </si>
  <si>
    <t>Belém/PA</t>
  </si>
  <si>
    <t>Itaguaí/RJ</t>
  </si>
  <si>
    <t>Vila do Conde/PA</t>
  </si>
  <si>
    <t>Cabedelo/PB</t>
  </si>
  <si>
    <t>Pecém/CE</t>
  </si>
  <si>
    <t>Imbituba/SC</t>
  </si>
  <si>
    <t>Recife/PE</t>
  </si>
  <si>
    <t>Rio de Janeiro/RJ</t>
  </si>
  <si>
    <t>Ilhéus/BA</t>
  </si>
  <si>
    <t>Vitória/ES</t>
  </si>
  <si>
    <t>Salvador/BA</t>
  </si>
  <si>
    <t>Aratu/BA</t>
  </si>
  <si>
    <t>Maceió/AL</t>
  </si>
  <si>
    <t>Macapá/AP</t>
  </si>
  <si>
    <t>Porto Velho/RO</t>
  </si>
  <si>
    <t>Porto Alegre/RS</t>
  </si>
  <si>
    <t>Legenda</t>
  </si>
  <si>
    <t>Nota acima de 75</t>
  </si>
  <si>
    <t>Nota entre 50 e 75</t>
  </si>
  <si>
    <t>Nota entre 25 e 49</t>
  </si>
  <si>
    <t>Nota abaixo de 25</t>
  </si>
  <si>
    <t>2º Semestre de 2014</t>
  </si>
  <si>
    <r>
      <t>Econômico-Operacionais (</t>
    </r>
    <r>
      <rPr>
        <b/>
        <i/>
        <sz val="12"/>
        <color theme="1"/>
        <rFont val="Times New Roman"/>
        <family val="1"/>
      </rPr>
      <t>w</t>
    </r>
    <r>
      <rPr>
        <b/>
        <sz val="8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 = 0,72)</t>
    </r>
  </si>
  <si>
    <r>
      <t>Sociológico-Culturais (</t>
    </r>
    <r>
      <rPr>
        <b/>
        <i/>
        <sz val="12"/>
        <color theme="1"/>
        <rFont val="Times New Roman"/>
        <family val="1"/>
      </rPr>
      <t>w</t>
    </r>
    <r>
      <rPr>
        <b/>
        <sz val="8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= 0,07)</t>
    </r>
  </si>
  <si>
    <r>
      <t>Físico-Químicos (</t>
    </r>
    <r>
      <rPr>
        <b/>
        <i/>
        <sz val="12"/>
        <color theme="1"/>
        <rFont val="Times New Roman"/>
        <family val="1"/>
      </rPr>
      <t>w</t>
    </r>
    <r>
      <rPr>
        <b/>
        <sz val="8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 xml:space="preserve"> = 0,16)</t>
    </r>
  </si>
  <si>
    <r>
      <t>Biológico-Ecológicos (</t>
    </r>
    <r>
      <rPr>
        <b/>
        <i/>
        <sz val="12"/>
        <color theme="1"/>
        <rFont val="Times New Roman"/>
        <family val="1"/>
      </rPr>
      <t>w</t>
    </r>
    <r>
      <rPr>
        <b/>
        <sz val="8"/>
        <color theme="1"/>
        <rFont val="Times New Roman"/>
        <family val="1"/>
      </rPr>
      <t>4</t>
    </r>
    <r>
      <rPr>
        <b/>
        <sz val="12"/>
        <color theme="1"/>
        <rFont val="Times New Roman"/>
        <family val="1"/>
      </rPr>
      <t xml:space="preserve"> = 0,05)</t>
    </r>
  </si>
  <si>
    <t>Notas por categoria e nota final do 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</si>
</sst>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vertAlign val="subscript"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2" borderId="5" xfId="0" applyFill="1" applyBorder="1"/>
    <xf numFmtId="2" fontId="0" fillId="0" borderId="0" xfId="0" applyNumberFormat="1"/>
    <xf numFmtId="0" fontId="0" fillId="3" borderId="5" xfId="0" applyFill="1" applyBorder="1"/>
    <xf numFmtId="0" fontId="0" fillId="4" borderId="5" xfId="0" applyFill="1" applyBorder="1"/>
    <xf numFmtId="0" fontId="8" fillId="5" borderId="6" xfId="0" applyFont="1" applyFill="1" applyBorder="1"/>
    <xf numFmtId="2" fontId="2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Standard 2" xfId="1"/>
  </cellStyles>
  <dxfs count="4">
    <dxf>
      <fill>
        <patternFill>
          <fgColor rgb="FFFF3300"/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2D050"/>
      <color rgb="FFFF3300"/>
      <color rgb="FFFFFF0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%20GMA/IDA%20-%20Avalia&#231;&#245;es%20&#205;ndice%20de%20Desempenho%20Ambiental%20-%20APO/Planilha%20de%20C&#225;lculo%20IDA/2014%20-%20Dados%202&#186;%20Semestre%20-%20Planilha%20de%20C&#225;lculo/2015%2001%2028%20%20PLANILHA%20DE%20C&#193;LCULO%20IDA%20-%202&#186;%20Semestr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ore Básica"/>
      <sheetName val="PESOS"/>
      <sheetName val="PESOS AP x IDA"/>
      <sheetName val="GRÁFICOS2012"/>
      <sheetName val="GRÁFICOS 2013-I"/>
      <sheetName val="Avaliação Global_Cores"/>
      <sheetName val="Avaliação Global"/>
      <sheetName val="Aval Categoria EO"/>
      <sheetName val="EO (Sem arrendatários)"/>
      <sheetName val="EO SemCargasPerigosas"/>
      <sheetName val="EO SemCargasPerigosas (s arren)"/>
      <sheetName val="Aval Categoria SC"/>
      <sheetName val="SC SemPlanoDeCont "/>
      <sheetName val="Aval Categoria FQ"/>
      <sheetName val="FQ SemDragagem"/>
      <sheetName val="Aval Categoria BE"/>
      <sheetName val="Estrut. Decis. Global"/>
      <sheetName val="Indic. Econ-Oper."/>
      <sheetName val="Gov. Amb."/>
      <sheetName val="Licenciamento Ambiental"/>
      <sheetName val="Quant. técnicos (&gt;10.000.000t)"/>
      <sheetName val="(1.000.000 - 10.000.000)"/>
      <sheetName val="(100.000 - 1.000.000)"/>
      <sheetName val="&lt;100.000"/>
      <sheetName val="Docas (&gt;20.000.000)"/>
      <sheetName val="Docas (&lt;20.000.000)"/>
      <sheetName val="Trein. e Capac. Amb. dos Func."/>
      <sheetName val="Auditoria Ambiental"/>
      <sheetName val="Segurança"/>
      <sheetName val="Base de Dados Ocea. e Met.Cli"/>
      <sheetName val="Prev. de Riscos"/>
      <sheetName val="Ocorrência de Acidentes Amb."/>
      <sheetName val="Gestão das Oper. Port."/>
      <sheetName val="Ações de retirada de resíd."/>
      <sheetName val="Cargas Perigosas"/>
      <sheetName val="Gerenciamento de energia"/>
      <sheetName val="Cons. e Efic. no Uso de Energ."/>
      <sheetName val="Tipos de Energia Utilizados"/>
      <sheetName val="Fornec.Energ.para Embarcações"/>
      <sheetName val="Intern.dos custos amb. no orçam"/>
      <sheetName val="Agenda Ambiental"/>
      <sheetName val="Comunic. das Ações Ambientais"/>
      <sheetName val="Agenda amb. Local"/>
      <sheetName val="Agenda Institucional"/>
      <sheetName val=" Certificações Voluntárias "/>
      <sheetName val="Gestao Condominial do PO"/>
      <sheetName val="Papel da autoridade"/>
      <sheetName val="LA das empresas"/>
      <sheetName val="PEI dos terminais"/>
      <sheetName val="Auditoria Amb. dos terminais"/>
      <sheetName val="PGRS dos terminais"/>
      <sheetName val="Certificações das empresas"/>
      <sheetName val="Educaçao Amb. nos terminais"/>
      <sheetName val="Sociológico-Culturais"/>
      <sheetName val="Promoção de ações de EA"/>
      <sheetName val="Saúde Pública"/>
      <sheetName val="Ações de Promoção da saúde"/>
      <sheetName val="Planos de contingência de saúde"/>
      <sheetName val="Físico-químicos"/>
      <sheetName val="Monitoramento da água "/>
      <sheetName val="Qual. amb. do corpo hídrico"/>
      <sheetName val="Drenagem Pluvial"/>
      <sheetName val="Ações de Redução e Reuso de águ"/>
      <sheetName val="Monit. do solo e material draga"/>
      <sheetName val="Área dragada e de disposição"/>
      <sheetName val="Passivos Ambientais"/>
      <sheetName val="Monitoramento do ar e ruído"/>
      <sheetName val="Poluentes atm (gases e PTS)"/>
      <sheetName val="Poluição sonora"/>
      <sheetName val="Gerenciamento de Res. Sólidos"/>
      <sheetName val="Biodiversidade "/>
      <sheetName val="Monitoramento da fauna e flora"/>
      <sheetName val="Animais sinantrópicos Portos"/>
      <sheetName val="Levant. e monit. de esp. exótic"/>
      <sheetName val="Matriz Randômica (1)"/>
      <sheetName val="Matriz Randômica (2)"/>
      <sheetName val="Matriz Randômica (3)"/>
      <sheetName val="Matriz Randômica (4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E15" t="str">
            <v xml:space="preserve">         Categoria de Indicadores Ambientais</v>
          </cell>
        </row>
        <row r="18">
          <cell r="B18" t="str">
            <v>Itajaí/SC</v>
          </cell>
          <cell r="C18">
            <v>91.231610018654123</v>
          </cell>
          <cell r="E18">
            <v>91.488549044606728</v>
          </cell>
          <cell r="G18">
            <v>98.425336769831688</v>
          </cell>
          <cell r="I18">
            <v>100</v>
          </cell>
          <cell r="K18">
            <v>92.81423401147164</v>
          </cell>
        </row>
        <row r="19">
          <cell r="B19" t="str">
            <v>Rio Grande/RS</v>
          </cell>
          <cell r="E19">
            <v>83.343691861955179</v>
          </cell>
          <cell r="G19">
            <v>75.759936210227053</v>
          </cell>
          <cell r="I19">
            <v>100</v>
          </cell>
          <cell r="K19">
            <v>70.895245290893783</v>
          </cell>
        </row>
        <row r="20">
          <cell r="B20" t="str">
            <v>Imbituba/SC</v>
          </cell>
          <cell r="C20">
            <v>51.852276920805686</v>
          </cell>
          <cell r="E20">
            <v>6.4018332677215755</v>
          </cell>
          <cell r="G20">
            <v>89.492176425050417</v>
          </cell>
          <cell r="I20">
            <v>100</v>
          </cell>
          <cell r="K20">
            <v>56.765022887048865</v>
          </cell>
        </row>
        <row r="21">
          <cell r="B21" t="str">
            <v>Itaquí/MA</v>
          </cell>
          <cell r="C21">
            <v>79.480765849399191</v>
          </cell>
          <cell r="E21">
            <v>83.343691861955179</v>
          </cell>
          <cell r="G21">
            <v>95.139404189824305</v>
          </cell>
          <cell r="I21">
            <v>80</v>
          </cell>
          <cell r="K21">
            <v>82.262939468533773</v>
          </cell>
        </row>
        <row r="22">
          <cell r="B22" t="str">
            <v>Niterói/RJ</v>
          </cell>
          <cell r="C22">
            <v>70.050232904776877</v>
          </cell>
          <cell r="E22">
            <v>19.205499803164727</v>
          </cell>
          <cell r="G22">
            <v>83.543788572700677</v>
          </cell>
          <cell r="I22">
            <v>34.569899645696516</v>
          </cell>
          <cell r="K22">
            <v>66.662403740245836</v>
          </cell>
        </row>
        <row r="23">
          <cell r="B23" t="str">
            <v>Fortaleza/CE</v>
          </cell>
          <cell r="C23">
            <v>73.743699985002408</v>
          </cell>
          <cell r="E23">
            <v>79.218356851232585</v>
          </cell>
          <cell r="G23">
            <v>82.011567645044636</v>
          </cell>
          <cell r="I23">
            <v>80</v>
          </cell>
          <cell r="K23">
            <v>75.760751872894772</v>
          </cell>
        </row>
        <row r="24">
          <cell r="B24" t="str">
            <v>Angra dos Reis/RJ</v>
          </cell>
          <cell r="C24">
            <v>74.204143032763668</v>
          </cell>
          <cell r="E24">
            <v>36.774302684178444</v>
          </cell>
          <cell r="G24">
            <v>77.644561015173039</v>
          </cell>
          <cell r="I24">
            <v>34.569899645696516</v>
          </cell>
          <cell r="K24">
            <v>70.024932892196375</v>
          </cell>
        </row>
        <row r="25">
          <cell r="B25" t="str">
            <v>São Sebastião/SP</v>
          </cell>
          <cell r="C25">
            <v>97.694777306915725</v>
          </cell>
          <cell r="E25">
            <v>91.488549044606728</v>
          </cell>
          <cell r="G25">
            <v>95.349984869371809</v>
          </cell>
          <cell r="I25">
            <v>74.569899645696523</v>
          </cell>
          <cell r="K25">
            <v>95.732223092332319</v>
          </cell>
        </row>
        <row r="26">
          <cell r="B26" t="str">
            <v>Santarém/PA</v>
          </cell>
          <cell r="C26">
            <v>60.022457336209186</v>
          </cell>
          <cell r="E26">
            <v>99.999999999999986</v>
          </cell>
          <cell r="G26">
            <v>74.387804059604917</v>
          </cell>
          <cell r="I26">
            <v>34.569899645696516</v>
          </cell>
          <cell r="K26">
            <v>64.015050399408011</v>
          </cell>
        </row>
        <row r="27">
          <cell r="B27" t="str">
            <v>Santos/SP</v>
          </cell>
          <cell r="C27">
            <v>62.91025134869146</v>
          </cell>
          <cell r="E27">
            <v>91.488549044606728</v>
          </cell>
          <cell r="G27">
            <v>59.666539776056126</v>
          </cell>
          <cell r="I27">
            <v>54.569899645696516</v>
          </cell>
          <cell r="K27">
            <v>64.115344264527977</v>
          </cell>
        </row>
        <row r="28">
          <cell r="B28" t="str">
            <v>Vila do Conde/PA</v>
          </cell>
          <cell r="C28">
            <v>59.833911522671528</v>
          </cell>
          <cell r="E28">
            <v>42.390685258953781</v>
          </cell>
          <cell r="G28">
            <v>74.387804059604917</v>
          </cell>
          <cell r="I28">
            <v>39.840540510000636</v>
          </cell>
          <cell r="K28">
            <v>59.854272424673013</v>
          </cell>
        </row>
        <row r="29">
          <cell r="B29" t="str">
            <v>Belém/PA</v>
          </cell>
          <cell r="C29">
            <v>62.587901491225573</v>
          </cell>
          <cell r="E29">
            <v>42.390685258953781</v>
          </cell>
          <cell r="G29">
            <v>74.387804059604917</v>
          </cell>
          <cell r="I29">
            <v>39.840540510000636</v>
          </cell>
          <cell r="K29">
            <v>61.83443818645128</v>
          </cell>
        </row>
        <row r="30">
          <cell r="B30" t="str">
            <v>Itaguaí/RJ</v>
          </cell>
          <cell r="C30">
            <v>69.391863964411371</v>
          </cell>
          <cell r="E30">
            <v>25.411215222190105</v>
          </cell>
          <cell r="G30">
            <v>33.010515687673852</v>
          </cell>
          <cell r="I30">
            <v>72.548129659723969</v>
          </cell>
          <cell r="K30">
            <v>60.538637633551119</v>
          </cell>
        </row>
        <row r="31">
          <cell r="B31" t="str">
            <v>São Francisco do Sul/SC</v>
          </cell>
          <cell r="C31">
            <v>51.564220975704714</v>
          </cell>
          <cell r="E31">
            <v>83.343691861955179</v>
          </cell>
          <cell r="G31">
            <v>87.5315173869609</v>
          </cell>
          <cell r="I31">
            <v>100</v>
          </cell>
          <cell r="K31">
            <v>61.96906105651361</v>
          </cell>
        </row>
        <row r="32">
          <cell r="B32" t="str">
            <v>Cabedelo/PB</v>
          </cell>
          <cell r="C32">
            <v>54.43677166938437</v>
          </cell>
          <cell r="E32">
            <v>77.777777777777771</v>
          </cell>
          <cell r="G32">
            <v>70.49886523737328</v>
          </cell>
          <cell r="I32">
            <v>24.25880029554062</v>
          </cell>
          <cell r="K32">
            <v>57.228910775264431</v>
          </cell>
        </row>
        <row r="33">
          <cell r="B33" t="str">
            <v>Aratu/BA</v>
          </cell>
          <cell r="C33">
            <v>49.595916662502027</v>
          </cell>
          <cell r="E33">
            <v>30.120493065579641</v>
          </cell>
          <cell r="G33">
            <v>25.562674478728628</v>
          </cell>
          <cell r="I33">
            <v>10.765875981170943</v>
          </cell>
          <cell r="K33">
            <v>42.457942046744265</v>
          </cell>
        </row>
        <row r="34">
          <cell r="B34" t="str">
            <v>Suape/PE</v>
          </cell>
          <cell r="C34">
            <v>72.005289799707285</v>
          </cell>
          <cell r="E34">
            <v>91.488549044606728</v>
          </cell>
          <cell r="G34">
            <v>69.701616496483538</v>
          </cell>
          <cell r="I34">
            <v>65.270640864304127</v>
          </cell>
          <cell r="K34">
            <v>72.761008323200585</v>
          </cell>
        </row>
        <row r="35">
          <cell r="B35" t="str">
            <v>Salvador/BA</v>
          </cell>
          <cell r="C35">
            <v>48.909759756786379</v>
          </cell>
          <cell r="E35">
            <v>34.245828076302239</v>
          </cell>
          <cell r="G35">
            <v>29.83655120219219</v>
          </cell>
          <cell r="I35">
            <v>10.765875981170943</v>
          </cell>
          <cell r="K35">
            <v>42.945335890845939</v>
          </cell>
        </row>
        <row r="36">
          <cell r="B36" t="str">
            <v>Recife/PE</v>
          </cell>
          <cell r="C36">
            <v>53.47743066368011</v>
          </cell>
          <cell r="E36">
            <v>19.00938195446853</v>
          </cell>
          <cell r="G36">
            <v>64.921876590395698</v>
          </cell>
          <cell r="I36">
            <v>60.000000000000007</v>
          </cell>
          <cell r="K36">
            <v>53.038887370855491</v>
          </cell>
        </row>
        <row r="37">
          <cell r="B37" t="str">
            <v>Rio de Janeiro/RJ</v>
          </cell>
          <cell r="C37">
            <v>52.524610905462701</v>
          </cell>
          <cell r="E37">
            <v>83.343691861955179</v>
          </cell>
          <cell r="G37">
            <v>34.126952463967584</v>
          </cell>
          <cell r="I37">
            <v>60.000000000000007</v>
          </cell>
          <cell r="K37">
            <v>52.280072282307486</v>
          </cell>
        </row>
        <row r="38">
          <cell r="B38" t="str">
            <v>Vitória/ES</v>
          </cell>
          <cell r="C38">
            <v>47.662980411949604</v>
          </cell>
          <cell r="E38">
            <v>28.679913992124828</v>
          </cell>
          <cell r="G38">
            <v>35.287584014221892</v>
          </cell>
          <cell r="I38">
            <v>39.840540510000636</v>
          </cell>
          <cell r="K38">
            <v>43.917190205128875</v>
          </cell>
        </row>
        <row r="39">
          <cell r="B39" t="str">
            <v>Forno/RJ</v>
          </cell>
          <cell r="C39">
            <v>63.184512317190425</v>
          </cell>
          <cell r="E39">
            <v>50.902136214347045</v>
          </cell>
          <cell r="G39">
            <v>81.54757137660836</v>
          </cell>
          <cell r="I39">
            <v>45.495235116866823</v>
          </cell>
          <cell r="K39">
            <v>64.302044784883662</v>
          </cell>
        </row>
        <row r="40">
          <cell r="B40" t="str">
            <v>Porto Alegre/RS</v>
          </cell>
          <cell r="C40">
            <v>15.961199828239732</v>
          </cell>
          <cell r="E40">
            <v>3.0529083982593468</v>
          </cell>
          <cell r="G40">
            <v>30.557284581583243</v>
          </cell>
          <cell r="I40">
            <v>65.270640864304127</v>
          </cell>
          <cell r="K40">
            <v>19.715868194786456</v>
          </cell>
        </row>
        <row r="41">
          <cell r="B41" t="str">
            <v>Paranaguá/PR</v>
          </cell>
          <cell r="C41">
            <v>77.253014872170382</v>
          </cell>
          <cell r="E41">
            <v>91.488549044606728</v>
          </cell>
          <cell r="G41">
            <v>87.681504802568867</v>
          </cell>
          <cell r="I41">
            <v>100</v>
          </cell>
          <cell r="K41">
            <v>81.068940720800995</v>
          </cell>
        </row>
        <row r="42">
          <cell r="B42" t="str">
            <v>Maceió/AL</v>
          </cell>
          <cell r="C42">
            <v>44.079858427466107</v>
          </cell>
          <cell r="E42">
            <v>32.297210280595792</v>
          </cell>
          <cell r="G42">
            <v>9.9073904582482442</v>
          </cell>
          <cell r="I42">
            <v>65.270640864304127</v>
          </cell>
          <cell r="K42">
            <v>38.851119722463693</v>
          </cell>
        </row>
        <row r="43">
          <cell r="B43" t="str">
            <v>Ilhéus/BA</v>
          </cell>
          <cell r="C43">
            <v>51.111111516877635</v>
          </cell>
          <cell r="E43">
            <v>30.120493065579641</v>
          </cell>
          <cell r="G43">
            <v>29.83655120219219</v>
          </cell>
          <cell r="I43">
            <v>10.765875981170943</v>
          </cell>
          <cell r="K43">
            <v>44.221440096027926</v>
          </cell>
        </row>
        <row r="44">
          <cell r="B44" t="str">
            <v>Macapá/AP</v>
          </cell>
          <cell r="C44">
            <v>43.974151368091412</v>
          </cell>
          <cell r="E44">
            <v>10.548977461798055</v>
          </cell>
          <cell r="G44">
            <v>24.250857157145603</v>
          </cell>
          <cell r="I44">
            <v>18.988159431236504</v>
          </cell>
          <cell r="K44">
            <v>37.156085353614095</v>
          </cell>
        </row>
        <row r="45">
          <cell r="B45" t="str">
            <v>Porto Velho/RO</v>
          </cell>
          <cell r="C45">
            <v>28.656464725048579</v>
          </cell>
          <cell r="E45">
            <v>19.205499803164727</v>
          </cell>
          <cell r="G45">
            <v>14.028658435641749</v>
          </cell>
          <cell r="I45">
            <v>60.000000000000007</v>
          </cell>
          <cell r="K45">
            <v>27.18023399454756</v>
          </cell>
        </row>
        <row r="46">
          <cell r="B46" t="str">
            <v>Natal/RN</v>
          </cell>
          <cell r="C46">
            <v>68.80327349441059</v>
          </cell>
          <cell r="E46">
            <v>75.748906571443413</v>
          </cell>
          <cell r="G46">
            <v>57.58673125750542</v>
          </cell>
          <cell r="I46">
            <v>72.548129659723969</v>
          </cell>
          <cell r="K46">
            <v>67.733870394311197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workbookViewId="0">
      <selection activeCell="I2" sqref="I2"/>
    </sheetView>
  </sheetViews>
  <sheetFormatPr defaultRowHeight="15" x14ac:dyDescent="0.25"/>
  <cols>
    <col min="1" max="1" width="25" customWidth="1"/>
    <col min="2" max="2" width="14.28515625" customWidth="1"/>
    <col min="3" max="3" width="12.85546875" customWidth="1"/>
    <col min="4" max="4" width="13" customWidth="1"/>
    <col min="5" max="5" width="14.140625" customWidth="1"/>
    <col min="6" max="6" width="10.28515625" customWidth="1"/>
    <col min="7" max="16" width="9.140625" customWidth="1"/>
  </cols>
  <sheetData>
    <row r="1" spans="1:21" s="2" customFormat="1" x14ac:dyDescent="0.25">
      <c r="A1" s="53" t="s">
        <v>45</v>
      </c>
      <c r="B1" s="53"/>
      <c r="C1" s="53"/>
      <c r="D1" s="53"/>
      <c r="E1" s="53"/>
      <c r="F1" s="53"/>
    </row>
    <row r="2" spans="1:21" s="2" customFormat="1" ht="21.75" customHeight="1" x14ac:dyDescent="0.25">
      <c r="A2" s="32" t="s">
        <v>40</v>
      </c>
      <c r="B2" s="33"/>
      <c r="C2" s="33"/>
      <c r="D2" s="33"/>
      <c r="E2" s="33"/>
      <c r="F2" s="33"/>
    </row>
    <row r="3" spans="1:21" ht="25.5" customHeight="1" x14ac:dyDescent="0.25">
      <c r="A3" s="38" t="s">
        <v>0</v>
      </c>
      <c r="B3" s="41" t="s">
        <v>1</v>
      </c>
      <c r="C3" s="41"/>
      <c r="D3" s="41"/>
      <c r="E3" s="41"/>
      <c r="F3" s="41" t="s">
        <v>2</v>
      </c>
      <c r="G3" s="1"/>
      <c r="H3" s="1"/>
    </row>
    <row r="4" spans="1:21" ht="18.75" x14ac:dyDescent="0.25">
      <c r="A4" s="39"/>
      <c r="B4" s="3" t="s">
        <v>3</v>
      </c>
      <c r="C4" s="3" t="s">
        <v>3</v>
      </c>
      <c r="D4" s="3" t="s">
        <v>3</v>
      </c>
      <c r="E4" s="3" t="s">
        <v>3</v>
      </c>
      <c r="F4" s="41"/>
      <c r="G4" s="1"/>
      <c r="H4" s="1"/>
    </row>
    <row r="5" spans="1:21" ht="48.75" customHeight="1" x14ac:dyDescent="0.25">
      <c r="A5" s="40"/>
      <c r="B5" s="10" t="s">
        <v>41</v>
      </c>
      <c r="C5" s="10" t="s">
        <v>42</v>
      </c>
      <c r="D5" s="10" t="s">
        <v>43</v>
      </c>
      <c r="E5" s="10" t="s">
        <v>44</v>
      </c>
      <c r="F5" s="4" t="s">
        <v>4</v>
      </c>
      <c r="G5" s="1"/>
      <c r="H5" s="1"/>
      <c r="K5" s="29"/>
    </row>
    <row r="6" spans="1:21" ht="15.75" x14ac:dyDescent="0.25">
      <c r="A6" s="20" t="s">
        <v>33</v>
      </c>
      <c r="B6" s="16">
        <v>28.656464725048579</v>
      </c>
      <c r="C6" s="17">
        <v>19.205499803164727</v>
      </c>
      <c r="D6" s="17">
        <v>14.028658435641749</v>
      </c>
      <c r="E6" s="12">
        <v>60.000000000000007</v>
      </c>
      <c r="F6" s="18">
        <v>27.18023399454756</v>
      </c>
      <c r="G6" s="1"/>
      <c r="S6" s="21"/>
      <c r="T6" s="21"/>
      <c r="U6" s="21"/>
    </row>
    <row r="7" spans="1:21" ht="15.75" x14ac:dyDescent="0.25">
      <c r="A7" s="20" t="s">
        <v>17</v>
      </c>
      <c r="B7" s="12">
        <v>60.022457336209186</v>
      </c>
      <c r="C7" s="11">
        <v>99.999999999999986</v>
      </c>
      <c r="D7" s="12">
        <v>74.387804059604917</v>
      </c>
      <c r="E7" s="16">
        <v>34.569899645696516</v>
      </c>
      <c r="F7" s="15">
        <v>64.015050399408011</v>
      </c>
      <c r="G7" s="1"/>
      <c r="S7" s="21"/>
      <c r="T7" s="22"/>
      <c r="U7" s="21"/>
    </row>
    <row r="8" spans="1:21" ht="15.75" x14ac:dyDescent="0.25">
      <c r="A8" s="20" t="s">
        <v>32</v>
      </c>
      <c r="B8" s="16">
        <v>43.974151368091412</v>
      </c>
      <c r="C8" s="17">
        <v>10.548977461798055</v>
      </c>
      <c r="D8" s="17">
        <v>24.250857157145603</v>
      </c>
      <c r="E8" s="17">
        <v>18.988159431236504</v>
      </c>
      <c r="F8" s="18">
        <v>37.156085353614095</v>
      </c>
      <c r="G8" s="1"/>
      <c r="S8" s="21"/>
      <c r="T8" s="22"/>
      <c r="U8" s="21"/>
    </row>
    <row r="9" spans="1:21" ht="15.75" x14ac:dyDescent="0.25">
      <c r="A9" s="20" t="s">
        <v>21</v>
      </c>
      <c r="B9" s="12">
        <v>59.833911522671528</v>
      </c>
      <c r="C9" s="16">
        <v>42.390685258953781</v>
      </c>
      <c r="D9" s="12">
        <v>74.387804059604917</v>
      </c>
      <c r="E9" s="16">
        <v>39.840540510000636</v>
      </c>
      <c r="F9" s="15">
        <v>59.854272424673013</v>
      </c>
      <c r="G9" s="1"/>
      <c r="S9" s="21"/>
      <c r="T9" s="22"/>
      <c r="U9" s="21"/>
    </row>
    <row r="10" spans="1:21" ht="15.75" x14ac:dyDescent="0.25">
      <c r="A10" s="20" t="s">
        <v>19</v>
      </c>
      <c r="B10" s="12">
        <v>62.587901491225573</v>
      </c>
      <c r="C10" s="16">
        <v>42.390685258953781</v>
      </c>
      <c r="D10" s="12">
        <v>74.387804059604917</v>
      </c>
      <c r="E10" s="16">
        <v>39.840540510000636</v>
      </c>
      <c r="F10" s="15">
        <v>61.83443818645128</v>
      </c>
      <c r="G10" s="1"/>
      <c r="S10" s="21"/>
      <c r="T10" s="22"/>
      <c r="U10" s="21"/>
    </row>
    <row r="11" spans="1:21" ht="15.75" x14ac:dyDescent="0.25">
      <c r="A11" s="20" t="s">
        <v>7</v>
      </c>
      <c r="B11" s="11">
        <v>79.480765849399191</v>
      </c>
      <c r="C11" s="11">
        <v>83.343691861955179</v>
      </c>
      <c r="D11" s="11">
        <v>95.139404189824305</v>
      </c>
      <c r="E11" s="11">
        <v>80</v>
      </c>
      <c r="F11" s="13">
        <v>82.262939468533773</v>
      </c>
      <c r="G11" s="1"/>
      <c r="S11" s="21"/>
      <c r="T11" s="22"/>
      <c r="U11" s="21"/>
    </row>
    <row r="12" spans="1:21" ht="15.75" x14ac:dyDescent="0.25">
      <c r="A12" s="20" t="s">
        <v>23</v>
      </c>
      <c r="B12" s="16">
        <v>58.636383594255705</v>
      </c>
      <c r="C12" s="11">
        <v>77.215644128464717</v>
      </c>
      <c r="D12" s="11">
        <v>84.54933395604823</v>
      </c>
      <c r="E12" s="11">
        <v>87.277488795419828</v>
      </c>
      <c r="F12" s="15">
        <v>65.505713919433035</v>
      </c>
      <c r="G12" s="1"/>
      <c r="S12" s="21"/>
      <c r="T12" s="22"/>
      <c r="U12" s="21"/>
    </row>
    <row r="13" spans="1:21" ht="15.75" x14ac:dyDescent="0.25">
      <c r="A13" s="20" t="s">
        <v>9</v>
      </c>
      <c r="B13" s="12">
        <v>73.743699985002408</v>
      </c>
      <c r="C13" s="11">
        <v>79.218356851232585</v>
      </c>
      <c r="D13" s="11">
        <v>82.011567645044636</v>
      </c>
      <c r="E13" s="11">
        <v>80</v>
      </c>
      <c r="F13" s="13">
        <v>75.760751872894772</v>
      </c>
      <c r="G13" s="1"/>
      <c r="S13" s="21"/>
      <c r="T13" s="22"/>
      <c r="U13" s="21"/>
    </row>
    <row r="14" spans="1:21" ht="15.75" x14ac:dyDescent="0.25">
      <c r="A14" s="20" t="s">
        <v>13</v>
      </c>
      <c r="B14" s="12">
        <v>68.80327349441059</v>
      </c>
      <c r="C14" s="11">
        <v>75.748906571443413</v>
      </c>
      <c r="D14" s="12">
        <v>57.58673125750542</v>
      </c>
      <c r="E14" s="12">
        <v>72.548129659723969</v>
      </c>
      <c r="F14" s="15">
        <v>67.733870394311197</v>
      </c>
      <c r="G14" s="1"/>
      <c r="S14" s="21"/>
      <c r="T14" s="22"/>
      <c r="U14" s="21"/>
    </row>
    <row r="15" spans="1:21" ht="15.75" x14ac:dyDescent="0.25">
      <c r="A15" s="20" t="s">
        <v>22</v>
      </c>
      <c r="B15" s="12">
        <v>54.43677166938437</v>
      </c>
      <c r="C15" s="11">
        <v>77.777777777777771</v>
      </c>
      <c r="D15" s="12">
        <v>70.49886523737328</v>
      </c>
      <c r="E15" s="17">
        <v>24.25880029554062</v>
      </c>
      <c r="F15" s="15">
        <v>57.228910775264403</v>
      </c>
      <c r="G15" s="1"/>
      <c r="S15" s="21"/>
      <c r="T15" s="22"/>
      <c r="U15" s="21"/>
    </row>
    <row r="16" spans="1:21" ht="15.75" x14ac:dyDescent="0.25">
      <c r="A16" s="20" t="s">
        <v>25</v>
      </c>
      <c r="B16" s="12">
        <v>53.47743066368011</v>
      </c>
      <c r="C16" s="17">
        <v>19.00938195446853</v>
      </c>
      <c r="D16" s="12">
        <v>64.921876590395698</v>
      </c>
      <c r="E16" s="12">
        <v>60.000000000000007</v>
      </c>
      <c r="F16" s="15">
        <v>53.038887370855491</v>
      </c>
      <c r="G16" s="1"/>
      <c r="S16" s="21"/>
      <c r="T16" s="22"/>
      <c r="U16" s="21"/>
    </row>
    <row r="17" spans="1:21" ht="15.75" x14ac:dyDescent="0.25">
      <c r="A17" s="20" t="s">
        <v>10</v>
      </c>
      <c r="B17" s="12">
        <v>72.005289799707285</v>
      </c>
      <c r="C17" s="11">
        <v>91.488549044606728</v>
      </c>
      <c r="D17" s="12">
        <v>69.701616496483538</v>
      </c>
      <c r="E17" s="12">
        <v>65.270640864304127</v>
      </c>
      <c r="F17" s="15">
        <v>72.761008323200585</v>
      </c>
      <c r="G17" s="1"/>
      <c r="S17" s="21"/>
      <c r="T17" s="22"/>
      <c r="U17" s="21"/>
    </row>
    <row r="18" spans="1:21" ht="15.75" x14ac:dyDescent="0.25">
      <c r="A18" s="20" t="s">
        <v>31</v>
      </c>
      <c r="B18" s="16">
        <v>44.079858427466107</v>
      </c>
      <c r="C18" s="16">
        <v>32.297210280595792</v>
      </c>
      <c r="D18" s="17">
        <v>9.9073904582482442</v>
      </c>
      <c r="E18" s="12">
        <v>65.270640864304127</v>
      </c>
      <c r="F18" s="18">
        <v>38.851119722463693</v>
      </c>
      <c r="G18" s="1"/>
      <c r="S18" s="21"/>
      <c r="T18" s="22"/>
      <c r="U18" s="21"/>
    </row>
    <row r="19" spans="1:21" ht="15.75" x14ac:dyDescent="0.25">
      <c r="A19" s="20" t="s">
        <v>29</v>
      </c>
      <c r="B19" s="16">
        <v>48.909759756786379</v>
      </c>
      <c r="C19" s="16">
        <v>34.245828076302239</v>
      </c>
      <c r="D19" s="16">
        <v>29.83655120219219</v>
      </c>
      <c r="E19" s="17">
        <v>10.765875981170943</v>
      </c>
      <c r="F19" s="18">
        <v>42.945335890845939</v>
      </c>
      <c r="G19" s="1"/>
      <c r="S19" s="21"/>
      <c r="T19" s="22"/>
      <c r="U19" s="21"/>
    </row>
    <row r="20" spans="1:21" ht="15.75" x14ac:dyDescent="0.25">
      <c r="A20" s="20" t="s">
        <v>30</v>
      </c>
      <c r="B20" s="16">
        <v>49.595916662502027</v>
      </c>
      <c r="C20" s="16">
        <v>30.120493065579641</v>
      </c>
      <c r="D20" s="16">
        <v>25.562674478728628</v>
      </c>
      <c r="E20" s="17">
        <v>10.765875981170943</v>
      </c>
      <c r="F20" s="18">
        <v>42.457942046744265</v>
      </c>
      <c r="G20" s="1"/>
      <c r="S20" s="21"/>
      <c r="T20" s="22"/>
      <c r="U20" s="21"/>
    </row>
    <row r="21" spans="1:21" ht="15.75" x14ac:dyDescent="0.25">
      <c r="A21" s="20" t="s">
        <v>27</v>
      </c>
      <c r="B21" s="12">
        <v>51.111111516877635</v>
      </c>
      <c r="C21" s="16">
        <v>30.120493065579641</v>
      </c>
      <c r="D21" s="16">
        <v>29.83655120219219</v>
      </c>
      <c r="E21" s="17">
        <v>10.765875981170943</v>
      </c>
      <c r="F21" s="18">
        <v>44.221440096027926</v>
      </c>
      <c r="G21" s="1"/>
      <c r="S21" s="21"/>
      <c r="T21" s="22"/>
      <c r="U21" s="21"/>
    </row>
    <row r="22" spans="1:21" ht="15.75" x14ac:dyDescent="0.25">
      <c r="A22" s="20" t="s">
        <v>28</v>
      </c>
      <c r="B22" s="16">
        <v>47.662980411949604</v>
      </c>
      <c r="C22" s="16">
        <v>28.679913992124828</v>
      </c>
      <c r="D22" s="16">
        <v>35.287584014221892</v>
      </c>
      <c r="E22" s="16">
        <v>39.840540510000636</v>
      </c>
      <c r="F22" s="18">
        <v>43.917190205128875</v>
      </c>
      <c r="G22" s="1"/>
      <c r="S22" s="21"/>
      <c r="T22" s="22"/>
      <c r="U22" s="21"/>
    </row>
    <row r="23" spans="1:21" ht="15.75" x14ac:dyDescent="0.25">
      <c r="A23" s="20" t="s">
        <v>15</v>
      </c>
      <c r="B23" s="12">
        <v>63.184512317190425</v>
      </c>
      <c r="C23" s="12">
        <v>50.902136214347045</v>
      </c>
      <c r="D23" s="11">
        <v>81.54757137660836</v>
      </c>
      <c r="E23" s="16">
        <v>45.495235116866823</v>
      </c>
      <c r="F23" s="15">
        <v>64.302044784883662</v>
      </c>
      <c r="G23" s="1"/>
      <c r="S23" s="21"/>
      <c r="T23" s="22"/>
      <c r="U23" s="21"/>
    </row>
    <row r="24" spans="1:21" ht="15.75" x14ac:dyDescent="0.25">
      <c r="A24" s="20" t="s">
        <v>14</v>
      </c>
      <c r="B24" s="12">
        <v>70.050232904776877</v>
      </c>
      <c r="C24" s="17">
        <v>19.205499803164727</v>
      </c>
      <c r="D24" s="11">
        <v>83.543788572700677</v>
      </c>
      <c r="E24" s="16">
        <v>34.569899645696516</v>
      </c>
      <c r="F24" s="15">
        <v>66.662403740245836</v>
      </c>
      <c r="G24" s="1"/>
      <c r="S24" s="21"/>
      <c r="T24" s="22"/>
      <c r="U24" s="21"/>
    </row>
    <row r="25" spans="1:21" ht="15.75" x14ac:dyDescent="0.25">
      <c r="A25" s="20" t="s">
        <v>26</v>
      </c>
      <c r="B25" s="12">
        <v>52.524610905462701</v>
      </c>
      <c r="C25" s="11">
        <v>83.343691861955179</v>
      </c>
      <c r="D25" s="16">
        <v>34.126952463967584</v>
      </c>
      <c r="E25" s="12">
        <v>60.000000000000007</v>
      </c>
      <c r="F25" s="15">
        <v>52.280072282307486</v>
      </c>
      <c r="G25" s="1"/>
      <c r="R25" s="1"/>
      <c r="S25" s="21"/>
      <c r="T25" s="22"/>
      <c r="U25" s="21"/>
    </row>
    <row r="26" spans="1:21" ht="15.75" x14ac:dyDescent="0.25">
      <c r="A26" s="20" t="s">
        <v>20</v>
      </c>
      <c r="B26" s="12">
        <v>69.391863964411371</v>
      </c>
      <c r="C26" s="16">
        <v>25.411215222190105</v>
      </c>
      <c r="D26" s="16">
        <v>33.010515687673852</v>
      </c>
      <c r="E26" s="12">
        <v>72.548129659723969</v>
      </c>
      <c r="F26" s="15">
        <v>60.538637633551119</v>
      </c>
      <c r="G26" s="1"/>
      <c r="S26" s="21"/>
      <c r="T26" s="22"/>
      <c r="U26" s="21"/>
    </row>
    <row r="27" spans="1:21" ht="15.75" x14ac:dyDescent="0.25">
      <c r="A27" s="20" t="s">
        <v>12</v>
      </c>
      <c r="B27" s="12">
        <v>74.204143032763668</v>
      </c>
      <c r="C27" s="16">
        <v>36.774302684178444</v>
      </c>
      <c r="D27" s="11">
        <v>77.644561015173039</v>
      </c>
      <c r="E27" s="16">
        <v>34.569899645696516</v>
      </c>
      <c r="F27" s="15">
        <v>70.024932892196375</v>
      </c>
      <c r="S27" s="21"/>
      <c r="T27" s="22"/>
      <c r="U27" s="21"/>
    </row>
    <row r="28" spans="1:21" ht="15.75" x14ac:dyDescent="0.25">
      <c r="A28" s="20" t="s">
        <v>5</v>
      </c>
      <c r="B28" s="11">
        <v>97.694777306915725</v>
      </c>
      <c r="C28" s="11">
        <v>91.488549044606728</v>
      </c>
      <c r="D28" s="11">
        <v>95.349984869371809</v>
      </c>
      <c r="E28" s="12">
        <v>74.569899645696523</v>
      </c>
      <c r="F28" s="13">
        <v>95.732223092332319</v>
      </c>
      <c r="G28" s="1"/>
      <c r="S28" s="21"/>
      <c r="T28" s="22"/>
      <c r="U28" s="21"/>
    </row>
    <row r="29" spans="1:21" ht="15.75" x14ac:dyDescent="0.25">
      <c r="A29" s="20" t="s">
        <v>16</v>
      </c>
      <c r="B29" s="12">
        <v>62.91025134869146</v>
      </c>
      <c r="C29" s="11">
        <v>91.488549044606728</v>
      </c>
      <c r="D29" s="12">
        <v>59.666539776056126</v>
      </c>
      <c r="E29" s="12">
        <v>54.569899645696516</v>
      </c>
      <c r="F29" s="15">
        <v>64.115344264527977</v>
      </c>
      <c r="G29" s="1"/>
      <c r="S29" s="21"/>
      <c r="T29" s="22"/>
      <c r="U29" s="21"/>
    </row>
    <row r="30" spans="1:21" ht="16.5" thickBot="1" x14ac:dyDescent="0.3">
      <c r="A30" s="20" t="s">
        <v>8</v>
      </c>
      <c r="B30" s="14">
        <v>77.253014872170382</v>
      </c>
      <c r="C30" s="11">
        <v>91.488549044606728</v>
      </c>
      <c r="D30" s="11">
        <v>87.681504802568867</v>
      </c>
      <c r="E30" s="11">
        <v>100</v>
      </c>
      <c r="F30" s="13">
        <v>81.068940720800995</v>
      </c>
      <c r="G30" s="1"/>
      <c r="S30" s="21"/>
      <c r="T30" s="22"/>
      <c r="U30" s="21"/>
    </row>
    <row r="31" spans="1:21" ht="15.75" x14ac:dyDescent="0.25">
      <c r="A31" s="20" t="s">
        <v>18</v>
      </c>
      <c r="B31" s="12">
        <v>51.564220975704714</v>
      </c>
      <c r="C31" s="11">
        <v>83.343691861955179</v>
      </c>
      <c r="D31" s="11">
        <v>87.5315173869609</v>
      </c>
      <c r="E31" s="11">
        <v>100</v>
      </c>
      <c r="F31" s="15">
        <v>61.96906105651361</v>
      </c>
      <c r="G31" s="1"/>
      <c r="H31" s="42" t="s">
        <v>35</v>
      </c>
      <c r="I31" s="43"/>
      <c r="J31" s="44"/>
      <c r="S31" s="21"/>
      <c r="T31" s="22"/>
      <c r="U31" s="21"/>
    </row>
    <row r="32" spans="1:21" ht="15.75" x14ac:dyDescent="0.25">
      <c r="A32" s="20" t="s">
        <v>6</v>
      </c>
      <c r="B32" s="11">
        <v>91.231610018654123</v>
      </c>
      <c r="C32" s="11">
        <v>91.488549044606728</v>
      </c>
      <c r="D32" s="11">
        <v>98.425336769831688</v>
      </c>
      <c r="E32" s="11">
        <v>100</v>
      </c>
      <c r="F32" s="13">
        <v>92.81423401147164</v>
      </c>
      <c r="G32" s="1"/>
      <c r="H32" s="7"/>
      <c r="I32" s="36" t="s">
        <v>36</v>
      </c>
      <c r="J32" s="37"/>
    </row>
    <row r="33" spans="1:10" ht="15.75" x14ac:dyDescent="0.25">
      <c r="A33" s="20" t="s">
        <v>24</v>
      </c>
      <c r="B33" s="12">
        <v>51.852276920805686</v>
      </c>
      <c r="C33" s="17">
        <v>6.4018332677215755</v>
      </c>
      <c r="D33" s="11">
        <v>89.492176425050417</v>
      </c>
      <c r="E33" s="11">
        <v>100</v>
      </c>
      <c r="F33" s="15">
        <v>56.765022887048865</v>
      </c>
      <c r="G33" s="1"/>
      <c r="H33" s="8"/>
      <c r="I33" s="36" t="s">
        <v>37</v>
      </c>
      <c r="J33" s="37"/>
    </row>
    <row r="34" spans="1:10" ht="15.75" x14ac:dyDescent="0.25">
      <c r="A34" s="20" t="s">
        <v>34</v>
      </c>
      <c r="B34" s="17">
        <v>15.961199828239732</v>
      </c>
      <c r="C34" s="17">
        <v>3.0529083982593468</v>
      </c>
      <c r="D34" s="16">
        <v>30.557284581583243</v>
      </c>
      <c r="E34" s="12">
        <v>65.270640864304127</v>
      </c>
      <c r="F34" s="19">
        <v>19.715868194786456</v>
      </c>
      <c r="G34" s="1"/>
      <c r="H34" s="5"/>
      <c r="I34" s="36" t="s">
        <v>38</v>
      </c>
      <c r="J34" s="37"/>
    </row>
    <row r="35" spans="1:10" ht="16.5" thickBot="1" x14ac:dyDescent="0.3">
      <c r="A35" s="20" t="s">
        <v>11</v>
      </c>
      <c r="B35" s="12">
        <v>58.373479750491803</v>
      </c>
      <c r="C35" s="11">
        <v>83.343691861955179</v>
      </c>
      <c r="D35" s="11">
        <v>75.759936210227053</v>
      </c>
      <c r="E35" s="11">
        <v>100</v>
      </c>
      <c r="F35" s="15">
        <v>70.895245290893783</v>
      </c>
      <c r="G35" s="1"/>
      <c r="H35" s="9"/>
      <c r="I35" s="34" t="s">
        <v>39</v>
      </c>
      <c r="J35" s="35"/>
    </row>
    <row r="36" spans="1:10" x14ac:dyDescent="0.25">
      <c r="A36" s="1"/>
      <c r="B36" s="1"/>
      <c r="C36" s="1"/>
      <c r="D36" s="1"/>
      <c r="E36" s="1"/>
      <c r="F36" s="1"/>
      <c r="G36" s="1"/>
      <c r="H36" s="1"/>
    </row>
    <row r="37" spans="1:10" x14ac:dyDescent="0.25">
      <c r="A37" s="2"/>
      <c r="B37" s="2"/>
      <c r="E37" s="2"/>
      <c r="F37" s="6"/>
    </row>
    <row r="38" spans="1:10" x14ac:dyDescent="0.25">
      <c r="A38" s="2"/>
      <c r="B38" s="2"/>
      <c r="E38" s="2"/>
      <c r="F38" s="2"/>
    </row>
    <row r="39" spans="1:10" x14ac:dyDescent="0.25">
      <c r="A39" s="2"/>
      <c r="B39" s="2"/>
      <c r="E39" s="2"/>
      <c r="F39" s="2"/>
    </row>
    <row r="40" spans="1:10" x14ac:dyDescent="0.25">
      <c r="A40" s="2"/>
      <c r="B40" s="2"/>
      <c r="E40" s="2"/>
      <c r="F40" s="2"/>
    </row>
    <row r="41" spans="1:10" x14ac:dyDescent="0.25">
      <c r="A41" s="2"/>
      <c r="B41" s="2"/>
      <c r="E41" s="2"/>
      <c r="F41" s="2"/>
    </row>
  </sheetData>
  <mergeCells count="10">
    <mergeCell ref="A1:F1"/>
    <mergeCell ref="A2:F2"/>
    <mergeCell ref="I35:J35"/>
    <mergeCell ref="I34:J34"/>
    <mergeCell ref="I33:J33"/>
    <mergeCell ref="I32:J32"/>
    <mergeCell ref="A3:A5"/>
    <mergeCell ref="F3:F4"/>
    <mergeCell ref="B3:E3"/>
    <mergeCell ref="H31:J31"/>
  </mergeCells>
  <pageMargins left="2.0866141732283467" right="0.51181102362204722" top="0.78740157480314965" bottom="0.78740157480314965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N21" sqref="N21"/>
    </sheetView>
  </sheetViews>
  <sheetFormatPr defaultRowHeight="15" x14ac:dyDescent="0.25"/>
  <cols>
    <col min="1" max="1" width="25.5703125" customWidth="1"/>
    <col min="2" max="2" width="14.140625" customWidth="1"/>
    <col min="3" max="4" width="12.85546875" customWidth="1"/>
    <col min="5" max="5" width="13.85546875" customWidth="1"/>
    <col min="6" max="6" width="10" customWidth="1"/>
  </cols>
  <sheetData>
    <row r="1" spans="1:6" s="2" customFormat="1" ht="21.75" customHeight="1" x14ac:dyDescent="0.25">
      <c r="A1" s="45" t="s">
        <v>40</v>
      </c>
      <c r="B1" s="46"/>
      <c r="C1" s="46"/>
      <c r="D1" s="46"/>
      <c r="E1" s="46"/>
      <c r="F1" s="46"/>
    </row>
    <row r="2" spans="1:6" ht="33" customHeight="1" x14ac:dyDescent="0.25">
      <c r="A2" s="49" t="s">
        <v>0</v>
      </c>
      <c r="B2" s="50" t="str">
        <f>'[1]Avaliação Global'!E15</f>
        <v xml:space="preserve">         Categoria de Indicadores Ambientais</v>
      </c>
      <c r="C2" s="50"/>
      <c r="D2" s="50"/>
      <c r="E2" s="50"/>
      <c r="F2" s="41" t="s">
        <v>2</v>
      </c>
    </row>
    <row r="3" spans="1:6" ht="18.75" x14ac:dyDescent="0.35">
      <c r="A3" s="49"/>
      <c r="B3" s="30" t="s">
        <v>3</v>
      </c>
      <c r="C3" s="23" t="s">
        <v>3</v>
      </c>
      <c r="D3" s="23" t="s">
        <v>3</v>
      </c>
      <c r="E3" s="23" t="s">
        <v>3</v>
      </c>
      <c r="F3" s="41"/>
    </row>
    <row r="4" spans="1:6" ht="48" customHeight="1" x14ac:dyDescent="0.25">
      <c r="A4" s="49"/>
      <c r="B4" s="31" t="s">
        <v>41</v>
      </c>
      <c r="C4" s="24" t="s">
        <v>42</v>
      </c>
      <c r="D4" s="24" t="s">
        <v>43</v>
      </c>
      <c r="E4" s="24" t="s">
        <v>44</v>
      </c>
      <c r="F4" s="4" t="s">
        <v>4</v>
      </c>
    </row>
    <row r="5" spans="1:6" ht="15.75" x14ac:dyDescent="0.25">
      <c r="A5" s="25" t="str">
        <f>'[1]Avaliação Global'!B25</f>
        <v>São Sebastião/SP</v>
      </c>
      <c r="B5" s="26">
        <f>'[1]Avaliação Global'!C25</f>
        <v>97.694777306915725</v>
      </c>
      <c r="C5" s="26">
        <f>'[1]Avaliação Global'!E25</f>
        <v>91.488549044606728</v>
      </c>
      <c r="D5" s="26">
        <f>'[1]Avaliação Global'!G25</f>
        <v>95.349984869371809</v>
      </c>
      <c r="E5" s="26">
        <f>'[1]Avaliação Global'!I25</f>
        <v>74.569899645696523</v>
      </c>
      <c r="F5" s="27">
        <f>'[1]Avaliação Global'!K25</f>
        <v>95.732223092332319</v>
      </c>
    </row>
    <row r="6" spans="1:6" ht="15.75" x14ac:dyDescent="0.25">
      <c r="A6" s="25" t="str">
        <f>'[1]Avaliação Global'!B18</f>
        <v>Itajaí/SC</v>
      </c>
      <c r="B6" s="26">
        <f>'[1]Avaliação Global'!C18</f>
        <v>91.231610018654123</v>
      </c>
      <c r="C6" s="26">
        <f>'[1]Avaliação Global'!E18</f>
        <v>91.488549044606728</v>
      </c>
      <c r="D6" s="26">
        <f>'[1]Avaliação Global'!G18</f>
        <v>98.425336769831688</v>
      </c>
      <c r="E6" s="26">
        <f>'[1]Avaliação Global'!I18</f>
        <v>100</v>
      </c>
      <c r="F6" s="27">
        <f>'[1]Avaliação Global'!K18</f>
        <v>92.81423401147164</v>
      </c>
    </row>
    <row r="7" spans="1:6" ht="15.75" x14ac:dyDescent="0.25">
      <c r="A7" s="25" t="str">
        <f>'[1]Avaliação Global'!B21</f>
        <v>Itaquí/MA</v>
      </c>
      <c r="B7" s="26">
        <f>'[1]Avaliação Global'!C21</f>
        <v>79.480765849399191</v>
      </c>
      <c r="C7" s="26">
        <f>'[1]Avaliação Global'!E21</f>
        <v>83.343691861955179</v>
      </c>
      <c r="D7" s="26">
        <f>'[1]Avaliação Global'!G21</f>
        <v>95.139404189824305</v>
      </c>
      <c r="E7" s="26">
        <f>'[1]Avaliação Global'!I21</f>
        <v>80</v>
      </c>
      <c r="F7" s="27">
        <f>'[1]Avaliação Global'!K21</f>
        <v>82.262939468533773</v>
      </c>
    </row>
    <row r="8" spans="1:6" ht="15.75" x14ac:dyDescent="0.25">
      <c r="A8" s="25" t="str">
        <f>'[1]Avaliação Global'!B41</f>
        <v>Paranaguá/PR</v>
      </c>
      <c r="B8" s="28">
        <f>'[1]Avaliação Global'!C41</f>
        <v>77.253014872170382</v>
      </c>
      <c r="C8" s="26">
        <f>'[1]Avaliação Global'!E41</f>
        <v>91.488549044606728</v>
      </c>
      <c r="D8" s="26">
        <f>'[1]Avaliação Global'!G41</f>
        <v>87.681504802568867</v>
      </c>
      <c r="E8" s="26">
        <f>'[1]Avaliação Global'!I41</f>
        <v>100</v>
      </c>
      <c r="F8" s="27">
        <f>'[1]Avaliação Global'!K41</f>
        <v>81.068940720800995</v>
      </c>
    </row>
    <row r="9" spans="1:6" ht="15.75" x14ac:dyDescent="0.25">
      <c r="A9" s="25" t="str">
        <f>'[1]Avaliação Global'!B23</f>
        <v>Fortaleza/CE</v>
      </c>
      <c r="B9" s="26">
        <f>'[1]Avaliação Global'!C23</f>
        <v>73.743699985002408</v>
      </c>
      <c r="C9" s="26">
        <f>'[1]Avaliação Global'!E23</f>
        <v>79.218356851232585</v>
      </c>
      <c r="D9" s="26">
        <f>'[1]Avaliação Global'!G23</f>
        <v>82.011567645044636</v>
      </c>
      <c r="E9" s="26">
        <f>'[1]Avaliação Global'!I23</f>
        <v>80</v>
      </c>
      <c r="F9" s="27">
        <f>'[1]Avaliação Global'!K23</f>
        <v>75.760751872894772</v>
      </c>
    </row>
    <row r="10" spans="1:6" ht="15.75" x14ac:dyDescent="0.25">
      <c r="A10" s="25" t="str">
        <f>'[1]Avaliação Global'!B34</f>
        <v>Suape/PE</v>
      </c>
      <c r="B10" s="26">
        <f>'[1]Avaliação Global'!C34</f>
        <v>72.005289799707285</v>
      </c>
      <c r="C10" s="26">
        <f>'[1]Avaliação Global'!E34</f>
        <v>91.488549044606728</v>
      </c>
      <c r="D10" s="26">
        <f>'[1]Avaliação Global'!G34</f>
        <v>69.701616496483538</v>
      </c>
      <c r="E10" s="26">
        <f>'[1]Avaliação Global'!I34</f>
        <v>65.270640864304127</v>
      </c>
      <c r="F10" s="27">
        <f>'[1]Avaliação Global'!K34</f>
        <v>72.761008323200585</v>
      </c>
    </row>
    <row r="11" spans="1:6" ht="15.75" x14ac:dyDescent="0.25">
      <c r="A11" s="25" t="str">
        <f>'[1]Avaliação Global'!B19</f>
        <v>Rio Grande/RS</v>
      </c>
      <c r="B11" s="26">
        <v>58.373479750491803</v>
      </c>
      <c r="C11" s="26">
        <f>'[1]Avaliação Global'!E19</f>
        <v>83.343691861955179</v>
      </c>
      <c r="D11" s="26">
        <f>'[1]Avaliação Global'!G19</f>
        <v>75.759936210227053</v>
      </c>
      <c r="E11" s="26">
        <f>'[1]Avaliação Global'!I19</f>
        <v>100</v>
      </c>
      <c r="F11" s="27">
        <f>'[1]Avaliação Global'!K19</f>
        <v>70.895245290893783</v>
      </c>
    </row>
    <row r="12" spans="1:6" ht="15.75" x14ac:dyDescent="0.25">
      <c r="A12" s="25" t="str">
        <f>'[1]Avaliação Global'!B24</f>
        <v>Angra dos Reis/RJ</v>
      </c>
      <c r="B12" s="26">
        <f>'[1]Avaliação Global'!C24</f>
        <v>74.204143032763668</v>
      </c>
      <c r="C12" s="26">
        <f>'[1]Avaliação Global'!E24</f>
        <v>36.774302684178444</v>
      </c>
      <c r="D12" s="26">
        <f>'[1]Avaliação Global'!G24</f>
        <v>77.644561015173039</v>
      </c>
      <c r="E12" s="26">
        <f>'[1]Avaliação Global'!I24</f>
        <v>34.569899645696516</v>
      </c>
      <c r="F12" s="27">
        <f>'[1]Avaliação Global'!K24</f>
        <v>70.024932892196375</v>
      </c>
    </row>
    <row r="13" spans="1:6" ht="15.75" x14ac:dyDescent="0.25">
      <c r="A13" s="25" t="str">
        <f>'[1]Avaliação Global'!B46</f>
        <v>Natal/RN</v>
      </c>
      <c r="B13" s="26">
        <f>'[1]Avaliação Global'!C46</f>
        <v>68.80327349441059</v>
      </c>
      <c r="C13" s="26">
        <f>'[1]Avaliação Global'!E46</f>
        <v>75.748906571443413</v>
      </c>
      <c r="D13" s="26">
        <f>'[1]Avaliação Global'!G46</f>
        <v>57.58673125750542</v>
      </c>
      <c r="E13" s="26">
        <f>'[1]Avaliação Global'!I46</f>
        <v>72.548129659723969</v>
      </c>
      <c r="F13" s="27">
        <f>'[1]Avaliação Global'!K46</f>
        <v>67.733870394311197</v>
      </c>
    </row>
    <row r="14" spans="1:6" ht="15.75" x14ac:dyDescent="0.25">
      <c r="A14" s="25" t="str">
        <f>'[1]Avaliação Global'!B22</f>
        <v>Niterói/RJ</v>
      </c>
      <c r="B14" s="26">
        <f>'[1]Avaliação Global'!C22</f>
        <v>70.050232904776877</v>
      </c>
      <c r="C14" s="26">
        <f>'[1]Avaliação Global'!E22</f>
        <v>19.205499803164727</v>
      </c>
      <c r="D14" s="26">
        <f>'[1]Avaliação Global'!G22</f>
        <v>83.543788572700677</v>
      </c>
      <c r="E14" s="26">
        <f>'[1]Avaliação Global'!I22</f>
        <v>34.569899645696516</v>
      </c>
      <c r="F14" s="27">
        <f>'[1]Avaliação Global'!K22</f>
        <v>66.662403740245836</v>
      </c>
    </row>
    <row r="15" spans="1:6" ht="15.75" x14ac:dyDescent="0.25">
      <c r="A15" s="25" t="str">
        <f>'[1]Avaliação Global'!B39</f>
        <v>Forno/RJ</v>
      </c>
      <c r="B15" s="26">
        <f>'[1]Avaliação Global'!C39</f>
        <v>63.184512317190425</v>
      </c>
      <c r="C15" s="26">
        <f>'[1]Avaliação Global'!E39</f>
        <v>50.902136214347045</v>
      </c>
      <c r="D15" s="26">
        <f>'[1]Avaliação Global'!G39</f>
        <v>81.54757137660836</v>
      </c>
      <c r="E15" s="26">
        <f>'[1]Avaliação Global'!I39</f>
        <v>45.495235116866823</v>
      </c>
      <c r="F15" s="27">
        <f>'[1]Avaliação Global'!K39</f>
        <v>64.302044784883662</v>
      </c>
    </row>
    <row r="16" spans="1:6" ht="15.75" x14ac:dyDescent="0.25">
      <c r="A16" s="25" t="str">
        <f>'[1]Avaliação Global'!B27</f>
        <v>Santos/SP</v>
      </c>
      <c r="B16" s="26">
        <f>'[1]Avaliação Global'!C27</f>
        <v>62.91025134869146</v>
      </c>
      <c r="C16" s="26">
        <f>'[1]Avaliação Global'!E27</f>
        <v>91.488549044606728</v>
      </c>
      <c r="D16" s="26">
        <f>'[1]Avaliação Global'!G27</f>
        <v>59.666539776056126</v>
      </c>
      <c r="E16" s="26">
        <f>'[1]Avaliação Global'!I27</f>
        <v>54.569899645696516</v>
      </c>
      <c r="F16" s="27">
        <f>'[1]Avaliação Global'!K27</f>
        <v>64.115344264527977</v>
      </c>
    </row>
    <row r="17" spans="1:10" ht="15.75" x14ac:dyDescent="0.25">
      <c r="A17" s="25" t="str">
        <f>'[1]Avaliação Global'!B26</f>
        <v>Santarém/PA</v>
      </c>
      <c r="B17" s="26">
        <f>'[1]Avaliação Global'!C26</f>
        <v>60.022457336209186</v>
      </c>
      <c r="C17" s="26">
        <f>'[1]Avaliação Global'!E26</f>
        <v>99.999999999999986</v>
      </c>
      <c r="D17" s="26">
        <f>'[1]Avaliação Global'!G26</f>
        <v>74.387804059604917</v>
      </c>
      <c r="E17" s="26">
        <f>'[1]Avaliação Global'!I26</f>
        <v>34.569899645696516</v>
      </c>
      <c r="F17" s="27">
        <f>'[1]Avaliação Global'!K26</f>
        <v>64.015050399408011</v>
      </c>
    </row>
    <row r="18" spans="1:10" ht="15.75" x14ac:dyDescent="0.25">
      <c r="A18" s="25" t="str">
        <f>'[1]Avaliação Global'!B31</f>
        <v>São Francisco do Sul/SC</v>
      </c>
      <c r="B18" s="26">
        <f>'[1]Avaliação Global'!C31</f>
        <v>51.564220975704714</v>
      </c>
      <c r="C18" s="26">
        <f>'[1]Avaliação Global'!E31</f>
        <v>83.343691861955179</v>
      </c>
      <c r="D18" s="26">
        <f>'[1]Avaliação Global'!G31</f>
        <v>87.5315173869609</v>
      </c>
      <c r="E18" s="26">
        <f>'[1]Avaliação Global'!I31</f>
        <v>100</v>
      </c>
      <c r="F18" s="27">
        <f>'[1]Avaliação Global'!K31</f>
        <v>61.96906105651361</v>
      </c>
    </row>
    <row r="19" spans="1:10" ht="15.75" x14ac:dyDescent="0.25">
      <c r="A19" s="25" t="str">
        <f>'[1]Avaliação Global'!B29</f>
        <v>Belém/PA</v>
      </c>
      <c r="B19" s="26">
        <f>'[1]Avaliação Global'!C29</f>
        <v>62.587901491225573</v>
      </c>
      <c r="C19" s="26">
        <f>'[1]Avaliação Global'!E29</f>
        <v>42.390685258953781</v>
      </c>
      <c r="D19" s="26">
        <f>'[1]Avaliação Global'!G29</f>
        <v>74.387804059604917</v>
      </c>
      <c r="E19" s="26">
        <f>'[1]Avaliação Global'!I29</f>
        <v>39.840540510000636</v>
      </c>
      <c r="F19" s="27">
        <f>'[1]Avaliação Global'!K29</f>
        <v>61.83443818645128</v>
      </c>
    </row>
    <row r="20" spans="1:10" ht="15.75" x14ac:dyDescent="0.25">
      <c r="A20" s="25" t="str">
        <f>'[1]Avaliação Global'!B30</f>
        <v>Itaguaí/RJ</v>
      </c>
      <c r="B20" s="26">
        <f>'[1]Avaliação Global'!C30</f>
        <v>69.391863964411371</v>
      </c>
      <c r="C20" s="26">
        <f>'[1]Avaliação Global'!E30</f>
        <v>25.411215222190105</v>
      </c>
      <c r="D20" s="26">
        <f>'[1]Avaliação Global'!G30</f>
        <v>33.010515687673852</v>
      </c>
      <c r="E20" s="26">
        <f>'[1]Avaliação Global'!I30</f>
        <v>72.548129659723969</v>
      </c>
      <c r="F20" s="27">
        <f>'[1]Avaliação Global'!K30</f>
        <v>60.538637633551119</v>
      </c>
    </row>
    <row r="21" spans="1:10" ht="15.75" x14ac:dyDescent="0.25">
      <c r="A21" s="25" t="str">
        <f>'[1]Avaliação Global'!B28</f>
        <v>Vila do Conde/PA</v>
      </c>
      <c r="B21" s="26">
        <f>'[1]Avaliação Global'!C28</f>
        <v>59.833911522671528</v>
      </c>
      <c r="C21" s="26">
        <f>'[1]Avaliação Global'!E28</f>
        <v>42.390685258953781</v>
      </c>
      <c r="D21" s="26">
        <f>'[1]Avaliação Global'!G28</f>
        <v>74.387804059604917</v>
      </c>
      <c r="E21" s="26">
        <f>'[1]Avaliação Global'!I28</f>
        <v>39.840540510000636</v>
      </c>
      <c r="F21" s="27">
        <f>'[1]Avaliação Global'!K28</f>
        <v>59.854272424673013</v>
      </c>
    </row>
    <row r="22" spans="1:10" ht="15.75" x14ac:dyDescent="0.25">
      <c r="A22" s="25" t="str">
        <f>'[1]Avaliação Global'!B32</f>
        <v>Cabedelo/PB</v>
      </c>
      <c r="B22" s="26">
        <f>'[1]Avaliação Global'!C32</f>
        <v>54.43677166938437</v>
      </c>
      <c r="C22" s="26">
        <f>'[1]Avaliação Global'!E32</f>
        <v>77.777777777777771</v>
      </c>
      <c r="D22" s="26">
        <f>'[1]Avaliação Global'!G32</f>
        <v>70.49886523737328</v>
      </c>
      <c r="E22" s="26">
        <f>'[1]Avaliação Global'!I32</f>
        <v>24.25880029554062</v>
      </c>
      <c r="F22" s="27">
        <f>'[1]Avaliação Global'!K32</f>
        <v>57.228910775264431</v>
      </c>
    </row>
    <row r="23" spans="1:10" ht="15.75" x14ac:dyDescent="0.25">
      <c r="A23" s="25" t="s">
        <v>23</v>
      </c>
      <c r="B23" s="26">
        <v>58.636383594255705</v>
      </c>
      <c r="C23" s="26">
        <v>77.215644128464717</v>
      </c>
      <c r="D23" s="26">
        <v>84.54933395604823</v>
      </c>
      <c r="E23" s="26">
        <v>87.277488795419828</v>
      </c>
      <c r="F23" s="27">
        <v>65.505713919433035</v>
      </c>
    </row>
    <row r="24" spans="1:10" ht="15.75" x14ac:dyDescent="0.25">
      <c r="A24" s="25" t="str">
        <f>'[1]Avaliação Global'!B20</f>
        <v>Imbituba/SC</v>
      </c>
      <c r="B24" s="26">
        <f>'[1]Avaliação Global'!C20</f>
        <v>51.852276920805686</v>
      </c>
      <c r="C24" s="26">
        <f>'[1]Avaliação Global'!E20</f>
        <v>6.4018332677215755</v>
      </c>
      <c r="D24" s="26">
        <f>'[1]Avaliação Global'!G20</f>
        <v>89.492176425050417</v>
      </c>
      <c r="E24" s="26">
        <f>'[1]Avaliação Global'!I20</f>
        <v>100</v>
      </c>
      <c r="F24" s="27">
        <f>'[1]Avaliação Global'!K20</f>
        <v>56.765022887048865</v>
      </c>
    </row>
    <row r="25" spans="1:10" ht="15.75" x14ac:dyDescent="0.25">
      <c r="A25" s="25" t="str">
        <f>'[1]Avaliação Global'!B36</f>
        <v>Recife/PE</v>
      </c>
      <c r="B25" s="26">
        <f>'[1]Avaliação Global'!C36</f>
        <v>53.47743066368011</v>
      </c>
      <c r="C25" s="26">
        <f>'[1]Avaliação Global'!E36</f>
        <v>19.00938195446853</v>
      </c>
      <c r="D25" s="26">
        <f>'[1]Avaliação Global'!G36</f>
        <v>64.921876590395698</v>
      </c>
      <c r="E25" s="26">
        <f>'[1]Avaliação Global'!I36</f>
        <v>60.000000000000007</v>
      </c>
      <c r="F25" s="27">
        <f>'[1]Avaliação Global'!K36</f>
        <v>53.038887370855491</v>
      </c>
    </row>
    <row r="26" spans="1:10" ht="15.75" x14ac:dyDescent="0.25">
      <c r="A26" s="25" t="str">
        <f>'[1]Avaliação Global'!B37</f>
        <v>Rio de Janeiro/RJ</v>
      </c>
      <c r="B26" s="26">
        <f>'[1]Avaliação Global'!C37</f>
        <v>52.524610905462701</v>
      </c>
      <c r="C26" s="26">
        <f>'[1]Avaliação Global'!E37</f>
        <v>83.343691861955179</v>
      </c>
      <c r="D26" s="26">
        <f>'[1]Avaliação Global'!G37</f>
        <v>34.126952463967584</v>
      </c>
      <c r="E26" s="26">
        <f>'[1]Avaliação Global'!I37</f>
        <v>60.000000000000007</v>
      </c>
      <c r="F26" s="27">
        <f>'[1]Avaliação Global'!K37</f>
        <v>52.280072282307486</v>
      </c>
    </row>
    <row r="27" spans="1:10" ht="15.75" x14ac:dyDescent="0.25">
      <c r="A27" s="25" t="str">
        <f>'[1]Avaliação Global'!B43</f>
        <v>Ilhéus/BA</v>
      </c>
      <c r="B27" s="26">
        <f>'[1]Avaliação Global'!C43</f>
        <v>51.111111516877635</v>
      </c>
      <c r="C27" s="26">
        <f>'[1]Avaliação Global'!E43</f>
        <v>30.120493065579641</v>
      </c>
      <c r="D27" s="26">
        <f>'[1]Avaliação Global'!G43</f>
        <v>29.83655120219219</v>
      </c>
      <c r="E27" s="26">
        <f>'[1]Avaliação Global'!I43</f>
        <v>10.765875981170943</v>
      </c>
      <c r="F27" s="27">
        <f>'[1]Avaliação Global'!K43</f>
        <v>44.221440096027926</v>
      </c>
    </row>
    <row r="28" spans="1:10" ht="15.75" x14ac:dyDescent="0.25">
      <c r="A28" s="25" t="str">
        <f>'[1]Avaliação Global'!B38</f>
        <v>Vitória/ES</v>
      </c>
      <c r="B28" s="26">
        <f>'[1]Avaliação Global'!C38</f>
        <v>47.662980411949604</v>
      </c>
      <c r="C28" s="26">
        <f>'[1]Avaliação Global'!E38</f>
        <v>28.679913992124828</v>
      </c>
      <c r="D28" s="26">
        <f>'[1]Avaliação Global'!G38</f>
        <v>35.287584014221892</v>
      </c>
      <c r="E28" s="26">
        <f>'[1]Avaliação Global'!I38</f>
        <v>39.840540510000636</v>
      </c>
      <c r="F28" s="27">
        <f>'[1]Avaliação Global'!K38</f>
        <v>43.917190205128875</v>
      </c>
    </row>
    <row r="29" spans="1:10" ht="16.5" thickBot="1" x14ac:dyDescent="0.3">
      <c r="A29" s="25" t="str">
        <f>'[1]Avaliação Global'!B35</f>
        <v>Salvador/BA</v>
      </c>
      <c r="B29" s="26">
        <f>'[1]Avaliação Global'!C35</f>
        <v>48.909759756786379</v>
      </c>
      <c r="C29" s="26">
        <f>'[1]Avaliação Global'!E35</f>
        <v>34.245828076302239</v>
      </c>
      <c r="D29" s="26">
        <f>'[1]Avaliação Global'!G35</f>
        <v>29.83655120219219</v>
      </c>
      <c r="E29" s="26">
        <f>'[1]Avaliação Global'!I35</f>
        <v>10.765875981170943</v>
      </c>
      <c r="F29" s="27">
        <f>'[1]Avaliação Global'!K35</f>
        <v>42.945335890845939</v>
      </c>
    </row>
    <row r="30" spans="1:10" ht="15.75" x14ac:dyDescent="0.25">
      <c r="A30" s="25" t="str">
        <f>'[1]Avaliação Global'!B33</f>
        <v>Aratu/BA</v>
      </c>
      <c r="B30" s="26">
        <f>'[1]Avaliação Global'!C33</f>
        <v>49.595916662502027</v>
      </c>
      <c r="C30" s="26">
        <f>'[1]Avaliação Global'!E33</f>
        <v>30.120493065579641</v>
      </c>
      <c r="D30" s="26">
        <f>'[1]Avaliação Global'!G33</f>
        <v>25.562674478728628</v>
      </c>
      <c r="E30" s="26">
        <f>'[1]Avaliação Global'!I33</f>
        <v>10.765875981170943</v>
      </c>
      <c r="F30" s="27">
        <f>'[1]Avaliação Global'!K33</f>
        <v>42.457942046744265</v>
      </c>
      <c r="H30" s="42" t="s">
        <v>35</v>
      </c>
      <c r="I30" s="43"/>
      <c r="J30" s="44"/>
    </row>
    <row r="31" spans="1:10" ht="15.75" x14ac:dyDescent="0.25">
      <c r="A31" s="25" t="str">
        <f>'[1]Avaliação Global'!B42</f>
        <v>Maceió/AL</v>
      </c>
      <c r="B31" s="26">
        <f>'[1]Avaliação Global'!C42</f>
        <v>44.079858427466107</v>
      </c>
      <c r="C31" s="26">
        <f>'[1]Avaliação Global'!E42</f>
        <v>32.297210280595792</v>
      </c>
      <c r="D31" s="26">
        <f>'[1]Avaliação Global'!G42</f>
        <v>9.9073904582482442</v>
      </c>
      <c r="E31" s="26">
        <f>'[1]Avaliação Global'!I42</f>
        <v>65.270640864304127</v>
      </c>
      <c r="F31" s="27">
        <f>'[1]Avaliação Global'!K42</f>
        <v>38.851119722463693</v>
      </c>
      <c r="H31" s="7"/>
      <c r="I31" s="51" t="s">
        <v>36</v>
      </c>
      <c r="J31" s="52"/>
    </row>
    <row r="32" spans="1:10" ht="15.75" x14ac:dyDescent="0.25">
      <c r="A32" s="25" t="str">
        <f>'[1]Avaliação Global'!B44</f>
        <v>Macapá/AP</v>
      </c>
      <c r="B32" s="26">
        <f>'[1]Avaliação Global'!C44</f>
        <v>43.974151368091412</v>
      </c>
      <c r="C32" s="26">
        <f>'[1]Avaliação Global'!E44</f>
        <v>10.548977461798055</v>
      </c>
      <c r="D32" s="26">
        <f>'[1]Avaliação Global'!G44</f>
        <v>24.250857157145603</v>
      </c>
      <c r="E32" s="26">
        <f>'[1]Avaliação Global'!I44</f>
        <v>18.988159431236504</v>
      </c>
      <c r="F32" s="27">
        <f>'[1]Avaliação Global'!K44</f>
        <v>37.156085353614095</v>
      </c>
      <c r="H32" s="8"/>
      <c r="I32" s="51" t="s">
        <v>37</v>
      </c>
      <c r="J32" s="52"/>
    </row>
    <row r="33" spans="1:10" ht="15.75" x14ac:dyDescent="0.25">
      <c r="A33" s="25" t="str">
        <f>'[1]Avaliação Global'!B45</f>
        <v>Porto Velho/RO</v>
      </c>
      <c r="B33" s="26">
        <f>'[1]Avaliação Global'!C45</f>
        <v>28.656464725048579</v>
      </c>
      <c r="C33" s="26">
        <f>'[1]Avaliação Global'!E45</f>
        <v>19.205499803164727</v>
      </c>
      <c r="D33" s="26">
        <f>'[1]Avaliação Global'!G45</f>
        <v>14.028658435641749</v>
      </c>
      <c r="E33" s="26">
        <f>'[1]Avaliação Global'!I45</f>
        <v>60.000000000000007</v>
      </c>
      <c r="F33" s="27">
        <f>'[1]Avaliação Global'!K45</f>
        <v>27.18023399454756</v>
      </c>
      <c r="H33" s="5"/>
      <c r="I33" s="51" t="s">
        <v>38</v>
      </c>
      <c r="J33" s="52"/>
    </row>
    <row r="34" spans="1:10" ht="16.5" thickBot="1" x14ac:dyDescent="0.3">
      <c r="A34" s="25" t="str">
        <f>'[1]Avaliação Global'!B40</f>
        <v>Porto Alegre/RS</v>
      </c>
      <c r="B34" s="26">
        <f>'[1]Avaliação Global'!C40</f>
        <v>15.961199828239732</v>
      </c>
      <c r="C34" s="26">
        <f>'[1]Avaliação Global'!E40</f>
        <v>3.0529083982593468</v>
      </c>
      <c r="D34" s="26">
        <f>'[1]Avaliação Global'!G40</f>
        <v>30.557284581583243</v>
      </c>
      <c r="E34" s="26">
        <f>'[1]Avaliação Global'!I40</f>
        <v>65.270640864304127</v>
      </c>
      <c r="F34" s="27">
        <f>'[1]Avaliação Global'!K40</f>
        <v>19.715868194786456</v>
      </c>
      <c r="H34" s="9"/>
      <c r="I34" s="47" t="s">
        <v>39</v>
      </c>
      <c r="J34" s="48"/>
    </row>
    <row r="35" spans="1:10" x14ac:dyDescent="0.25">
      <c r="A35" s="2"/>
      <c r="B35" s="2"/>
      <c r="C35" s="2"/>
      <c r="D35" s="2"/>
      <c r="E35" s="2"/>
      <c r="F35" s="2"/>
    </row>
    <row r="36" spans="1:10" x14ac:dyDescent="0.25">
      <c r="A36" s="2"/>
      <c r="B36" s="2"/>
      <c r="E36" s="2"/>
      <c r="F36" s="6"/>
    </row>
    <row r="37" spans="1:10" x14ac:dyDescent="0.25">
      <c r="A37" s="2"/>
      <c r="B37" s="2"/>
      <c r="E37" s="2"/>
      <c r="F37" s="2"/>
    </row>
    <row r="38" spans="1:10" x14ac:dyDescent="0.25">
      <c r="A38" s="2"/>
      <c r="B38" s="2"/>
      <c r="E38" s="2"/>
      <c r="F38" s="2"/>
    </row>
    <row r="39" spans="1:10" x14ac:dyDescent="0.25">
      <c r="A39" s="2"/>
      <c r="B39" s="2"/>
      <c r="E39" s="2"/>
      <c r="F39" s="2"/>
    </row>
    <row r="40" spans="1:10" x14ac:dyDescent="0.25">
      <c r="A40" s="2"/>
      <c r="B40" s="2"/>
      <c r="E40" s="2"/>
      <c r="F40" s="2"/>
    </row>
  </sheetData>
  <mergeCells count="9">
    <mergeCell ref="A1:F1"/>
    <mergeCell ref="I34:J34"/>
    <mergeCell ref="A2:A4"/>
    <mergeCell ref="B2:E2"/>
    <mergeCell ref="F2:F3"/>
    <mergeCell ref="H30:J30"/>
    <mergeCell ref="I31:J31"/>
    <mergeCell ref="I32:J32"/>
    <mergeCell ref="I33:J33"/>
  </mergeCells>
  <conditionalFormatting sqref="B5:F34">
    <cfRule type="cellIs" dxfId="3" priority="1" operator="between">
      <formula>49.9</formula>
      <formula>75</formula>
    </cfRule>
    <cfRule type="cellIs" dxfId="2" priority="2" operator="greaterThan">
      <formula>75</formula>
    </cfRule>
    <cfRule type="cellIs" dxfId="1" priority="3" operator="between">
      <formula>25</formula>
      <formula>49.99</formula>
    </cfRule>
    <cfRule type="cellIs" dxfId="0" priority="4" operator="lessThan">
      <formula>25</formula>
    </cfRule>
  </conditionalFormatting>
  <pageMargins left="2.0866141732283467" right="0.51181102362204722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Portos por ordem geográfica</vt:lpstr>
      <vt:lpstr>Portos por ordem de nota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Bargas de Carvalho</dc:creator>
  <cp:lastModifiedBy>Diana Bargas de Carvalho</cp:lastModifiedBy>
  <cp:lastPrinted>2015-06-10T13:52:43Z</cp:lastPrinted>
  <dcterms:created xsi:type="dcterms:W3CDTF">2015-06-09T18:58:37Z</dcterms:created>
  <dcterms:modified xsi:type="dcterms:W3CDTF">2015-06-23T17:41:15Z</dcterms:modified>
</cp:coreProperties>
</file>