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GEEIQ\COORDENAÇÃO DE OPERADORAS\Acreditação de Operadoras\Operadoras acreditadas\"/>
    </mc:Choice>
  </mc:AlternateContent>
  <xr:revisionPtr revIDLastSave="0" documentId="13_ncr:1_{FE8727A2-14ED-4580-8095-CB67859C9ED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peradoras Acreditadas 01092021" sheetId="13" r:id="rId1"/>
  </sheets>
  <definedNames>
    <definedName name="_xlnm._FilterDatabase" localSheetId="0" hidden="1">'Operadoras Acreditadas 01092021'!$A$1:$K$69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3" l="1"/>
  <c r="J42" i="13" l="1"/>
  <c r="J45" i="13"/>
  <c r="J47" i="13"/>
  <c r="J48" i="13" l="1"/>
  <c r="J23" i="13" l="1"/>
  <c r="J11" i="13"/>
  <c r="J18" i="13" l="1"/>
  <c r="J50" i="13"/>
  <c r="J14" i="13"/>
  <c r="J49" i="13"/>
  <c r="J30" i="13"/>
  <c r="J4" i="13"/>
  <c r="J7" i="13"/>
  <c r="J19" i="13"/>
  <c r="J59" i="13"/>
  <c r="J68" i="13"/>
  <c r="J2" i="13"/>
  <c r="J29" i="13"/>
  <c r="J26" i="13"/>
  <c r="J21" i="13"/>
  <c r="J6" i="13"/>
  <c r="J12" i="13"/>
  <c r="J8" i="13"/>
  <c r="J35" i="13"/>
  <c r="J5" i="13"/>
  <c r="J65" i="13"/>
  <c r="J25" i="13"/>
  <c r="J28" i="13"/>
  <c r="J9" i="13"/>
  <c r="J17" i="13"/>
  <c r="J31" i="13"/>
  <c r="J13" i="13"/>
  <c r="J63" i="13"/>
  <c r="J41" i="13"/>
  <c r="J69" i="13"/>
  <c r="J44" i="13"/>
  <c r="J46" i="13"/>
  <c r="J2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Seven</author>
  </authors>
  <commentList>
    <comment ref="K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ANS: 
*Somatório dos anos em que a operadora possuiu/possui certificado de acreditação válido e homologado pela ANS, podendo ter havido mudança de nível no período. Para detalhamento dos períodos, consultar o arquivo "Lista de Histórico Completo das Acreditações.xlsx"</t>
        </r>
      </text>
    </comment>
  </commentList>
</comments>
</file>

<file path=xl/sharedStrings.xml><?xml version="1.0" encoding="utf-8"?>
<sst xmlns="http://schemas.openxmlformats.org/spreadsheetml/2006/main" count="351" uniqueCount="88">
  <si>
    <t>Unimed Uberaba Cooperativa De Trabalho Medico Ltda.</t>
  </si>
  <si>
    <t>Nível I</t>
  </si>
  <si>
    <t>Fundação São Francisco Xavier</t>
  </si>
  <si>
    <t>Unimed Erechim Cooperativa de Serviços de Saúde Ltda</t>
  </si>
  <si>
    <t>Unimed do Estado do Paraná - Federação Estadual das Cooperativas Médicas</t>
  </si>
  <si>
    <t>Unimed Goiânia - Cooperativa de Trabalho Médico</t>
  </si>
  <si>
    <t>Unimed Nordeste RS Sociedade Cooperativa de Serviços Médicos Ltda.</t>
  </si>
  <si>
    <t>Unimed de Santa Bárbara D’oeste e Americana – Coop de Trabalho Médico</t>
  </si>
  <si>
    <t>Unimed São José do Rio Preto - Cooperativa de Trabalho Médico</t>
  </si>
  <si>
    <t>Unimed Vitória Cooperativa de Trabalho Médico</t>
  </si>
  <si>
    <t>Unimed Regional Sul Goiás Cooperativa de Trabalho Médico</t>
  </si>
  <si>
    <t>Unimed de Cascavel Cooperativa de Trabalho Médico</t>
  </si>
  <si>
    <t>Unimed Noroeste do Paraná Cooperativa de Trabalho Médico</t>
  </si>
  <si>
    <t>Unimed Sorocaba Cooperativa de Trabalho Médico</t>
  </si>
  <si>
    <t>Unimed Chapecó - Cooperativa de Trabalho Médico da Região Oeste Catarinense</t>
  </si>
  <si>
    <t>SAMP Espírito Santo</t>
  </si>
  <si>
    <t>Unimed Costa Oeste Cooperativa de Trabalho Médico</t>
  </si>
  <si>
    <t>Unimed Apucarana - Cooperativa de Trabalho Médico</t>
  </si>
  <si>
    <t>Unimed Franca - Sociedade e Cooperativa de Serviços Médicos e Hospitalares</t>
  </si>
  <si>
    <t>Unimed Juiz de Fora - Sociedade e Cooperativa de Serviços Médicos e Hospitalares</t>
  </si>
  <si>
    <t>Unimed Curitiba Sociedade Cooperativa de Médicos</t>
  </si>
  <si>
    <t>Unimed Belo Horizonte – Cooperativa de Trabalho Médico</t>
  </si>
  <si>
    <t>Unimed Encosta da Serra/RS Sociedade Cooperativa de Serviços de Saúde Ltda.</t>
  </si>
  <si>
    <t>Central Nacional Unimed – Cooperativa Central</t>
  </si>
  <si>
    <t>Unimed Vale das Antas RS Cooperativa de Assistência à Saúde Ltda.</t>
  </si>
  <si>
    <t>Cooperativa Central Unimed de Cooperativas de Assistência à Saúde do Rio Grande do Sul</t>
  </si>
  <si>
    <t>Unimed de Jaboticabal Cooperativa de Trabalho Médico</t>
  </si>
  <si>
    <t>Unimed Campo Grande/MS - Cooperativa de Trabalho Médico</t>
  </si>
  <si>
    <t>Unimed Litoral Cooperativa de Trabalho Médico Ltda.</t>
  </si>
  <si>
    <t>Abertta Saúde - Associação Beneficente Dos Empregados Da Arcelormittal No Brasil</t>
  </si>
  <si>
    <t>Bradesco Saúde S.A.</t>
  </si>
  <si>
    <t>Unimed Vale do Aço Cooperativa de Trabalho Médico</t>
  </si>
  <si>
    <t>Unimed Vale do Sinos - Cooperativa de Assistência à Saúde Ltda.</t>
  </si>
  <si>
    <t>Unimed Poços de Caldas – Soc. Coop. de Trab. e Serviços Médicos</t>
  </si>
  <si>
    <t>H.B. Saúde S/A.</t>
  </si>
  <si>
    <t>Unimed Seguros Saúde S/A.</t>
  </si>
  <si>
    <t>Unimed São João Del Rei Cooperativa de Trabalho Médico</t>
  </si>
  <si>
    <t>Unimed Vale do Sepotuba Cooperativa de Trabalho Médico Ltda.</t>
  </si>
  <si>
    <t>Unimed Vertente do Caparaó Cooperativa de Trabalho Médico</t>
  </si>
  <si>
    <t>Premium Saúde Eireli - ME</t>
  </si>
  <si>
    <t>Unimed Araçatuba Cooperativa de Trabalho Médico</t>
  </si>
  <si>
    <t>Unimed de São Lourenço Cooperativa de Trabalho Médico</t>
  </si>
  <si>
    <t>Unimed Blumenau - Cooperativa de Trabalho Médico</t>
  </si>
  <si>
    <t>Unimed São José dos Campos - Cooperativa de Trabalho Médico</t>
  </si>
  <si>
    <t>Unimed Barbacena Cooperativa de Trabalho Médico LTDA.</t>
  </si>
  <si>
    <t>Unimed Noroeste RS - Sociedade Cooperativa de Assistência à Saúde Ltda.</t>
  </si>
  <si>
    <t>Nível II</t>
  </si>
  <si>
    <t>Unimed Missões/RS - Cooperativa de Assistência à Saúde Ltda.</t>
  </si>
  <si>
    <t>Unimed Fronteira Noroeste/RS - Cooperativa de Assistência à Saúde LTDA.</t>
  </si>
  <si>
    <t>Unimed Vale do Caí/RS – Cooperativa de Assistência à Saúde Ltda.</t>
  </si>
  <si>
    <t>Unimed de Dourados Cooperativa de Trabalho Médico</t>
  </si>
  <si>
    <t>Centro Trasmontano de São Paulo</t>
  </si>
  <si>
    <t>SIM</t>
  </si>
  <si>
    <t>-</t>
  </si>
  <si>
    <t>Unimed Sul Capixaba Cooperativa de Trabalho Médico</t>
  </si>
  <si>
    <t>Unimed do Estado de São Paulo - Federação Estadual das Cooperativas Médicas</t>
  </si>
  <si>
    <t>Isopoint</t>
  </si>
  <si>
    <t>Nível III</t>
  </si>
  <si>
    <t>Unimed Inconfidentes Cooperativa de Trabalho Médico Ltda.</t>
  </si>
  <si>
    <t>Prevent Senior Private Operadora de Saúde Ltda.</t>
  </si>
  <si>
    <t xml:space="preserve">Unimed Amparo Cooperativa de Trabalho Médico </t>
  </si>
  <si>
    <t>Medisanitas Brasil Assistência Integral à Saúde S/A.</t>
  </si>
  <si>
    <t>Unimed de Sobral Sociedade Cooperativa Médica Ltda.</t>
  </si>
  <si>
    <t>Unimed Francisco Beltrão Cooperativa de Trabalho Médico</t>
  </si>
  <si>
    <t>Unimed Sul Paulista - Cooperativa de Trabalho Médico</t>
  </si>
  <si>
    <t>Unimed de Joinville Cooperativa de Trabalho Médico</t>
  </si>
  <si>
    <t xml:space="preserve">Unimed Uberlândia Coop. Regional Trabalho Médico Ltda. </t>
  </si>
  <si>
    <t>Unimed de Marília Cooperativa de Trabalho Médico​</t>
  </si>
  <si>
    <t>Unimed de Ribeirão Preto - Cooperativa de Trabalho Médico</t>
  </si>
  <si>
    <t xml:space="preserve">Unimed Regional de Campo Mourão Coop. Trab. Médico </t>
  </si>
  <si>
    <t xml:space="preserve">Unimed Região da Campanha/RS - Cooperativa de Assistência à Saúde Ltda. </t>
  </si>
  <si>
    <t xml:space="preserve">Unimed Sete Lagoas Cooperativa Trabalho Médico </t>
  </si>
  <si>
    <t>Unimed Conselheiro Lafaiete Cooperativa de Trabalho Médico Ltda.</t>
  </si>
  <si>
    <t>A4 Quality</t>
  </si>
  <si>
    <t>DNV - GL</t>
  </si>
  <si>
    <t>277/2011</t>
  </si>
  <si>
    <t>Unimed Três Rios Cooperativa de Trabalho Médico</t>
  </si>
  <si>
    <t>Reg ANS</t>
  </si>
  <si>
    <t>Operadora</t>
  </si>
  <si>
    <t>Fim_Validade</t>
  </si>
  <si>
    <t>Prazo_validade</t>
  </si>
  <si>
    <t>Nivel_Acreditacao</t>
  </si>
  <si>
    <t>Inicio_Validade</t>
  </si>
  <si>
    <t>Entidade_Acreditadora</t>
  </si>
  <si>
    <t>Reacreditada</t>
  </si>
  <si>
    <t>Data_da_Primeira_Acreditacao</t>
  </si>
  <si>
    <t>Total de Anos de Acreditação*</t>
  </si>
  <si>
    <t>Resolucao_Normativa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</si>
</sst>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.35"/>
      <color rgb="FF333333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4" fontId="2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workbookViewId="0">
      <selection activeCell="A22" sqref="A22"/>
    </sheetView>
  </sheetViews>
  <sheetFormatPr defaultRowHeight="15" x14ac:dyDescent="0.25"/>
  <cols>
    <col min="1" max="1" width="10" style="1" bestFit="1" customWidth="1"/>
    <col min="2" max="2" width="82.140625" bestFit="1" customWidth="1"/>
    <col min="3" max="3" width="20.42578125" style="1" bestFit="1" customWidth="1"/>
    <col min="4" max="4" width="18" style="6" bestFit="1" customWidth="1"/>
    <col min="5" max="5" width="16.42578125" style="6" bestFit="1" customWidth="1"/>
    <col min="6" max="6" width="16.28515625" style="14" bestFit="1" customWidth="1"/>
    <col min="7" max="7" width="21" style="6" bestFit="1" customWidth="1"/>
    <col min="8" max="8" width="24.5703125" style="6" bestFit="1" customWidth="1"/>
    <col min="9" max="9" width="16.42578125" customWidth="1"/>
    <col min="10" max="10" width="29.85546875" style="2" bestFit="1" customWidth="1"/>
    <col min="11" max="11" width="25.7109375" style="15" bestFit="1" customWidth="1"/>
  </cols>
  <sheetData>
    <row r="1" spans="1:11" x14ac:dyDescent="0.25">
      <c r="A1" s="4" t="s">
        <v>77</v>
      </c>
      <c r="B1" s="3" t="s">
        <v>78</v>
      </c>
      <c r="C1" s="4" t="s">
        <v>81</v>
      </c>
      <c r="D1" s="5" t="s">
        <v>82</v>
      </c>
      <c r="E1" s="5" t="s">
        <v>79</v>
      </c>
      <c r="F1" s="13" t="s">
        <v>80</v>
      </c>
      <c r="G1" s="4" t="s">
        <v>87</v>
      </c>
      <c r="H1" s="5" t="s">
        <v>83</v>
      </c>
      <c r="I1" s="4" t="s">
        <v>84</v>
      </c>
      <c r="J1" s="17" t="s">
        <v>85</v>
      </c>
      <c r="K1" s="17" t="s">
        <v>86</v>
      </c>
    </row>
    <row r="2" spans="1:11" s="7" customFormat="1" x14ac:dyDescent="0.25">
      <c r="A2" s="9">
        <v>701</v>
      </c>
      <c r="B2" s="8" t="s">
        <v>35</v>
      </c>
      <c r="C2" s="9" t="s">
        <v>1</v>
      </c>
      <c r="D2" s="16">
        <v>43448</v>
      </c>
      <c r="E2" s="16">
        <v>44544</v>
      </c>
      <c r="F2" s="18">
        <v>3</v>
      </c>
      <c r="G2" s="9" t="s">
        <v>75</v>
      </c>
      <c r="H2" s="10" t="s">
        <v>74</v>
      </c>
      <c r="I2" s="9" t="s">
        <v>53</v>
      </c>
      <c r="J2" s="10">
        <f>IF(I2="-",D2)</f>
        <v>43448</v>
      </c>
      <c r="K2" s="11">
        <v>3</v>
      </c>
    </row>
    <row r="3" spans="1:11" s="7" customFormat="1" x14ac:dyDescent="0.25">
      <c r="A3" s="9">
        <v>5711</v>
      </c>
      <c r="B3" s="8" t="s">
        <v>30</v>
      </c>
      <c r="C3" s="9" t="s">
        <v>1</v>
      </c>
      <c r="D3" s="16">
        <v>43410</v>
      </c>
      <c r="E3" s="16">
        <v>44871</v>
      </c>
      <c r="F3" s="18">
        <v>4</v>
      </c>
      <c r="G3" s="9" t="s">
        <v>75</v>
      </c>
      <c r="H3" s="10" t="s">
        <v>73</v>
      </c>
      <c r="I3" s="9" t="s">
        <v>52</v>
      </c>
      <c r="J3" s="10">
        <v>41052</v>
      </c>
      <c r="K3" s="11">
        <v>10.455852156057494</v>
      </c>
    </row>
    <row r="4" spans="1:11" s="7" customFormat="1" x14ac:dyDescent="0.25">
      <c r="A4" s="9">
        <v>302147</v>
      </c>
      <c r="B4" s="8" t="s">
        <v>59</v>
      </c>
      <c r="C4" s="9" t="s">
        <v>46</v>
      </c>
      <c r="D4" s="16">
        <v>44069</v>
      </c>
      <c r="E4" s="16">
        <v>44464</v>
      </c>
      <c r="F4" s="18">
        <v>1.0821917808219179</v>
      </c>
      <c r="G4" s="9" t="s">
        <v>75</v>
      </c>
      <c r="H4" s="10" t="s">
        <v>74</v>
      </c>
      <c r="I4" s="9" t="s">
        <v>53</v>
      </c>
      <c r="J4" s="10">
        <f>IF(I4="-",D4)</f>
        <v>44069</v>
      </c>
      <c r="K4" s="11">
        <v>1.0821917808219179</v>
      </c>
    </row>
    <row r="5" spans="1:11" s="7" customFormat="1" x14ac:dyDescent="0.25">
      <c r="A5" s="9">
        <v>303178</v>
      </c>
      <c r="B5" s="8" t="s">
        <v>62</v>
      </c>
      <c r="C5" s="9" t="s">
        <v>1</v>
      </c>
      <c r="D5" s="16">
        <v>44075</v>
      </c>
      <c r="E5" s="16">
        <v>44464</v>
      </c>
      <c r="F5" s="18">
        <v>1.0657534246575342</v>
      </c>
      <c r="G5" s="9" t="s">
        <v>75</v>
      </c>
      <c r="H5" s="10" t="s">
        <v>74</v>
      </c>
      <c r="I5" s="9" t="s">
        <v>53</v>
      </c>
      <c r="J5" s="10">
        <f>IF(I5="-",D5)</f>
        <v>44075</v>
      </c>
      <c r="K5" s="11">
        <v>1.0657534246575342</v>
      </c>
    </row>
    <row r="6" spans="1:11" s="7" customFormat="1" x14ac:dyDescent="0.25">
      <c r="A6" s="9">
        <v>303356</v>
      </c>
      <c r="B6" s="8" t="s">
        <v>28</v>
      </c>
      <c r="C6" s="9" t="s">
        <v>1</v>
      </c>
      <c r="D6" s="16">
        <v>43403</v>
      </c>
      <c r="E6" s="16">
        <v>44499</v>
      </c>
      <c r="F6" s="18">
        <v>3</v>
      </c>
      <c r="G6" s="9" t="s">
        <v>75</v>
      </c>
      <c r="H6" s="10" t="s">
        <v>73</v>
      </c>
      <c r="I6" s="9" t="s">
        <v>53</v>
      </c>
      <c r="J6" s="10">
        <f>IF(I6="-",D6)</f>
        <v>43403</v>
      </c>
      <c r="K6" s="11">
        <v>3</v>
      </c>
    </row>
    <row r="7" spans="1:11" s="7" customFormat="1" x14ac:dyDescent="0.25">
      <c r="A7" s="9">
        <v>303623</v>
      </c>
      <c r="B7" s="8" t="s">
        <v>51</v>
      </c>
      <c r="C7" s="9" t="s">
        <v>46</v>
      </c>
      <c r="D7" s="16">
        <v>43860</v>
      </c>
      <c r="E7" s="16">
        <v>44956</v>
      </c>
      <c r="F7" s="18">
        <v>3</v>
      </c>
      <c r="G7" s="9" t="s">
        <v>75</v>
      </c>
      <c r="H7" s="10" t="s">
        <v>73</v>
      </c>
      <c r="I7" s="9" t="s">
        <v>53</v>
      </c>
      <c r="J7" s="10">
        <f>IF(I7="-",D7)</f>
        <v>43860</v>
      </c>
      <c r="K7" s="11">
        <v>3</v>
      </c>
    </row>
    <row r="8" spans="1:11" s="7" customFormat="1" x14ac:dyDescent="0.25">
      <c r="A8" s="9">
        <v>304395</v>
      </c>
      <c r="B8" s="8" t="s">
        <v>58</v>
      </c>
      <c r="C8" s="9" t="s">
        <v>1</v>
      </c>
      <c r="D8" s="16">
        <v>44042</v>
      </c>
      <c r="E8" s="16">
        <v>44459</v>
      </c>
      <c r="F8" s="18">
        <v>1.1424657534246576</v>
      </c>
      <c r="G8" s="9" t="s">
        <v>75</v>
      </c>
      <c r="H8" s="10" t="s">
        <v>73</v>
      </c>
      <c r="I8" s="9" t="s">
        <v>53</v>
      </c>
      <c r="J8" s="10">
        <f>IF(I8="-",D8)</f>
        <v>44042</v>
      </c>
      <c r="K8" s="11">
        <v>1.1424657534246576</v>
      </c>
    </row>
    <row r="9" spans="1:11" s="7" customFormat="1" x14ac:dyDescent="0.25">
      <c r="A9" s="9">
        <v>304701</v>
      </c>
      <c r="B9" s="8" t="s">
        <v>20</v>
      </c>
      <c r="C9" s="9" t="s">
        <v>1</v>
      </c>
      <c r="D9" s="16">
        <v>43026</v>
      </c>
      <c r="E9" s="16">
        <v>44487</v>
      </c>
      <c r="F9" s="18">
        <v>4</v>
      </c>
      <c r="G9" s="9" t="s">
        <v>75</v>
      </c>
      <c r="H9" s="10" t="s">
        <v>56</v>
      </c>
      <c r="I9" s="9" t="s">
        <v>53</v>
      </c>
      <c r="J9" s="10">
        <f>IF(I9="-",D9)</f>
        <v>43026</v>
      </c>
      <c r="K9" s="11">
        <v>4</v>
      </c>
    </row>
    <row r="10" spans="1:11" s="7" customFormat="1" x14ac:dyDescent="0.25">
      <c r="A10" s="9">
        <v>305472</v>
      </c>
      <c r="B10" s="8" t="s">
        <v>10</v>
      </c>
      <c r="C10" s="9" t="s">
        <v>1</v>
      </c>
      <c r="D10" s="16">
        <v>44095</v>
      </c>
      <c r="E10" s="16">
        <v>44464</v>
      </c>
      <c r="F10" s="18">
        <v>1.010958904109589</v>
      </c>
      <c r="G10" s="9" t="s">
        <v>75</v>
      </c>
      <c r="H10" s="10" t="s">
        <v>74</v>
      </c>
      <c r="I10" s="9" t="s">
        <v>52</v>
      </c>
      <c r="J10" s="10">
        <v>42900</v>
      </c>
      <c r="K10" s="11">
        <v>4.0082135523613962</v>
      </c>
    </row>
    <row r="11" spans="1:11" s="7" customFormat="1" x14ac:dyDescent="0.25">
      <c r="A11" s="9">
        <v>306100</v>
      </c>
      <c r="B11" s="8" t="s">
        <v>69</v>
      </c>
      <c r="C11" s="12" t="s">
        <v>1</v>
      </c>
      <c r="D11" s="16">
        <v>44095</v>
      </c>
      <c r="E11" s="16">
        <v>44464</v>
      </c>
      <c r="F11" s="18">
        <v>1.010958904109589</v>
      </c>
      <c r="G11" s="9" t="s">
        <v>75</v>
      </c>
      <c r="H11" s="10" t="s">
        <v>73</v>
      </c>
      <c r="I11" s="10" t="s">
        <v>53</v>
      </c>
      <c r="J11" s="10">
        <f>IF(I11="-",D11)</f>
        <v>44095</v>
      </c>
      <c r="K11" s="11">
        <v>1.010958904109589</v>
      </c>
    </row>
    <row r="12" spans="1:11" s="7" customFormat="1" x14ac:dyDescent="0.25">
      <c r="A12" s="9">
        <v>306886</v>
      </c>
      <c r="B12" s="8" t="s">
        <v>19</v>
      </c>
      <c r="C12" s="9" t="s">
        <v>1</v>
      </c>
      <c r="D12" s="16">
        <v>43017</v>
      </c>
      <c r="E12" s="16">
        <v>44478</v>
      </c>
      <c r="F12" s="18">
        <v>4</v>
      </c>
      <c r="G12" s="9" t="s">
        <v>75</v>
      </c>
      <c r="H12" s="10" t="s">
        <v>56</v>
      </c>
      <c r="I12" s="9" t="s">
        <v>53</v>
      </c>
      <c r="J12" s="10">
        <f>IF(I12="-",D12)</f>
        <v>43017</v>
      </c>
      <c r="K12" s="11">
        <v>4</v>
      </c>
    </row>
    <row r="13" spans="1:11" s="7" customFormat="1" x14ac:dyDescent="0.25">
      <c r="A13" s="9">
        <v>309087</v>
      </c>
      <c r="B13" s="8" t="s">
        <v>44</v>
      </c>
      <c r="C13" s="9" t="s">
        <v>1</v>
      </c>
      <c r="D13" s="16">
        <v>43799</v>
      </c>
      <c r="E13" s="16">
        <v>44894</v>
      </c>
      <c r="F13" s="18">
        <v>3</v>
      </c>
      <c r="G13" s="9" t="s">
        <v>75</v>
      </c>
      <c r="H13" s="10" t="s">
        <v>56</v>
      </c>
      <c r="I13" s="9" t="s">
        <v>53</v>
      </c>
      <c r="J13" s="10">
        <f>IF(I13="-",D13)</f>
        <v>43799</v>
      </c>
      <c r="K13" s="11">
        <v>3</v>
      </c>
    </row>
    <row r="14" spans="1:11" s="7" customFormat="1" x14ac:dyDescent="0.25">
      <c r="A14" s="9">
        <v>311618</v>
      </c>
      <c r="B14" s="8" t="s">
        <v>47</v>
      </c>
      <c r="C14" s="9" t="s">
        <v>46</v>
      </c>
      <c r="D14" s="16">
        <v>43377</v>
      </c>
      <c r="E14" s="16">
        <v>44473</v>
      </c>
      <c r="F14" s="18">
        <v>3</v>
      </c>
      <c r="G14" s="9" t="s">
        <v>75</v>
      </c>
      <c r="H14" s="10" t="s">
        <v>73</v>
      </c>
      <c r="I14" s="9" t="s">
        <v>53</v>
      </c>
      <c r="J14" s="10">
        <f>IF(I14="-",D14)</f>
        <v>43377</v>
      </c>
      <c r="K14" s="11">
        <v>3</v>
      </c>
    </row>
    <row r="15" spans="1:11" s="7" customFormat="1" x14ac:dyDescent="0.25">
      <c r="A15" s="9">
        <v>311715</v>
      </c>
      <c r="B15" s="8" t="s">
        <v>22</v>
      </c>
      <c r="C15" s="9" t="s">
        <v>1</v>
      </c>
      <c r="D15" s="16">
        <v>43874</v>
      </c>
      <c r="E15" s="16">
        <v>44970</v>
      </c>
      <c r="F15" s="18">
        <v>3</v>
      </c>
      <c r="G15" s="9" t="s">
        <v>75</v>
      </c>
      <c r="H15" s="10" t="s">
        <v>74</v>
      </c>
      <c r="I15" s="9" t="s">
        <v>52</v>
      </c>
      <c r="J15" s="10">
        <v>43073</v>
      </c>
      <c r="K15" s="11">
        <v>5.1937029431895958</v>
      </c>
    </row>
    <row r="16" spans="1:11" s="7" customFormat="1" x14ac:dyDescent="0.25">
      <c r="A16" s="9">
        <v>312720</v>
      </c>
      <c r="B16" s="8" t="s">
        <v>4</v>
      </c>
      <c r="C16" s="9" t="s">
        <v>1</v>
      </c>
      <c r="D16" s="16">
        <v>43524</v>
      </c>
      <c r="E16" s="16">
        <v>44620</v>
      </c>
      <c r="F16" s="18">
        <v>3</v>
      </c>
      <c r="G16" s="9" t="s">
        <v>75</v>
      </c>
      <c r="H16" s="10" t="s">
        <v>73</v>
      </c>
      <c r="I16" s="9" t="s">
        <v>52</v>
      </c>
      <c r="J16" s="10">
        <v>42458</v>
      </c>
      <c r="K16" s="11">
        <v>5.9192334017796027</v>
      </c>
    </row>
    <row r="17" spans="1:11" s="7" customFormat="1" x14ac:dyDescent="0.25">
      <c r="A17" s="9">
        <v>312851</v>
      </c>
      <c r="B17" s="8" t="s">
        <v>27</v>
      </c>
      <c r="C17" s="9" t="s">
        <v>1</v>
      </c>
      <c r="D17" s="16">
        <v>43381</v>
      </c>
      <c r="E17" s="16">
        <v>44477</v>
      </c>
      <c r="F17" s="18">
        <v>3</v>
      </c>
      <c r="G17" s="9" t="s">
        <v>75</v>
      </c>
      <c r="H17" s="10" t="s">
        <v>56</v>
      </c>
      <c r="I17" s="9" t="s">
        <v>53</v>
      </c>
      <c r="J17" s="10">
        <f>IF(I17="-",D17)</f>
        <v>43381</v>
      </c>
      <c r="K17" s="11">
        <v>3</v>
      </c>
    </row>
    <row r="18" spans="1:11" s="7" customFormat="1" x14ac:dyDescent="0.25">
      <c r="A18" s="9">
        <v>313211</v>
      </c>
      <c r="B18" s="8" t="s">
        <v>49</v>
      </c>
      <c r="C18" s="9" t="s">
        <v>46</v>
      </c>
      <c r="D18" s="16">
        <v>43610</v>
      </c>
      <c r="E18" s="16">
        <v>44705</v>
      </c>
      <c r="F18" s="18">
        <v>3</v>
      </c>
      <c r="G18" s="9" t="s">
        <v>75</v>
      </c>
      <c r="H18" s="10" t="s">
        <v>73</v>
      </c>
      <c r="I18" s="9" t="s">
        <v>53</v>
      </c>
      <c r="J18" s="10">
        <f>IF(I18="-",D18)</f>
        <v>43610</v>
      </c>
      <c r="K18" s="11">
        <v>3</v>
      </c>
    </row>
    <row r="19" spans="1:11" s="7" customFormat="1" x14ac:dyDescent="0.25">
      <c r="A19" s="9">
        <v>314099</v>
      </c>
      <c r="B19" s="8" t="s">
        <v>37</v>
      </c>
      <c r="C19" s="9" t="s">
        <v>1</v>
      </c>
      <c r="D19" s="16">
        <v>43571</v>
      </c>
      <c r="E19" s="16">
        <v>44667</v>
      </c>
      <c r="F19" s="18">
        <v>3</v>
      </c>
      <c r="G19" s="9" t="s">
        <v>75</v>
      </c>
      <c r="H19" s="10" t="s">
        <v>56</v>
      </c>
      <c r="I19" s="9" t="s">
        <v>53</v>
      </c>
      <c r="J19" s="10">
        <f>IF(I19="-",D19)</f>
        <v>43571</v>
      </c>
      <c r="K19" s="11">
        <v>3</v>
      </c>
    </row>
    <row r="20" spans="1:11" s="7" customFormat="1" x14ac:dyDescent="0.25">
      <c r="A20" s="9">
        <v>314668</v>
      </c>
      <c r="B20" s="8" t="s">
        <v>29</v>
      </c>
      <c r="C20" s="9" t="s">
        <v>1</v>
      </c>
      <c r="D20" s="16">
        <v>43411</v>
      </c>
      <c r="E20" s="16">
        <v>44507</v>
      </c>
      <c r="F20" s="18">
        <v>3</v>
      </c>
      <c r="G20" s="9" t="s">
        <v>75</v>
      </c>
      <c r="H20" s="10" t="s">
        <v>74</v>
      </c>
      <c r="I20" s="9" t="s">
        <v>53</v>
      </c>
      <c r="J20" s="10">
        <f>IF(I20="-",D20)</f>
        <v>43411</v>
      </c>
      <c r="K20" s="11">
        <v>3</v>
      </c>
    </row>
    <row r="21" spans="1:11" s="7" customFormat="1" x14ac:dyDescent="0.25">
      <c r="A21" s="9">
        <v>316148</v>
      </c>
      <c r="B21" s="8" t="s">
        <v>33</v>
      </c>
      <c r="C21" s="9" t="s">
        <v>1</v>
      </c>
      <c r="D21" s="16">
        <v>43426</v>
      </c>
      <c r="E21" s="16">
        <v>44522</v>
      </c>
      <c r="F21" s="18">
        <v>3</v>
      </c>
      <c r="G21" s="9" t="s">
        <v>75</v>
      </c>
      <c r="H21" s="10" t="s">
        <v>74</v>
      </c>
      <c r="I21" s="9" t="s">
        <v>53</v>
      </c>
      <c r="J21" s="10">
        <f>IF(I21="-",D21)</f>
        <v>43426</v>
      </c>
      <c r="K21" s="11">
        <v>3</v>
      </c>
    </row>
    <row r="22" spans="1:11" s="7" customFormat="1" x14ac:dyDescent="0.25">
      <c r="A22" s="9">
        <v>317896</v>
      </c>
      <c r="B22" s="8" t="s">
        <v>38</v>
      </c>
      <c r="C22" s="9" t="s">
        <v>1</v>
      </c>
      <c r="D22" s="16">
        <v>43609</v>
      </c>
      <c r="E22" s="16">
        <v>44705</v>
      </c>
      <c r="F22" s="18">
        <v>3</v>
      </c>
      <c r="G22" s="9" t="s">
        <v>75</v>
      </c>
      <c r="H22" s="10" t="s">
        <v>73</v>
      </c>
      <c r="I22" s="9" t="s">
        <v>52</v>
      </c>
      <c r="J22" s="10">
        <v>42695</v>
      </c>
      <c r="K22" s="11">
        <v>5.5030800821355239</v>
      </c>
    </row>
    <row r="23" spans="1:11" s="7" customFormat="1" x14ac:dyDescent="0.25">
      <c r="A23" s="9">
        <v>319996</v>
      </c>
      <c r="B23" s="8" t="s">
        <v>55</v>
      </c>
      <c r="C23" s="12" t="s">
        <v>1</v>
      </c>
      <c r="D23" s="16">
        <v>44095</v>
      </c>
      <c r="E23" s="16">
        <v>44464</v>
      </c>
      <c r="F23" s="18">
        <v>1.010958904109589</v>
      </c>
      <c r="G23" s="9" t="s">
        <v>75</v>
      </c>
      <c r="H23" s="10" t="s">
        <v>73</v>
      </c>
      <c r="I23" s="10" t="s">
        <v>53</v>
      </c>
      <c r="J23" s="10">
        <f>IF(I23="-",D23)</f>
        <v>44095</v>
      </c>
      <c r="K23" s="11">
        <v>1.010958904109589</v>
      </c>
    </row>
    <row r="24" spans="1:11" s="7" customFormat="1" x14ac:dyDescent="0.25">
      <c r="A24" s="9">
        <v>320706</v>
      </c>
      <c r="B24" s="8" t="s">
        <v>54</v>
      </c>
      <c r="C24" s="9" t="s">
        <v>1</v>
      </c>
      <c r="D24" s="16">
        <v>43798</v>
      </c>
      <c r="E24" s="16">
        <v>44894</v>
      </c>
      <c r="F24" s="18">
        <v>3</v>
      </c>
      <c r="G24" s="9" t="s">
        <v>75</v>
      </c>
      <c r="H24" s="10" t="s">
        <v>74</v>
      </c>
      <c r="I24" s="9" t="s">
        <v>52</v>
      </c>
      <c r="J24" s="10">
        <v>42723</v>
      </c>
      <c r="K24" s="11">
        <v>5.9438740588637922</v>
      </c>
    </row>
    <row r="25" spans="1:11" s="7" customFormat="1" x14ac:dyDescent="0.25">
      <c r="A25" s="9">
        <v>321273</v>
      </c>
      <c r="B25" s="8" t="s">
        <v>65</v>
      </c>
      <c r="C25" s="9" t="s">
        <v>1</v>
      </c>
      <c r="D25" s="16">
        <v>44089</v>
      </c>
      <c r="E25" s="16">
        <v>44464</v>
      </c>
      <c r="F25" s="18">
        <v>1.0273972602739727</v>
      </c>
      <c r="G25" s="9" t="s">
        <v>75</v>
      </c>
      <c r="H25" s="10" t="s">
        <v>74</v>
      </c>
      <c r="I25" s="9" t="s">
        <v>53</v>
      </c>
      <c r="J25" s="10">
        <f>IF(I25="-",D25)</f>
        <v>44089</v>
      </c>
      <c r="K25" s="11">
        <v>1.0273972602739727</v>
      </c>
    </row>
    <row r="26" spans="1:11" s="7" customFormat="1" x14ac:dyDescent="0.25">
      <c r="A26" s="9">
        <v>323926</v>
      </c>
      <c r="B26" s="8" t="s">
        <v>36</v>
      </c>
      <c r="C26" s="9" t="s">
        <v>1</v>
      </c>
      <c r="D26" s="16">
        <v>43476</v>
      </c>
      <c r="E26" s="16">
        <v>44572</v>
      </c>
      <c r="F26" s="18">
        <v>3</v>
      </c>
      <c r="G26" s="9" t="s">
        <v>75</v>
      </c>
      <c r="H26" s="10" t="s">
        <v>56</v>
      </c>
      <c r="I26" s="9" t="s">
        <v>53</v>
      </c>
      <c r="J26" s="10">
        <f>IF(I26="-",D26)</f>
        <v>43476</v>
      </c>
      <c r="K26" s="11">
        <v>3</v>
      </c>
    </row>
    <row r="27" spans="1:11" s="7" customFormat="1" x14ac:dyDescent="0.25">
      <c r="A27" s="9">
        <v>325571</v>
      </c>
      <c r="B27" s="8" t="s">
        <v>6</v>
      </c>
      <c r="C27" s="9" t="s">
        <v>1</v>
      </c>
      <c r="D27" s="16">
        <v>43551</v>
      </c>
      <c r="E27" s="16">
        <v>44647</v>
      </c>
      <c r="F27" s="18">
        <v>3</v>
      </c>
      <c r="G27" s="9" t="s">
        <v>75</v>
      </c>
      <c r="H27" s="10" t="s">
        <v>73</v>
      </c>
      <c r="I27" s="9" t="s">
        <v>52</v>
      </c>
      <c r="J27" s="10">
        <v>42506</v>
      </c>
      <c r="K27" s="11">
        <v>5.8617385352498292</v>
      </c>
    </row>
    <row r="28" spans="1:11" s="7" customFormat="1" x14ac:dyDescent="0.25">
      <c r="A28" s="9">
        <v>329886</v>
      </c>
      <c r="B28" s="8" t="s">
        <v>26</v>
      </c>
      <c r="C28" s="9" t="s">
        <v>1</v>
      </c>
      <c r="D28" s="16">
        <v>43378</v>
      </c>
      <c r="E28" s="16">
        <v>44474</v>
      </c>
      <c r="F28" s="18">
        <v>3</v>
      </c>
      <c r="G28" s="9" t="s">
        <v>75</v>
      </c>
      <c r="H28" s="10" t="s">
        <v>74</v>
      </c>
      <c r="I28" s="9" t="s">
        <v>53</v>
      </c>
      <c r="J28" s="10">
        <f>IF(I28="-",D28)</f>
        <v>43378</v>
      </c>
      <c r="K28" s="11">
        <v>3</v>
      </c>
    </row>
    <row r="29" spans="1:11" s="7" customFormat="1" x14ac:dyDescent="0.25">
      <c r="A29" s="9">
        <v>331872</v>
      </c>
      <c r="B29" s="8" t="s">
        <v>43</v>
      </c>
      <c r="C29" s="9" t="s">
        <v>1</v>
      </c>
      <c r="D29" s="16">
        <v>43825</v>
      </c>
      <c r="E29" s="16">
        <v>44921</v>
      </c>
      <c r="F29" s="18">
        <v>3</v>
      </c>
      <c r="G29" s="9" t="s">
        <v>75</v>
      </c>
      <c r="H29" s="10" t="s">
        <v>74</v>
      </c>
      <c r="I29" s="9" t="s">
        <v>53</v>
      </c>
      <c r="J29" s="10">
        <f>IF(I29="-",D29)</f>
        <v>43825</v>
      </c>
      <c r="K29" s="11">
        <v>3</v>
      </c>
    </row>
    <row r="30" spans="1:11" s="7" customFormat="1" x14ac:dyDescent="0.25">
      <c r="A30" s="9">
        <v>333662</v>
      </c>
      <c r="B30" s="8" t="s">
        <v>50</v>
      </c>
      <c r="C30" s="9" t="s">
        <v>46</v>
      </c>
      <c r="D30" s="16">
        <v>43692</v>
      </c>
      <c r="E30" s="16">
        <v>44788</v>
      </c>
      <c r="F30" s="18">
        <v>3</v>
      </c>
      <c r="G30" s="9" t="s">
        <v>75</v>
      </c>
      <c r="H30" s="10" t="s">
        <v>74</v>
      </c>
      <c r="I30" s="9" t="s">
        <v>53</v>
      </c>
      <c r="J30" s="10">
        <f>IF(I30="-",D30)</f>
        <v>43692</v>
      </c>
      <c r="K30" s="11">
        <v>3</v>
      </c>
    </row>
    <row r="31" spans="1:11" s="7" customFormat="1" x14ac:dyDescent="0.25">
      <c r="A31" s="9">
        <v>334561</v>
      </c>
      <c r="B31" s="8" t="s">
        <v>42</v>
      </c>
      <c r="C31" s="9" t="s">
        <v>1</v>
      </c>
      <c r="D31" s="16">
        <v>43816</v>
      </c>
      <c r="E31" s="16">
        <v>44912</v>
      </c>
      <c r="F31" s="18">
        <v>3</v>
      </c>
      <c r="G31" s="9" t="s">
        <v>75</v>
      </c>
      <c r="H31" s="10" t="s">
        <v>74</v>
      </c>
      <c r="I31" s="9" t="s">
        <v>53</v>
      </c>
      <c r="J31" s="10">
        <f>IF(I31="-",D31)</f>
        <v>43816</v>
      </c>
      <c r="K31" s="11">
        <v>3</v>
      </c>
    </row>
    <row r="32" spans="1:11" s="7" customFormat="1" x14ac:dyDescent="0.25">
      <c r="A32" s="9">
        <v>335100</v>
      </c>
      <c r="B32" s="8" t="s">
        <v>8</v>
      </c>
      <c r="C32" s="9" t="s">
        <v>1</v>
      </c>
      <c r="D32" s="16">
        <v>44092</v>
      </c>
      <c r="E32" s="16">
        <v>44464</v>
      </c>
      <c r="F32" s="18">
        <v>1.0191780821917809</v>
      </c>
      <c r="G32" s="9" t="s">
        <v>75</v>
      </c>
      <c r="H32" s="10" t="s">
        <v>56</v>
      </c>
      <c r="I32" s="9" t="s">
        <v>52</v>
      </c>
      <c r="J32" s="10">
        <v>41603</v>
      </c>
      <c r="K32" s="11">
        <v>7.8329911019849421</v>
      </c>
    </row>
    <row r="33" spans="1:11" s="7" customFormat="1" x14ac:dyDescent="0.25">
      <c r="A33" s="9">
        <v>335541</v>
      </c>
      <c r="B33" s="8" t="s">
        <v>24</v>
      </c>
      <c r="C33" s="9" t="s">
        <v>1</v>
      </c>
      <c r="D33" s="16">
        <v>44090</v>
      </c>
      <c r="E33" s="16">
        <v>44464</v>
      </c>
      <c r="F33" s="18">
        <v>1.0246575342465754</v>
      </c>
      <c r="G33" s="9" t="s">
        <v>75</v>
      </c>
      <c r="H33" s="10" t="s">
        <v>74</v>
      </c>
      <c r="I33" s="9" t="s">
        <v>52</v>
      </c>
      <c r="J33" s="10">
        <v>43067</v>
      </c>
      <c r="K33" s="11">
        <v>3.8247775496235454</v>
      </c>
    </row>
    <row r="34" spans="1:11" s="7" customFormat="1" x14ac:dyDescent="0.25">
      <c r="A34" s="9">
        <v>336106</v>
      </c>
      <c r="B34" s="8" t="s">
        <v>67</v>
      </c>
      <c r="C34" s="9" t="s">
        <v>1</v>
      </c>
      <c r="D34" s="16">
        <v>44092</v>
      </c>
      <c r="E34" s="16">
        <v>44464</v>
      </c>
      <c r="F34" s="18">
        <v>1.0191780821917809</v>
      </c>
      <c r="G34" s="9" t="s">
        <v>75</v>
      </c>
      <c r="H34" s="10" t="s">
        <v>56</v>
      </c>
      <c r="I34" s="9" t="s">
        <v>53</v>
      </c>
      <c r="J34" s="10">
        <v>44092</v>
      </c>
      <c r="K34" s="11">
        <v>1.0191780821917809</v>
      </c>
    </row>
    <row r="35" spans="1:11" s="7" customFormat="1" x14ac:dyDescent="0.25">
      <c r="A35" s="9">
        <v>336858</v>
      </c>
      <c r="B35" s="8" t="s">
        <v>63</v>
      </c>
      <c r="C35" s="9" t="s">
        <v>1</v>
      </c>
      <c r="D35" s="16">
        <v>44078</v>
      </c>
      <c r="E35" s="16">
        <v>44464</v>
      </c>
      <c r="F35" s="18">
        <v>1.0575342465753426</v>
      </c>
      <c r="G35" s="9" t="s">
        <v>75</v>
      </c>
      <c r="H35" s="10" t="s">
        <v>74</v>
      </c>
      <c r="I35" s="9" t="s">
        <v>53</v>
      </c>
      <c r="J35" s="10">
        <f>IF(I35="-",D35)</f>
        <v>44078</v>
      </c>
      <c r="K35" s="11">
        <v>1.0575342465753426</v>
      </c>
    </row>
    <row r="36" spans="1:11" s="7" customFormat="1" x14ac:dyDescent="0.25">
      <c r="A36" s="9">
        <v>337498</v>
      </c>
      <c r="B36" s="8" t="s">
        <v>76</v>
      </c>
      <c r="C36" s="12" t="s">
        <v>46</v>
      </c>
      <c r="D36" s="16">
        <v>44095</v>
      </c>
      <c r="E36" s="16">
        <v>44464</v>
      </c>
      <c r="F36" s="18">
        <v>1.010958904109589</v>
      </c>
      <c r="G36" s="9" t="s">
        <v>75</v>
      </c>
      <c r="H36" s="10" t="s">
        <v>73</v>
      </c>
      <c r="I36" s="10" t="s">
        <v>53</v>
      </c>
      <c r="J36" s="10">
        <f>D36</f>
        <v>44095</v>
      </c>
      <c r="K36" s="11">
        <v>1.010958904109589</v>
      </c>
    </row>
    <row r="37" spans="1:11" s="7" customFormat="1" x14ac:dyDescent="0.25">
      <c r="A37" s="9">
        <v>339679</v>
      </c>
      <c r="B37" s="8" t="s">
        <v>23</v>
      </c>
      <c r="C37" s="9" t="s">
        <v>1</v>
      </c>
      <c r="D37" s="16">
        <v>44057</v>
      </c>
      <c r="E37" s="16">
        <v>44464</v>
      </c>
      <c r="F37" s="18">
        <v>1.1150684931506849</v>
      </c>
      <c r="G37" s="9" t="s">
        <v>75</v>
      </c>
      <c r="H37" s="10" t="s">
        <v>74</v>
      </c>
      <c r="I37" s="9" t="s">
        <v>52</v>
      </c>
      <c r="J37" s="10">
        <v>43080</v>
      </c>
      <c r="K37" s="11">
        <v>3.7891854893908281</v>
      </c>
    </row>
    <row r="38" spans="1:11" s="7" customFormat="1" x14ac:dyDescent="0.25">
      <c r="A38" s="9">
        <v>339954</v>
      </c>
      <c r="B38" s="8" t="s">
        <v>2</v>
      </c>
      <c r="C38" s="9" t="s">
        <v>1</v>
      </c>
      <c r="D38" s="16">
        <v>43727</v>
      </c>
      <c r="E38" s="16">
        <v>44823</v>
      </c>
      <c r="F38" s="18">
        <v>3</v>
      </c>
      <c r="G38" s="9" t="s">
        <v>75</v>
      </c>
      <c r="H38" s="10" t="s">
        <v>74</v>
      </c>
      <c r="I38" s="9" t="s">
        <v>52</v>
      </c>
      <c r="J38" s="10">
        <v>42712</v>
      </c>
      <c r="K38" s="11">
        <v>5.7796030116358654</v>
      </c>
    </row>
    <row r="39" spans="1:11" s="7" customFormat="1" x14ac:dyDescent="0.25">
      <c r="A39" s="9">
        <v>342033</v>
      </c>
      <c r="B39" s="8" t="s">
        <v>15</v>
      </c>
      <c r="C39" s="9" t="s">
        <v>1</v>
      </c>
      <c r="D39" s="16">
        <v>43882</v>
      </c>
      <c r="E39" s="16">
        <v>44978</v>
      </c>
      <c r="F39" s="18">
        <v>3</v>
      </c>
      <c r="G39" s="9" t="s">
        <v>75</v>
      </c>
      <c r="H39" s="10" t="s">
        <v>73</v>
      </c>
      <c r="I39" s="9" t="s">
        <v>52</v>
      </c>
      <c r="J39" s="10">
        <v>42152</v>
      </c>
      <c r="K39" s="11">
        <v>7.7371663244353179</v>
      </c>
    </row>
    <row r="40" spans="1:11" s="7" customFormat="1" x14ac:dyDescent="0.25">
      <c r="A40" s="9">
        <v>343889</v>
      </c>
      <c r="B40" s="8" t="s">
        <v>21</v>
      </c>
      <c r="C40" s="9" t="s">
        <v>1</v>
      </c>
      <c r="D40" s="16">
        <v>44077</v>
      </c>
      <c r="E40" s="16">
        <v>44464</v>
      </c>
      <c r="F40" s="18">
        <v>1.0602739726027397</v>
      </c>
      <c r="G40" s="9" t="s">
        <v>75</v>
      </c>
      <c r="H40" s="10" t="s">
        <v>74</v>
      </c>
      <c r="I40" s="9" t="s">
        <v>52</v>
      </c>
      <c r="J40" s="10">
        <v>41694</v>
      </c>
      <c r="K40" s="11">
        <v>7.5838466803559204</v>
      </c>
    </row>
    <row r="41" spans="1:11" s="7" customFormat="1" x14ac:dyDescent="0.25">
      <c r="A41" s="9">
        <v>345598</v>
      </c>
      <c r="B41" s="8" t="s">
        <v>60</v>
      </c>
      <c r="C41" s="9" t="s">
        <v>1</v>
      </c>
      <c r="D41" s="16">
        <v>44074</v>
      </c>
      <c r="E41" s="16">
        <v>44464</v>
      </c>
      <c r="F41" s="18">
        <v>1.0684931506849316</v>
      </c>
      <c r="G41" s="9" t="s">
        <v>75</v>
      </c>
      <c r="H41" s="10" t="s">
        <v>56</v>
      </c>
      <c r="I41" s="9" t="s">
        <v>53</v>
      </c>
      <c r="J41" s="10">
        <f>IF(I41="-",D41)</f>
        <v>44074</v>
      </c>
      <c r="K41" s="11">
        <v>1.0684931506849316</v>
      </c>
    </row>
    <row r="42" spans="1:11" s="7" customFormat="1" x14ac:dyDescent="0.25">
      <c r="A42" s="9">
        <v>345709</v>
      </c>
      <c r="B42" s="8" t="s">
        <v>72</v>
      </c>
      <c r="C42" s="12" t="s">
        <v>1</v>
      </c>
      <c r="D42" s="16">
        <v>44092</v>
      </c>
      <c r="E42" s="16">
        <v>44464</v>
      </c>
      <c r="F42" s="18">
        <v>1.0191780821917809</v>
      </c>
      <c r="G42" s="9" t="s">
        <v>75</v>
      </c>
      <c r="H42" s="10" t="s">
        <v>56</v>
      </c>
      <c r="I42" s="10" t="s">
        <v>53</v>
      </c>
      <c r="J42" s="10">
        <f>D42</f>
        <v>44092</v>
      </c>
      <c r="K42" s="11">
        <v>1.0191780821917809</v>
      </c>
    </row>
    <row r="43" spans="1:11" s="7" customFormat="1" x14ac:dyDescent="0.25">
      <c r="A43" s="9">
        <v>348295</v>
      </c>
      <c r="B43" s="8" t="s">
        <v>13</v>
      </c>
      <c r="C43" s="9" t="s">
        <v>1</v>
      </c>
      <c r="D43" s="16">
        <v>44085</v>
      </c>
      <c r="E43" s="16">
        <v>44464</v>
      </c>
      <c r="F43" s="18">
        <v>1.0383561643835617</v>
      </c>
      <c r="G43" s="9" t="s">
        <v>75</v>
      </c>
      <c r="H43" s="10" t="s">
        <v>74</v>
      </c>
      <c r="I43" s="9" t="s">
        <v>52</v>
      </c>
      <c r="J43" s="10">
        <v>42961</v>
      </c>
      <c r="K43" s="11">
        <v>4.1149897330595486</v>
      </c>
    </row>
    <row r="44" spans="1:11" s="7" customFormat="1" x14ac:dyDescent="0.25">
      <c r="A44" s="9">
        <v>348520</v>
      </c>
      <c r="B44" s="8" t="s">
        <v>61</v>
      </c>
      <c r="C44" s="9" t="s">
        <v>1</v>
      </c>
      <c r="D44" s="16">
        <v>44075</v>
      </c>
      <c r="E44" s="16">
        <v>44464</v>
      </c>
      <c r="F44" s="18">
        <v>1.0657534246575342</v>
      </c>
      <c r="G44" s="9" t="s">
        <v>75</v>
      </c>
      <c r="H44" s="10" t="s">
        <v>74</v>
      </c>
      <c r="I44" s="9" t="s">
        <v>53</v>
      </c>
      <c r="J44" s="10">
        <f>IF(I44="-",D44)</f>
        <v>44075</v>
      </c>
      <c r="K44" s="11">
        <v>1.0657534246575342</v>
      </c>
    </row>
    <row r="45" spans="1:11" s="7" customFormat="1" x14ac:dyDescent="0.25">
      <c r="A45" s="9">
        <v>349534</v>
      </c>
      <c r="B45" s="8" t="s">
        <v>71</v>
      </c>
      <c r="C45" s="12" t="s">
        <v>1</v>
      </c>
      <c r="D45" s="16">
        <v>44092</v>
      </c>
      <c r="E45" s="16">
        <v>44464</v>
      </c>
      <c r="F45" s="18">
        <v>1.0191780821917809</v>
      </c>
      <c r="G45" s="9" t="s">
        <v>75</v>
      </c>
      <c r="H45" s="10" t="s">
        <v>56</v>
      </c>
      <c r="I45" s="10" t="s">
        <v>53</v>
      </c>
      <c r="J45" s="10">
        <f>D45</f>
        <v>44092</v>
      </c>
      <c r="K45" s="11">
        <v>1.0191780821917809</v>
      </c>
    </row>
    <row r="46" spans="1:11" s="7" customFormat="1" x14ac:dyDescent="0.25">
      <c r="A46" s="9">
        <v>350249</v>
      </c>
      <c r="B46" s="8" t="s">
        <v>34</v>
      </c>
      <c r="C46" s="9" t="s">
        <v>1</v>
      </c>
      <c r="D46" s="16">
        <v>43448</v>
      </c>
      <c r="E46" s="16">
        <v>44544</v>
      </c>
      <c r="F46" s="18">
        <v>3</v>
      </c>
      <c r="G46" s="9" t="s">
        <v>75</v>
      </c>
      <c r="H46" s="10" t="s">
        <v>74</v>
      </c>
      <c r="I46" s="9" t="s">
        <v>53</v>
      </c>
      <c r="J46" s="10">
        <f>IF(I46="-",D46)</f>
        <v>43448</v>
      </c>
      <c r="K46" s="11">
        <v>3</v>
      </c>
    </row>
    <row r="47" spans="1:11" s="7" customFormat="1" x14ac:dyDescent="0.25">
      <c r="A47" s="9">
        <v>350648</v>
      </c>
      <c r="B47" s="8" t="s">
        <v>70</v>
      </c>
      <c r="C47" s="12" t="s">
        <v>57</v>
      </c>
      <c r="D47" s="16">
        <v>44095</v>
      </c>
      <c r="E47" s="16">
        <v>44464</v>
      </c>
      <c r="F47" s="18">
        <v>1.010958904109589</v>
      </c>
      <c r="G47" s="9" t="s">
        <v>75</v>
      </c>
      <c r="H47" s="10" t="s">
        <v>73</v>
      </c>
      <c r="I47" s="10" t="s">
        <v>53</v>
      </c>
      <c r="J47" s="10">
        <f>D47</f>
        <v>44095</v>
      </c>
      <c r="K47" s="11">
        <v>1.010958904109589</v>
      </c>
    </row>
    <row r="48" spans="1:11" s="7" customFormat="1" x14ac:dyDescent="0.25">
      <c r="A48" s="9">
        <v>351202</v>
      </c>
      <c r="B48" s="8" t="s">
        <v>68</v>
      </c>
      <c r="C48" s="9" t="s">
        <v>1</v>
      </c>
      <c r="D48" s="16">
        <v>44092</v>
      </c>
      <c r="E48" s="16">
        <v>44464</v>
      </c>
      <c r="F48" s="18">
        <v>1.0191780821917809</v>
      </c>
      <c r="G48" s="9" t="s">
        <v>75</v>
      </c>
      <c r="H48" s="10" t="s">
        <v>56</v>
      </c>
      <c r="I48" s="9" t="s">
        <v>53</v>
      </c>
      <c r="J48" s="10">
        <f>IF(I48="-",D48)</f>
        <v>44092</v>
      </c>
      <c r="K48" s="11">
        <v>1.0191780821917809</v>
      </c>
    </row>
    <row r="49" spans="1:11" s="7" customFormat="1" x14ac:dyDescent="0.25">
      <c r="A49" s="9">
        <v>352179</v>
      </c>
      <c r="B49" s="8" t="s">
        <v>48</v>
      </c>
      <c r="C49" s="9" t="s">
        <v>46</v>
      </c>
      <c r="D49" s="16">
        <v>43454</v>
      </c>
      <c r="E49" s="16">
        <v>44550</v>
      </c>
      <c r="F49" s="18">
        <v>3</v>
      </c>
      <c r="G49" s="9" t="s">
        <v>75</v>
      </c>
      <c r="H49" s="10" t="s">
        <v>73</v>
      </c>
      <c r="I49" s="9" t="s">
        <v>53</v>
      </c>
      <c r="J49" s="10">
        <f>IF(I49="-",D49)</f>
        <v>43454</v>
      </c>
      <c r="K49" s="11">
        <v>3</v>
      </c>
    </row>
    <row r="50" spans="1:11" s="7" customFormat="1" x14ac:dyDescent="0.25">
      <c r="A50" s="9">
        <v>353027</v>
      </c>
      <c r="B50" s="8" t="s">
        <v>64</v>
      </c>
      <c r="C50" s="9" t="s">
        <v>46</v>
      </c>
      <c r="D50" s="16">
        <v>44084</v>
      </c>
      <c r="E50" s="16">
        <v>44464</v>
      </c>
      <c r="F50" s="18">
        <v>1.0410958904109588</v>
      </c>
      <c r="G50" s="9" t="s">
        <v>75</v>
      </c>
      <c r="H50" s="10" t="s">
        <v>74</v>
      </c>
      <c r="I50" s="9" t="s">
        <v>53</v>
      </c>
      <c r="J50" s="10">
        <f>IF(I50="-",D50)</f>
        <v>44084</v>
      </c>
      <c r="K50" s="11">
        <v>1.0410958904109588</v>
      </c>
    </row>
    <row r="51" spans="1:11" s="7" customFormat="1" x14ac:dyDescent="0.25">
      <c r="A51" s="9">
        <v>354066</v>
      </c>
      <c r="B51" s="8" t="s">
        <v>0</v>
      </c>
      <c r="C51" s="9" t="s">
        <v>1</v>
      </c>
      <c r="D51" s="16">
        <v>43874</v>
      </c>
      <c r="E51" s="16">
        <v>44970</v>
      </c>
      <c r="F51" s="18">
        <v>3</v>
      </c>
      <c r="G51" s="9" t="s">
        <v>75</v>
      </c>
      <c r="H51" s="10" t="s">
        <v>74</v>
      </c>
      <c r="I51" s="9" t="s">
        <v>52</v>
      </c>
      <c r="J51" s="10">
        <v>42787</v>
      </c>
      <c r="K51" s="11">
        <v>5.976728268309377</v>
      </c>
    </row>
    <row r="52" spans="1:11" s="7" customFormat="1" x14ac:dyDescent="0.25">
      <c r="A52" s="9">
        <v>354295</v>
      </c>
      <c r="B52" s="8" t="s">
        <v>14</v>
      </c>
      <c r="C52" s="9" t="s">
        <v>1</v>
      </c>
      <c r="D52" s="16">
        <v>43705</v>
      </c>
      <c r="E52" s="16">
        <v>44800</v>
      </c>
      <c r="F52" s="18">
        <v>3</v>
      </c>
      <c r="G52" s="9" t="s">
        <v>75</v>
      </c>
      <c r="H52" s="10" t="s">
        <v>73</v>
      </c>
      <c r="I52" s="9" t="s">
        <v>52</v>
      </c>
      <c r="J52" s="10">
        <v>42965</v>
      </c>
      <c r="K52" s="11">
        <v>5.0239561943874058</v>
      </c>
    </row>
    <row r="53" spans="1:11" s="7" customFormat="1" x14ac:dyDescent="0.25">
      <c r="A53" s="9">
        <v>354783</v>
      </c>
      <c r="B53" s="8" t="s">
        <v>18</v>
      </c>
      <c r="C53" s="9" t="s">
        <v>1</v>
      </c>
      <c r="D53" s="16">
        <v>44092</v>
      </c>
      <c r="E53" s="16">
        <v>44464</v>
      </c>
      <c r="F53" s="18">
        <v>1.0191780821917809</v>
      </c>
      <c r="G53" s="9" t="s">
        <v>75</v>
      </c>
      <c r="H53" s="10" t="s">
        <v>56</v>
      </c>
      <c r="I53" s="9" t="s">
        <v>52</v>
      </c>
      <c r="J53" s="10">
        <v>43011</v>
      </c>
      <c r="K53" s="11">
        <v>3.978097193702943</v>
      </c>
    </row>
    <row r="54" spans="1:11" s="7" customFormat="1" x14ac:dyDescent="0.25">
      <c r="A54" s="9">
        <v>356417</v>
      </c>
      <c r="B54" s="8" t="s">
        <v>32</v>
      </c>
      <c r="C54" s="9" t="s">
        <v>1</v>
      </c>
      <c r="D54" s="16">
        <v>43427</v>
      </c>
      <c r="E54" s="16">
        <v>44523</v>
      </c>
      <c r="F54" s="18">
        <v>3</v>
      </c>
      <c r="G54" s="9" t="s">
        <v>75</v>
      </c>
      <c r="H54" s="10" t="s">
        <v>73</v>
      </c>
      <c r="I54" s="9" t="s">
        <v>52</v>
      </c>
      <c r="J54" s="10">
        <v>42394</v>
      </c>
      <c r="K54" s="11">
        <v>5.8288843258042435</v>
      </c>
    </row>
    <row r="55" spans="1:11" s="7" customFormat="1" x14ac:dyDescent="0.25">
      <c r="A55" s="9">
        <v>357022</v>
      </c>
      <c r="B55" s="8" t="s">
        <v>3</v>
      </c>
      <c r="C55" s="9" t="s">
        <v>1</v>
      </c>
      <c r="D55" s="16">
        <v>43353</v>
      </c>
      <c r="E55" s="16">
        <v>44449</v>
      </c>
      <c r="F55" s="18">
        <v>3</v>
      </c>
      <c r="G55" s="9" t="s">
        <v>75</v>
      </c>
      <c r="H55" s="10" t="s">
        <v>73</v>
      </c>
      <c r="I55" s="9" t="s">
        <v>52</v>
      </c>
      <c r="J55" s="10">
        <v>42331</v>
      </c>
      <c r="K55" s="11">
        <v>5.7987679671457908</v>
      </c>
    </row>
    <row r="56" spans="1:11" s="7" customFormat="1" x14ac:dyDescent="0.25">
      <c r="A56" s="9">
        <v>357260</v>
      </c>
      <c r="B56" s="8" t="s">
        <v>45</v>
      </c>
      <c r="C56" s="9" t="s">
        <v>1</v>
      </c>
      <c r="D56" s="16">
        <v>43884</v>
      </c>
      <c r="E56" s="16">
        <v>44980</v>
      </c>
      <c r="F56" s="18">
        <v>3</v>
      </c>
      <c r="G56" s="9" t="s">
        <v>75</v>
      </c>
      <c r="H56" s="10" t="s">
        <v>73</v>
      </c>
      <c r="I56" s="9" t="s">
        <v>52</v>
      </c>
      <c r="J56" s="10">
        <v>43097</v>
      </c>
      <c r="K56" s="11">
        <v>5.1553730321697468</v>
      </c>
    </row>
    <row r="57" spans="1:11" s="7" customFormat="1" x14ac:dyDescent="0.25">
      <c r="A57" s="9">
        <v>357391</v>
      </c>
      <c r="B57" s="8" t="s">
        <v>9</v>
      </c>
      <c r="C57" s="9" t="s">
        <v>1</v>
      </c>
      <c r="D57" s="16">
        <v>43755</v>
      </c>
      <c r="E57" s="16">
        <v>44850</v>
      </c>
      <c r="F57" s="18">
        <v>3</v>
      </c>
      <c r="G57" s="9" t="s">
        <v>75</v>
      </c>
      <c r="H57" s="10" t="s">
        <v>73</v>
      </c>
      <c r="I57" s="9" t="s">
        <v>52</v>
      </c>
      <c r="J57" s="10">
        <v>42671</v>
      </c>
      <c r="K57" s="11">
        <v>5.9657768651608487</v>
      </c>
    </row>
    <row r="58" spans="1:11" s="7" customFormat="1" x14ac:dyDescent="0.25">
      <c r="A58" s="9">
        <v>358096</v>
      </c>
      <c r="B58" s="8" t="s">
        <v>17</v>
      </c>
      <c r="C58" s="9" t="s">
        <v>1</v>
      </c>
      <c r="D58" s="16">
        <v>44074</v>
      </c>
      <c r="E58" s="16">
        <v>44464</v>
      </c>
      <c r="F58" s="18">
        <v>1.0684931506849316</v>
      </c>
      <c r="G58" s="9" t="s">
        <v>75</v>
      </c>
      <c r="H58" s="10" t="s">
        <v>74</v>
      </c>
      <c r="I58" s="9" t="s">
        <v>52</v>
      </c>
      <c r="J58" s="10">
        <v>43010</v>
      </c>
      <c r="K58" s="11">
        <v>3.9808350444900751</v>
      </c>
    </row>
    <row r="59" spans="1:11" s="7" customFormat="1" x14ac:dyDescent="0.25">
      <c r="A59" s="9">
        <v>359289</v>
      </c>
      <c r="B59" s="8" t="s">
        <v>31</v>
      </c>
      <c r="C59" s="9" t="s">
        <v>1</v>
      </c>
      <c r="D59" s="16">
        <v>43392</v>
      </c>
      <c r="E59" s="16">
        <v>44488</v>
      </c>
      <c r="F59" s="18">
        <v>3</v>
      </c>
      <c r="G59" s="9" t="s">
        <v>75</v>
      </c>
      <c r="H59" s="10" t="s">
        <v>56</v>
      </c>
      <c r="I59" s="9" t="s">
        <v>53</v>
      </c>
      <c r="J59" s="10">
        <f>IF(I59="-",D59)</f>
        <v>43392</v>
      </c>
      <c r="K59" s="11">
        <v>3</v>
      </c>
    </row>
    <row r="60" spans="1:11" s="7" customFormat="1" x14ac:dyDescent="0.25">
      <c r="A60" s="9">
        <v>365777</v>
      </c>
      <c r="B60" s="8" t="s">
        <v>12</v>
      </c>
      <c r="C60" s="9" t="s">
        <v>1</v>
      </c>
      <c r="D60" s="16">
        <v>44039</v>
      </c>
      <c r="E60" s="16">
        <v>44459</v>
      </c>
      <c r="F60" s="18">
        <v>1.1506849315068493</v>
      </c>
      <c r="G60" s="9" t="s">
        <v>75</v>
      </c>
      <c r="H60" s="10" t="s">
        <v>73</v>
      </c>
      <c r="I60" s="9" t="s">
        <v>52</v>
      </c>
      <c r="J60" s="10">
        <v>42942</v>
      </c>
      <c r="K60" s="11">
        <v>4.1533196440793976</v>
      </c>
    </row>
    <row r="61" spans="1:11" s="7" customFormat="1" x14ac:dyDescent="0.25">
      <c r="A61" s="9">
        <v>367087</v>
      </c>
      <c r="B61" s="8" t="s">
        <v>25</v>
      </c>
      <c r="C61" s="9" t="s">
        <v>1</v>
      </c>
      <c r="D61" s="16">
        <v>43873</v>
      </c>
      <c r="E61" s="16">
        <v>44968</v>
      </c>
      <c r="F61" s="18">
        <v>3</v>
      </c>
      <c r="G61" s="9" t="s">
        <v>75</v>
      </c>
      <c r="H61" s="10" t="s">
        <v>73</v>
      </c>
      <c r="I61" s="9" t="s">
        <v>52</v>
      </c>
      <c r="J61" s="10">
        <v>43097</v>
      </c>
      <c r="K61" s="11">
        <v>5.1225188227241611</v>
      </c>
    </row>
    <row r="62" spans="1:11" s="7" customFormat="1" x14ac:dyDescent="0.25">
      <c r="A62" s="9">
        <v>369292</v>
      </c>
      <c r="B62" s="8" t="s">
        <v>7</v>
      </c>
      <c r="C62" s="9" t="s">
        <v>1</v>
      </c>
      <c r="D62" s="16">
        <v>43712</v>
      </c>
      <c r="E62" s="16">
        <v>44808</v>
      </c>
      <c r="F62" s="18">
        <v>3</v>
      </c>
      <c r="G62" s="9" t="s">
        <v>75</v>
      </c>
      <c r="H62" s="10" t="s">
        <v>74</v>
      </c>
      <c r="I62" s="9" t="s">
        <v>52</v>
      </c>
      <c r="J62" s="10">
        <v>42702</v>
      </c>
      <c r="K62" s="11">
        <v>5.7659137577002051</v>
      </c>
    </row>
    <row r="63" spans="1:11" s="7" customFormat="1" x14ac:dyDescent="0.25">
      <c r="A63" s="9">
        <v>369411</v>
      </c>
      <c r="B63" s="8" t="s">
        <v>40</v>
      </c>
      <c r="C63" s="9" t="s">
        <v>1</v>
      </c>
      <c r="D63" s="16">
        <v>43790</v>
      </c>
      <c r="E63" s="16">
        <v>44886</v>
      </c>
      <c r="F63" s="18">
        <v>3</v>
      </c>
      <c r="G63" s="9" t="s">
        <v>75</v>
      </c>
      <c r="H63" s="10" t="s">
        <v>74</v>
      </c>
      <c r="I63" s="9" t="s">
        <v>53</v>
      </c>
      <c r="J63" s="10">
        <f>IF(I63="-",D63)</f>
        <v>43790</v>
      </c>
      <c r="K63" s="11">
        <v>3</v>
      </c>
    </row>
    <row r="64" spans="1:11" s="7" customFormat="1" x14ac:dyDescent="0.25">
      <c r="A64" s="9">
        <v>370070</v>
      </c>
      <c r="B64" s="8" t="s">
        <v>11</v>
      </c>
      <c r="C64" s="9" t="s">
        <v>1</v>
      </c>
      <c r="D64" s="16">
        <v>44085</v>
      </c>
      <c r="E64" s="16">
        <v>44464</v>
      </c>
      <c r="F64" s="18">
        <v>1.0383561643835617</v>
      </c>
      <c r="G64" s="9" t="s">
        <v>75</v>
      </c>
      <c r="H64" s="10" t="s">
        <v>74</v>
      </c>
      <c r="I64" s="9" t="s">
        <v>52</v>
      </c>
      <c r="J64" s="10">
        <v>42929</v>
      </c>
      <c r="K64" s="11">
        <v>4.0355920602327169</v>
      </c>
    </row>
    <row r="65" spans="1:11" s="7" customFormat="1" x14ac:dyDescent="0.25">
      <c r="A65" s="9">
        <v>370088</v>
      </c>
      <c r="B65" s="8" t="s">
        <v>41</v>
      </c>
      <c r="C65" s="9" t="s">
        <v>1</v>
      </c>
      <c r="D65" s="16">
        <v>43798</v>
      </c>
      <c r="E65" s="16">
        <v>44894</v>
      </c>
      <c r="F65" s="18">
        <v>3</v>
      </c>
      <c r="G65" s="9" t="s">
        <v>75</v>
      </c>
      <c r="H65" s="10" t="s">
        <v>74</v>
      </c>
      <c r="I65" s="9" t="s">
        <v>53</v>
      </c>
      <c r="J65" s="10">
        <f>IF(I65="-",D65)</f>
        <v>43798</v>
      </c>
      <c r="K65" s="11">
        <v>3</v>
      </c>
    </row>
    <row r="66" spans="1:11" s="7" customFormat="1" x14ac:dyDescent="0.25">
      <c r="A66" s="9">
        <v>371106</v>
      </c>
      <c r="B66" s="8" t="s">
        <v>16</v>
      </c>
      <c r="C66" s="9" t="s">
        <v>1</v>
      </c>
      <c r="D66" s="16">
        <v>44062</v>
      </c>
      <c r="E66" s="16">
        <v>44464</v>
      </c>
      <c r="F66" s="18">
        <v>1.1013698630136985</v>
      </c>
      <c r="G66" s="9" t="s">
        <v>75</v>
      </c>
      <c r="H66" s="10" t="s">
        <v>74</v>
      </c>
      <c r="I66" s="9" t="s">
        <v>52</v>
      </c>
      <c r="J66" s="10">
        <v>42992</v>
      </c>
      <c r="K66" s="11">
        <v>4.0301163586584527</v>
      </c>
    </row>
    <row r="67" spans="1:11" s="7" customFormat="1" x14ac:dyDescent="0.25">
      <c r="A67" s="9">
        <v>382876</v>
      </c>
      <c r="B67" s="8" t="s">
        <v>5</v>
      </c>
      <c r="C67" s="9" t="s">
        <v>1</v>
      </c>
      <c r="D67" s="16">
        <v>43178</v>
      </c>
      <c r="E67" s="16">
        <v>44639</v>
      </c>
      <c r="F67" s="18">
        <v>4</v>
      </c>
      <c r="G67" s="9" t="s">
        <v>75</v>
      </c>
      <c r="H67" s="10" t="s">
        <v>56</v>
      </c>
      <c r="I67" s="9" t="s">
        <v>52</v>
      </c>
      <c r="J67" s="10">
        <v>42096</v>
      </c>
      <c r="K67" s="11">
        <v>6.9623545516769338</v>
      </c>
    </row>
    <row r="68" spans="1:11" s="7" customFormat="1" x14ac:dyDescent="0.25">
      <c r="A68" s="9">
        <v>384577</v>
      </c>
      <c r="B68" s="8" t="s">
        <v>66</v>
      </c>
      <c r="C68" s="9" t="s">
        <v>1</v>
      </c>
      <c r="D68" s="16">
        <v>44089</v>
      </c>
      <c r="E68" s="16">
        <v>44464</v>
      </c>
      <c r="F68" s="18">
        <v>1.0273972602739727</v>
      </c>
      <c r="G68" s="9" t="s">
        <v>75</v>
      </c>
      <c r="H68" s="10" t="s">
        <v>74</v>
      </c>
      <c r="I68" s="9" t="s">
        <v>53</v>
      </c>
      <c r="J68" s="10">
        <f>IF(I68="-",D68)</f>
        <v>44089</v>
      </c>
      <c r="K68" s="11">
        <v>1.0273972602739727</v>
      </c>
    </row>
    <row r="69" spans="1:11" s="7" customFormat="1" x14ac:dyDescent="0.25">
      <c r="A69" s="9">
        <v>417823</v>
      </c>
      <c r="B69" s="8" t="s">
        <v>39</v>
      </c>
      <c r="C69" s="9" t="s">
        <v>1</v>
      </c>
      <c r="D69" s="16">
        <v>43682</v>
      </c>
      <c r="E69" s="16">
        <v>44777</v>
      </c>
      <c r="F69" s="18">
        <v>3</v>
      </c>
      <c r="G69" s="9" t="s">
        <v>75</v>
      </c>
      <c r="H69" s="10" t="s">
        <v>73</v>
      </c>
      <c r="I69" s="9" t="s">
        <v>53</v>
      </c>
      <c r="J69" s="10">
        <f>IF(I69="-",D69)</f>
        <v>43682</v>
      </c>
      <c r="K69" s="11">
        <v>3</v>
      </c>
    </row>
  </sheetData>
  <autoFilter ref="A1:K69" xr:uid="{20EE8700-0E5F-4778-8DC2-878ACB6F3181}">
    <sortState xmlns:xlrd2="http://schemas.microsoft.com/office/spreadsheetml/2017/richdata2" ref="A2:K69">
      <sortCondition ref="A2:A69"/>
    </sortState>
  </autoFilter>
  <sortState xmlns:xlrd2="http://schemas.microsoft.com/office/spreadsheetml/2017/richdata2" ref="B3:L70">
    <sortCondition ref="C3:C70"/>
    <sortCondition descending="1" ref="K3:K70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Operadoras Acreditadas 01092021</vt:lpstr>
    </vt:vector>
  </TitlesOfParts>
  <Company>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Cortat de Carvalho</dc:creator>
  <cp:lastModifiedBy>Bruno Cortat de Carvalho</cp:lastModifiedBy>
  <dcterms:created xsi:type="dcterms:W3CDTF">2020-08-26T13:53:34Z</dcterms:created>
  <dcterms:modified xsi:type="dcterms:W3CDTF">2021-08-25T18:31:19Z</dcterms:modified>
</cp:coreProperties>
</file>