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https://anss.sharepoint.com/sites/ggrepdipro/Documentos Compartilhados/GEFAP/Reajuste Individual/Reservado/Docs para site ANS/"/>
    </mc:Choice>
  </mc:AlternateContent>
  <xr:revisionPtr revIDLastSave="2" documentId="8_{B736B101-0666-084A-B857-C1A2DA785AF7}" xr6:coauthVersionLast="47" xr6:coauthVersionMax="47" xr10:uidLastSave="{87B8B02B-04D3-EF44-948B-67B542FFCDD4}"/>
  <bookViews>
    <workbookView xWindow="0" yWindow="460" windowWidth="28120" windowHeight="16440" xr2:uid="{5D0B0A1C-2CA9-4FA7-97F7-F88743658F89}"/>
  </bookViews>
  <sheets>
    <sheet name="Excluí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9" i="2"/>
  <c r="B8" i="2"/>
  <c r="B7" i="2"/>
  <c r="B6" i="2"/>
  <c r="B3" i="2"/>
</calcChain>
</file>

<file path=xl/sharedStrings.xml><?xml version="1.0" encoding="utf-8"?>
<sst xmlns="http://schemas.openxmlformats.org/spreadsheetml/2006/main" count="269" uniqueCount="145">
  <si>
    <t>Unimed Belém Cooperativa De Trabalho Médico</t>
  </si>
  <si>
    <t>Unimed Curitiba - Sociedade Cooperativa De Médicos</t>
  </si>
  <si>
    <t>Unimed-São Gonçalo - Niterói - Soc.Coop.Serv.Med E Hosp Ltda</t>
  </si>
  <si>
    <t>Humana Assistencia Medica Ltda</t>
  </si>
  <si>
    <t>Samedil Serviços De Atendimento Médico S/A</t>
  </si>
  <si>
    <t>Bio Saúde Serviços Médicos Ltda</t>
  </si>
  <si>
    <t>Unimed Uberaba Cooperativa De Trabalho Medico Ltda.</t>
  </si>
  <si>
    <t>Promédica - Proteção Medica A Empresas S.A.</t>
  </si>
  <si>
    <t>Associação Da Santa Casa Saúde De Ribeirão Preto</t>
  </si>
  <si>
    <t>Unimed De Manaus Coop. Do Trabalho Médico Ltda</t>
  </si>
  <si>
    <t>Unimed Ponta Grossa Cooperativa De Trabalho Medico</t>
  </si>
  <si>
    <t>Centro Clínico Gaúcho Ltda</t>
  </si>
  <si>
    <t>Fundação São Francisco Xavier</t>
  </si>
  <si>
    <t>Unimed Salto/Itu -  Cooperativa Médica</t>
  </si>
  <si>
    <t>Unimed Norte/Nordeste-Federação Interfederativa Das Sociedades Cooperativas De Trabalho Médico</t>
  </si>
  <si>
    <t>Tuiuiu Administradores De Plano De Saude Ltda</t>
  </si>
  <si>
    <t>União Médica Planos De Saúde S/A</t>
  </si>
  <si>
    <t>Unimed Apucarana Cooperativa De Trabalho Médico</t>
  </si>
  <si>
    <t>Unimed Norte Fluminense Cooperativa De Trabalho Medico</t>
  </si>
  <si>
    <t>Unimed Barbacena - Cooperativa De Trabalho Médico Ltda</t>
  </si>
  <si>
    <t>Irmandade Da Santa Casa De Misericordia De Limeira</t>
  </si>
  <si>
    <t>Unimed De Sobral Sociedade Cooperativa Médica Ltda</t>
  </si>
  <si>
    <t>Ami - Assistência Médica Infantil Ltda</t>
  </si>
  <si>
    <t>Unimed Sul Paulista - Cooperativa De Trabalho Médico</t>
  </si>
  <si>
    <t>Good Life Saude Ltda</t>
  </si>
  <si>
    <t>2Care Operadora De Saúde Ltda.</t>
  </si>
  <si>
    <t>Liv Linhas Inteligentes De Atenção À Vida S/A</t>
  </si>
  <si>
    <t>Unimed Muriaé Cooperativa De Trabalho Medico Ltda</t>
  </si>
  <si>
    <t>Unimed De Cianorte - Cooperativa De Trabalho Medico</t>
  </si>
  <si>
    <t>Associaçao Dos Funcionarios Publicos Do Estado Do Rio Grande Do Sul</t>
  </si>
  <si>
    <t>Unimed Vertente Do Caparaó - Cooperativa De Trabalho Médico Ltda</t>
  </si>
  <si>
    <t>Unimed De Uba Cooperativa De Trabalho Medico</t>
  </si>
  <si>
    <t>Unimed Norte Paulista - Cooperativa De Trabalho Médico</t>
  </si>
  <si>
    <t>Associação Saúde São José</t>
  </si>
  <si>
    <t>Unimed De Registro Cooperativa De Trabalho Médico</t>
  </si>
  <si>
    <t>Irmandade Da Santa Casa De Misericórdia E Maternidade Dona Zilda Salvagni</t>
  </si>
  <si>
    <t>Unimed Vale Do Sepotuba - Cooperativa De Trabalho Médico</t>
  </si>
  <si>
    <t>Unimed Sudoeste De Minas Cooperativa De Trabalho Médico</t>
  </si>
  <si>
    <t>Evangelico Saude Ltda.</t>
  </si>
  <si>
    <t>Unimed Caratinga - Cooperativa De Trabalho Médico Ltda</t>
  </si>
  <si>
    <t>Unimed Regional De Floriano - Cooperativa De Trabalho Médico</t>
  </si>
  <si>
    <t>Associação Santa Casa Clínicas De Birigui</t>
  </si>
  <si>
    <t>Poli Saude Operadora De Plano De Saude Ltda</t>
  </si>
  <si>
    <t>Unimed Sudoeste Paulista Cooperativa De Trabalho Médico</t>
  </si>
  <si>
    <t>Unimed São João Nepomuceno Cooperativa De Trabalho Médico Ltda.</t>
  </si>
  <si>
    <t>Unimed Caldas Novas - Cooperativa De Trabalho Medico</t>
  </si>
  <si>
    <t>Plamheg Plano De Assistência Medica E Hospitalar Do Estado De Goias S/A</t>
  </si>
  <si>
    <t>Unimed De Corumba Cooperativa De Trabalho Médico</t>
  </si>
  <si>
    <t>Unimed Alfenas Cooperativa De Trabalho Medico</t>
  </si>
  <si>
    <t>Ônix Operadora De Planos De Saúde Ltda</t>
  </si>
  <si>
    <t>R.M.I. Operadora De Saúde Integrada Ltda</t>
  </si>
  <si>
    <t>Associação Hospital Saúde De Vargem Grande Do Sul</t>
  </si>
  <si>
    <t>Sms - Assistência Médica Ltda</t>
  </si>
  <si>
    <t>Associacao Civil Pró-Saúde Dos Servidores Da Universidade Estadual De Ponta Grossa</t>
  </si>
  <si>
    <t>Saúde Sim Ltda</t>
  </si>
  <si>
    <t>Leve Saude Operadora De Planos De Saude Ltda</t>
  </si>
  <si>
    <t>Unimed São Sebastião Do Paraíso Cooperativa De Trabalho Médico</t>
  </si>
  <si>
    <t>Unimed Alem Paraiba Cooperativa De Trabalho Medico Ltda</t>
  </si>
  <si>
    <t>Sociedade Beneficente Dezoito De Julho</t>
  </si>
  <si>
    <t>Unimed Leopoldina Cooperativa De Trabalho Médico Ltda</t>
  </si>
  <si>
    <t>Centro De Endocrinologia De Jundiaí S/S Ltda</t>
  </si>
  <si>
    <t>Unimed De Jataí Cooperativa De Trabalho Médico Ltda.</t>
  </si>
  <si>
    <t>Sepaco Saúde Ltda</t>
  </si>
  <si>
    <t>Cemil Centro Medico De Itu Ltda.</t>
  </si>
  <si>
    <t>Pronto Socorro Conde De Moreira Lima</t>
  </si>
  <si>
    <t>Personal Care Operadora De Saúde Ltda.</t>
  </si>
  <si>
    <t>Unimed Do Oeste Da Bahia Cooperativa De Trabalho Médico</t>
  </si>
  <si>
    <t>Sociedade Benecap De Assistência À Saúde</t>
  </si>
  <si>
    <t>Unimed Paraiba - Federaçao Das Sociedades Cooperativas De Trabalho Medico</t>
  </si>
  <si>
    <t>Sd-M Operadora De Planos De Saude Ltda</t>
  </si>
  <si>
    <t>Interclínicas Do Brasil Assistencia Médica Ltda</t>
  </si>
  <si>
    <t>Rio Doce Saúde</t>
  </si>
  <si>
    <t>Vita Assistência A Saúde Ltda.</t>
  </si>
  <si>
    <t>Social-Sociedade Assistencial E Cultural</t>
  </si>
  <si>
    <t>Amhe Med Assistencia A Saude Ltda - Epp</t>
  </si>
  <si>
    <t>Multi Saúde Assistência Médica E Hospitalar Ltda</t>
  </si>
  <si>
    <t>Alice Operadora Ltda.</t>
  </si>
  <si>
    <t>Qsaúde - Operadora De Planos De Saúde Ltda.</t>
  </si>
  <si>
    <t>Unimed Frutal Cooperativa De Trabalho Medico Ltda</t>
  </si>
  <si>
    <t>Ameno Assistência Médica Ltda. - Em Liquidação Extrajudicial</t>
  </si>
  <si>
    <t>Mais Saúde Plano De Saúde Ltda</t>
  </si>
  <si>
    <t>Hospital De Caridade São Vicente De Paulo</t>
  </si>
  <si>
    <t>Uniao De Clinicas Rio Grande Ltda</t>
  </si>
  <si>
    <t>Beneficência Social Bom Samaritano</t>
  </si>
  <si>
    <t>Mais Saude S/A</t>
  </si>
  <si>
    <t>Unimed Boa Vista Cooperativa De Trabalho Médico</t>
  </si>
  <si>
    <t>Pame - Associação De Assistência Plena Em Saúde - Em Liquidação Extrajudicial</t>
  </si>
  <si>
    <t>Amp Saude Ltda</t>
  </si>
  <si>
    <t>You Assistência Médica Ltda.</t>
  </si>
  <si>
    <t>S1 Operadora De Plano De Saúde Ltda</t>
  </si>
  <si>
    <t>Klini Planos De Saúde Ltda</t>
  </si>
  <si>
    <t>Saúde Brasil Assistência Médica Ltda.</t>
  </si>
  <si>
    <t>Health-Med Sistema De Saude Ltda</t>
  </si>
  <si>
    <t>Interclinicas Do Brasil Assist Em Operadora De Saude S/A</t>
  </si>
  <si>
    <t>Life Saúde Assistência Médica Ltda</t>
  </si>
  <si>
    <t>Agros - Instituto Ufv De Seguridade Social</t>
  </si>
  <si>
    <t>União Saúde Ltda. - Em Liquidação Extrajudicial</t>
  </si>
  <si>
    <t>Ecole Serviços Médicos Ltda</t>
  </si>
  <si>
    <t>Cooperativa De Trabalho Médico De São Luís Ltda. - Unimed De São Luís - Em Liquidação Extrajudicial</t>
  </si>
  <si>
    <t>Imperatriz Saúde Ltda. - Em Liquidação Extrajudicial</t>
  </si>
  <si>
    <t>Green Line Sistema De Saúde S.A</t>
  </si>
  <si>
    <t>Prontomed Novo Hamburgo Ltda.</t>
  </si>
  <si>
    <t>Vera Cruz Associação De Saúde</t>
  </si>
  <si>
    <t>Unimed Itabuna Cooperativa De Trabalho Medico</t>
  </si>
  <si>
    <t>Salutar Saúde Seguradora S.A. - Em Liquidação Extrajudicial</t>
  </si>
  <si>
    <t>Jardim América Saúde Ltda.</t>
  </si>
  <si>
    <t>Alcance Saúde Eireli</t>
  </si>
  <si>
    <t>Mediplan Assistencial Ltda</t>
  </si>
  <si>
    <t>Polymed - Polyclínica Médica E Operadora De Planos De Saúde S/S Ltda</t>
  </si>
  <si>
    <t>Associação Beneficente De Assistência A Saúde Dos Juízes Do Trabalho Da 15ª Região (Abas 15)</t>
  </si>
  <si>
    <t>Irmandade Nossa Senhora Das Merces De Montes Claros</t>
  </si>
  <si>
    <t>Promed Assistência Médica Ltda</t>
  </si>
  <si>
    <t>Unimed Sul Do Para Cooperativa De Trabalho Médico</t>
  </si>
  <si>
    <t>Cooperativa De Usuários Assistência Médico-Hospitalar Ltda - Vivamed Saúde - Em Liquidação Extrajudicial</t>
  </si>
  <si>
    <t>Gamec - Grupo De Assistência Medica Empresarial Do Ceará Eireli</t>
  </si>
  <si>
    <t>Ame Planos De Saúde Ltda</t>
  </si>
  <si>
    <t>Hospital De Cataguases</t>
  </si>
  <si>
    <t>Unimed Uruguaiana/Rs Cooperativa De Assistência À Saúde Ltda.</t>
  </si>
  <si>
    <t>Best Senior Operadora De Saúde Ltda</t>
  </si>
  <si>
    <t>Unimed Do Rio Grande Do Norte - Federação Das Sociedades Cooperativas De Trabalho Médico</t>
  </si>
  <si>
    <t>Operadora De Planos De Saúde Serra Imperial Ltda.</t>
  </si>
  <si>
    <t>Fundação Beneficente Rio Doce</t>
  </si>
  <si>
    <t>Unimed Vale Do Paraíba - Federação Intrafederativa Das Cooperativas Médicas</t>
  </si>
  <si>
    <t>Eco Saúde Plano Empresarial Ltda - Epp</t>
  </si>
  <si>
    <t>Quallity Pró Saúde Plano De Assistência Médica Ltda.</t>
  </si>
  <si>
    <t>Smedsj - Serviços Médicos São Jose Ltda</t>
  </si>
  <si>
    <t>Cb Saúde Administração Em Saude Suplementar Ltda</t>
  </si>
  <si>
    <t>Irmandade Da Santa Casa De Misericórdia De Mauá</t>
  </si>
  <si>
    <t>Irmandade Da Santa Casa De Misericórdia De Mococa</t>
  </si>
  <si>
    <t>Motivos de Exclusão</t>
  </si>
  <si>
    <t>* Operadoras com vínculos ativos apresentaram uma sequência ininterrupta de mais de 1 beneficiário nos 12 meses findos em dezembro de cada ano</t>
  </si>
  <si>
    <t>Nova ops? [1]</t>
  </si>
  <si>
    <t>Cancelada? [2]</t>
  </si>
  <si>
    <t>Beneficiário? 
[3]</t>
  </si>
  <si>
    <t>Despesa? 
[4]</t>
  </si>
  <si>
    <t>Ressalva? 
[5]</t>
  </si>
  <si>
    <t>Operadoras excluídas da base de cálculo da VDA 2020/2019 e seus respectivos motivos de exclusão</t>
  </si>
  <si>
    <t>Código ANS</t>
  </si>
  <si>
    <t>Razão Social</t>
  </si>
  <si>
    <t>Modalidade</t>
  </si>
  <si>
    <t>Seguradora</t>
  </si>
  <si>
    <t>Cooperativa Médica</t>
  </si>
  <si>
    <t>Medicina de Grupo</t>
  </si>
  <si>
    <t>Filantropia</t>
  </si>
  <si>
    <t>Autogestão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</si>
</sst>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-&quot;#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64"/>
      <name val="Calibri"/>
      <family val="2"/>
    </font>
    <font>
      <b/>
      <sz val="14"/>
      <color rgb="FFFF0000"/>
      <name val="Calibri"/>
      <family val="2"/>
      <scheme val="minor"/>
    </font>
    <font>
      <sz val="9"/>
      <color theme="1"/>
      <name val="Segoe UI"/>
      <family val="2"/>
    </font>
    <font>
      <sz val="9"/>
      <color theme="1"/>
      <name val="Calibri"/>
      <family val="2"/>
      <scheme val="minor"/>
    </font>
    <font>
      <u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0" fillId="0" borderId="0" xfId="0"/>
    <xf numFmtId="0" fontId="5" fillId="0" borderId="0" xfId="0" applyFont="1"/>
    <xf numFmtId="0" fontId="1" fillId="0" borderId="0" xfId="5"/>
    <xf numFmtId="0" fontId="1" fillId="0" borderId="0" xfId="5" applyAlignment="1">
      <alignment horizontal="center" vertical="top" wrapText="1"/>
    </xf>
    <xf numFmtId="0" fontId="6" fillId="0" borderId="0" xfId="5" applyFont="1"/>
    <xf numFmtId="0" fontId="7" fillId="0" borderId="0" xfId="0" applyFont="1"/>
    <xf numFmtId="0" fontId="8" fillId="0" borderId="0" xfId="5" applyFont="1"/>
    <xf numFmtId="0" fontId="9" fillId="0" borderId="0" xfId="5" applyFont="1"/>
    <xf numFmtId="0" fontId="9" fillId="0" borderId="0" xfId="0" applyFont="1"/>
    <xf numFmtId="0" fontId="10" fillId="0" borderId="0" xfId="5" applyFont="1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 wrapText="1"/>
    </xf>
  </cellXfs>
  <cellStyles count="6">
    <cellStyle name="Normal" xfId="0" builtinId="0"/>
    <cellStyle name="Normal 2" xfId="1" xr:uid="{89F2658E-F276-4C56-8468-EA6E4FB79726}"/>
    <cellStyle name="Normal 3" xfId="2" xr:uid="{20F1F5F1-DE87-43EB-BC3B-3F09CC27B822}"/>
    <cellStyle name="Normal 4" xfId="5" xr:uid="{50F052DF-13B7-4A16-A7FF-B97686721CCB}"/>
    <cellStyle name="Porcentagem 2" xfId="3" xr:uid="{C929EB25-6EC9-41A8-8C82-92536CD2B037}"/>
    <cellStyle name="Porcentagem 3" xfId="4" xr:uid="{72F2E464-AD27-4927-BC37-D287A488BAE3}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0&quot;.&quot;000&quot;-&quot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F1B2265-BCBD-4D82-966E-867684034FD5}" name="Table2" displayName="Table2" ref="B13:I142" totalsRowShown="0">
  <autoFilter ref="B13:I142" xr:uid="{8E58FCC3-C021-4711-AA8A-E95B8FECFAFC}"/>
  <sortState xmlns:xlrd2="http://schemas.microsoft.com/office/spreadsheetml/2017/richdata2" ref="B14:I142">
    <sortCondition ref="B13:B142"/>
  </sortState>
  <tableColumns count="8">
    <tableColumn id="1" xr3:uid="{BDCA6B24-3136-47D1-86F0-23494E25C62A}" name="Código ANS" dataDxfId="5"/>
    <tableColumn id="2" xr3:uid="{71A1C46F-6F5F-47E8-800F-F56EE2411389}" name="Razão Social"/>
    <tableColumn id="3" xr3:uid="{42C41AF3-F536-47DD-B25F-348E619DA286}" name="Modalidade"/>
    <tableColumn id="4" xr3:uid="{D28DC3D8-B309-4A9D-9239-7F01152DC9E5}" name="Nova ops? [1]" dataDxfId="4"/>
    <tableColumn id="5" xr3:uid="{9BBA043E-FE7A-4A80-BE97-317EAEC9FEFE}" name="Cancelada? [2]" dataDxfId="3"/>
    <tableColumn id="6" xr3:uid="{7F1F51C6-7412-4CBF-9BBE-79D006FC35A7}" name="Beneficiário? _x000a_[3]" dataDxfId="2"/>
    <tableColumn id="7" xr3:uid="{BE8F0F2A-BFE0-4720-A2F6-D68D7883ECA1}" name="Despesa? _x000a_[4]" dataDxfId="1"/>
    <tableColumn id="8" xr3:uid="{1BD403DE-0019-4D90-84DF-B416127C182B}" name="Ressalva? _x000a_[5]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AB13-16DA-4C38-91A0-0D2B150D1E88}">
  <sheetPr>
    <pageSetUpPr fitToPage="1"/>
  </sheetPr>
  <dimension ref="B2:K142"/>
  <sheetViews>
    <sheetView showGridLines="0" showZeros="0" tabSelected="1" workbookViewId="0">
      <selection activeCell="I8" sqref="I8"/>
    </sheetView>
  </sheetViews>
  <sheetFormatPr baseColWidth="10" defaultColWidth="9.1640625" defaultRowHeight="14" x14ac:dyDescent="0.2"/>
  <cols>
    <col min="1" max="2" width="9.1640625" style="3"/>
    <col min="3" max="3" width="93.6640625" style="3" bestFit="1" customWidth="1"/>
    <col min="4" max="4" width="18.83203125" style="3" bestFit="1" customWidth="1"/>
    <col min="5" max="8" width="12.33203125" style="3" customWidth="1"/>
    <col min="9" max="16384" width="9.1640625" style="3"/>
  </cols>
  <sheetData>
    <row r="2" spans="2:11" ht="19" x14ac:dyDescent="0.25">
      <c r="B2" s="2" t="s">
        <v>136</v>
      </c>
    </row>
    <row r="3" spans="2:11" ht="15" x14ac:dyDescent="0.2">
      <c r="B3" s="1" t="str">
        <f>COUNTA(Table2[Código ANS])&amp;" operadoras"</f>
        <v>129 operadoras</v>
      </c>
    </row>
    <row r="4" spans="2:11" ht="15" x14ac:dyDescent="0.2">
      <c r="B4" s="1"/>
    </row>
    <row r="5" spans="2:11" s="8" customFormat="1" ht="15" x14ac:dyDescent="0.2">
      <c r="B5" s="7" t="s">
        <v>129</v>
      </c>
      <c r="K5" s="9"/>
    </row>
    <row r="6" spans="2:11" s="8" customFormat="1" ht="15" x14ac:dyDescent="0.2">
      <c r="B6" s="8" t="str">
        <f>"[1] Início de operação ("&amp;SUM(Table2[Nova ops? '[1']])&amp;" operadoras)"</f>
        <v>[1] Início de operação (13 operadoras)</v>
      </c>
      <c r="K6" s="9"/>
    </row>
    <row r="7" spans="2:11" s="8" customFormat="1" ht="15" x14ac:dyDescent="0.2">
      <c r="B7" s="8" t="str">
        <f>"[2] Registro cancelado ("&amp;SUM(Table2[Cancelada? '[2']])&amp;" operadoras)"</f>
        <v>[2] Registro cancelado (22 operadoras)</v>
      </c>
      <c r="K7" s="9"/>
    </row>
    <row r="8" spans="2:11" s="8" customFormat="1" ht="15" x14ac:dyDescent="0.2">
      <c r="B8" s="8" t="str">
        <f>"[3] Sem vínculos ativos* no período de análise ("&amp;SUM(Table2[Beneficiário? 
'[3']])&amp;" operadoras)"</f>
        <v>[3] Sem vínculos ativos* no período de análise (54 operadoras)</v>
      </c>
      <c r="K8" s="9"/>
    </row>
    <row r="9" spans="2:11" s="8" customFormat="1" ht="15" x14ac:dyDescent="0.2">
      <c r="B9" s="8" t="str">
        <f>"[4] Sem despesa assistencial no período de análise ("&amp;SUM(Table2[Despesa? 
'[4']])&amp;" operadoras)"</f>
        <v>[4] Sem despesa assistencial no período de análise (58 operadoras)</v>
      </c>
      <c r="K9" s="9"/>
    </row>
    <row r="10" spans="2:11" s="8" customFormat="1" ht="15" x14ac:dyDescent="0.2">
      <c r="B10" s="8" t="str">
        <f>"[5] Ressalvas nas demonstrações contábeis ("&amp;SUM(Table2[Ressalva? 
'[5']])&amp;" operadoras)"</f>
        <v>[5] Ressalvas nas demonstrações contábeis (78 operadoras)</v>
      </c>
      <c r="K10" s="9"/>
    </row>
    <row r="11" spans="2:11" s="5" customFormat="1" ht="13" x14ac:dyDescent="0.2">
      <c r="B11" s="10" t="s">
        <v>130</v>
      </c>
      <c r="K11" s="6"/>
    </row>
    <row r="12" spans="2:11" ht="15" x14ac:dyDescent="0.2">
      <c r="B12" s="1"/>
    </row>
    <row r="13" spans="2:11" ht="32" x14ac:dyDescent="0.2">
      <c r="B13" s="14" t="s">
        <v>137</v>
      </c>
      <c r="C13" s="11" t="s">
        <v>138</v>
      </c>
      <c r="D13" s="11" t="s">
        <v>139</v>
      </c>
      <c r="E13" s="4" t="s">
        <v>131</v>
      </c>
      <c r="F13" s="4" t="s">
        <v>132</v>
      </c>
      <c r="G13" s="4" t="s">
        <v>133</v>
      </c>
      <c r="H13" s="4" t="s">
        <v>134</v>
      </c>
      <c r="I13" s="4" t="s">
        <v>135</v>
      </c>
    </row>
    <row r="14" spans="2:11" ht="15" x14ac:dyDescent="0.2">
      <c r="B14" s="12">
        <v>27</v>
      </c>
      <c r="C14" s="1" t="s">
        <v>104</v>
      </c>
      <c r="D14" s="1" t="s">
        <v>140</v>
      </c>
      <c r="E14" s="13"/>
      <c r="F14" s="13">
        <v>1</v>
      </c>
      <c r="G14" s="13">
        <v>1</v>
      </c>
      <c r="H14" s="13">
        <v>1</v>
      </c>
      <c r="I14" s="13"/>
    </row>
    <row r="15" spans="2:11" ht="15" x14ac:dyDescent="0.2">
      <c r="B15" s="12">
        <v>300012</v>
      </c>
      <c r="C15" s="1" t="s">
        <v>63</v>
      </c>
      <c r="D15" s="1" t="s">
        <v>142</v>
      </c>
      <c r="E15" s="13"/>
      <c r="F15" s="13"/>
      <c r="G15" s="13"/>
      <c r="H15" s="13"/>
      <c r="I15" s="13">
        <v>1</v>
      </c>
    </row>
    <row r="16" spans="2:11" ht="15" x14ac:dyDescent="0.2">
      <c r="B16" s="12">
        <v>302490</v>
      </c>
      <c r="C16" s="1" t="s">
        <v>101</v>
      </c>
      <c r="D16" s="1" t="s">
        <v>142</v>
      </c>
      <c r="E16" s="13"/>
      <c r="F16" s="13"/>
      <c r="G16" s="13">
        <v>1</v>
      </c>
      <c r="H16" s="13"/>
      <c r="I16" s="13"/>
    </row>
    <row r="17" spans="2:9" ht="15" x14ac:dyDescent="0.2">
      <c r="B17" s="12">
        <v>303178</v>
      </c>
      <c r="C17" s="1" t="s">
        <v>21</v>
      </c>
      <c r="D17" s="1" t="s">
        <v>141</v>
      </c>
      <c r="E17" s="13"/>
      <c r="F17" s="13"/>
      <c r="G17" s="13"/>
      <c r="H17" s="13"/>
      <c r="I17" s="13">
        <v>1</v>
      </c>
    </row>
    <row r="18" spans="2:9" ht="15" x14ac:dyDescent="0.2">
      <c r="B18" s="12">
        <v>303976</v>
      </c>
      <c r="C18" s="1" t="s">
        <v>0</v>
      </c>
      <c r="D18" s="1" t="s">
        <v>141</v>
      </c>
      <c r="E18" s="13"/>
      <c r="F18" s="13"/>
      <c r="G18" s="13"/>
      <c r="H18" s="13"/>
      <c r="I18" s="13">
        <v>1</v>
      </c>
    </row>
    <row r="19" spans="2:9" ht="15" x14ac:dyDescent="0.2">
      <c r="B19" s="12">
        <v>304131</v>
      </c>
      <c r="C19" s="1" t="s">
        <v>109</v>
      </c>
      <c r="D19" s="1" t="s">
        <v>144</v>
      </c>
      <c r="E19" s="13"/>
      <c r="F19" s="13"/>
      <c r="G19" s="13">
        <v>1</v>
      </c>
      <c r="H19" s="13">
        <v>1</v>
      </c>
      <c r="I19" s="13"/>
    </row>
    <row r="20" spans="2:9" ht="15" x14ac:dyDescent="0.2">
      <c r="B20" s="12">
        <v>304158</v>
      </c>
      <c r="C20" s="1" t="s">
        <v>85</v>
      </c>
      <c r="D20" s="1" t="s">
        <v>141</v>
      </c>
      <c r="E20" s="13"/>
      <c r="F20" s="13"/>
      <c r="G20" s="13"/>
      <c r="H20" s="13">
        <v>1</v>
      </c>
      <c r="I20" s="13">
        <v>1</v>
      </c>
    </row>
    <row r="21" spans="2:9" ht="15" x14ac:dyDescent="0.2">
      <c r="B21" s="12">
        <v>304701</v>
      </c>
      <c r="C21" s="1" t="s">
        <v>1</v>
      </c>
      <c r="D21" s="1" t="s">
        <v>141</v>
      </c>
      <c r="E21" s="13"/>
      <c r="F21" s="13"/>
      <c r="G21" s="13"/>
      <c r="H21" s="13"/>
      <c r="I21" s="13">
        <v>1</v>
      </c>
    </row>
    <row r="22" spans="2:9" ht="15" x14ac:dyDescent="0.2">
      <c r="B22" s="12">
        <v>305995</v>
      </c>
      <c r="C22" s="1" t="s">
        <v>24</v>
      </c>
      <c r="D22" s="1" t="s">
        <v>142</v>
      </c>
      <c r="E22" s="13"/>
      <c r="F22" s="13"/>
      <c r="G22" s="13"/>
      <c r="H22" s="13"/>
      <c r="I22" s="13">
        <v>1</v>
      </c>
    </row>
    <row r="23" spans="2:9" ht="15" x14ac:dyDescent="0.2">
      <c r="B23" s="12">
        <v>308005</v>
      </c>
      <c r="C23" s="1" t="s">
        <v>128</v>
      </c>
      <c r="D23" s="1" t="s">
        <v>143</v>
      </c>
      <c r="E23" s="13"/>
      <c r="F23" s="13">
        <v>1</v>
      </c>
      <c r="G23" s="13">
        <v>1</v>
      </c>
      <c r="H23" s="13">
        <v>1</v>
      </c>
      <c r="I23" s="13"/>
    </row>
    <row r="24" spans="2:9" ht="15" x14ac:dyDescent="0.2">
      <c r="B24" s="12">
        <v>309087</v>
      </c>
      <c r="C24" s="1" t="s">
        <v>19</v>
      </c>
      <c r="D24" s="1" t="s">
        <v>141</v>
      </c>
      <c r="E24" s="13"/>
      <c r="F24" s="13"/>
      <c r="G24" s="13"/>
      <c r="H24" s="13"/>
      <c r="I24" s="13">
        <v>1</v>
      </c>
    </row>
    <row r="25" spans="2:9" ht="15" x14ac:dyDescent="0.2">
      <c r="B25" s="12">
        <v>311405</v>
      </c>
      <c r="C25" s="1" t="s">
        <v>52</v>
      </c>
      <c r="D25" s="1" t="s">
        <v>142</v>
      </c>
      <c r="E25" s="13"/>
      <c r="F25" s="13"/>
      <c r="G25" s="13"/>
      <c r="H25" s="13"/>
      <c r="I25" s="13">
        <v>1</v>
      </c>
    </row>
    <row r="26" spans="2:9" ht="15" x14ac:dyDescent="0.2">
      <c r="B26" s="12">
        <v>311499</v>
      </c>
      <c r="C26" s="1" t="s">
        <v>121</v>
      </c>
      <c r="D26" s="1" t="s">
        <v>143</v>
      </c>
      <c r="E26" s="13"/>
      <c r="F26" s="13">
        <v>1</v>
      </c>
      <c r="G26" s="13">
        <v>1</v>
      </c>
      <c r="H26" s="13">
        <v>1</v>
      </c>
      <c r="I26" s="13"/>
    </row>
    <row r="27" spans="2:9" ht="15" x14ac:dyDescent="0.2">
      <c r="B27" s="12">
        <v>311961</v>
      </c>
      <c r="C27" s="1" t="s">
        <v>9</v>
      </c>
      <c r="D27" s="1" t="s">
        <v>141</v>
      </c>
      <c r="E27" s="13"/>
      <c r="F27" s="13"/>
      <c r="G27" s="13"/>
      <c r="H27" s="13"/>
      <c r="I27" s="13">
        <v>1</v>
      </c>
    </row>
    <row r="28" spans="2:9" ht="15" x14ac:dyDescent="0.2">
      <c r="B28" s="12">
        <v>312592</v>
      </c>
      <c r="C28" s="1" t="s">
        <v>18</v>
      </c>
      <c r="D28" s="1" t="s">
        <v>141</v>
      </c>
      <c r="E28" s="13"/>
      <c r="F28" s="13"/>
      <c r="G28" s="13"/>
      <c r="H28" s="13"/>
      <c r="I28" s="13">
        <v>1</v>
      </c>
    </row>
    <row r="29" spans="2:9" ht="15" x14ac:dyDescent="0.2">
      <c r="B29" s="12">
        <v>313955</v>
      </c>
      <c r="C29" s="1" t="s">
        <v>57</v>
      </c>
      <c r="D29" s="1" t="s">
        <v>141</v>
      </c>
      <c r="E29" s="13"/>
      <c r="F29" s="13"/>
      <c r="G29" s="13"/>
      <c r="H29" s="13"/>
      <c r="I29" s="13">
        <v>1</v>
      </c>
    </row>
    <row r="30" spans="2:9" ht="15" x14ac:dyDescent="0.2">
      <c r="B30" s="12">
        <v>314099</v>
      </c>
      <c r="C30" s="1" t="s">
        <v>36</v>
      </c>
      <c r="D30" s="1" t="s">
        <v>141</v>
      </c>
      <c r="E30" s="13"/>
      <c r="F30" s="13"/>
      <c r="G30" s="13"/>
      <c r="H30" s="13"/>
      <c r="I30" s="13">
        <v>1</v>
      </c>
    </row>
    <row r="31" spans="2:9" ht="15" x14ac:dyDescent="0.2">
      <c r="B31" s="12">
        <v>314170</v>
      </c>
      <c r="C31" s="1" t="s">
        <v>113</v>
      </c>
      <c r="D31" s="1" t="s">
        <v>142</v>
      </c>
      <c r="E31" s="13"/>
      <c r="F31" s="13">
        <v>1</v>
      </c>
      <c r="G31" s="13">
        <v>1</v>
      </c>
      <c r="H31" s="13">
        <v>1</v>
      </c>
      <c r="I31" s="13"/>
    </row>
    <row r="32" spans="2:9" ht="15" x14ac:dyDescent="0.2">
      <c r="B32" s="12">
        <v>314609</v>
      </c>
      <c r="C32" s="1" t="s">
        <v>96</v>
      </c>
      <c r="D32" s="1" t="s">
        <v>142</v>
      </c>
      <c r="E32" s="13"/>
      <c r="F32" s="13">
        <v>1</v>
      </c>
      <c r="G32" s="13">
        <v>1</v>
      </c>
      <c r="H32" s="13">
        <v>1</v>
      </c>
      <c r="I32" s="13"/>
    </row>
    <row r="33" spans="2:9" ht="15" x14ac:dyDescent="0.2">
      <c r="B33" s="12">
        <v>315630</v>
      </c>
      <c r="C33" s="1" t="s">
        <v>73</v>
      </c>
      <c r="D33" s="1" t="s">
        <v>142</v>
      </c>
      <c r="E33" s="13"/>
      <c r="F33" s="13"/>
      <c r="G33" s="13"/>
      <c r="H33" s="13">
        <v>1</v>
      </c>
      <c r="I33" s="13">
        <v>1</v>
      </c>
    </row>
    <row r="34" spans="2:9" ht="15" x14ac:dyDescent="0.2">
      <c r="B34" s="12">
        <v>316458</v>
      </c>
      <c r="C34" s="1" t="s">
        <v>40</v>
      </c>
      <c r="D34" s="1" t="s">
        <v>141</v>
      </c>
      <c r="E34" s="13"/>
      <c r="F34" s="13"/>
      <c r="G34" s="13"/>
      <c r="H34" s="13"/>
      <c r="I34" s="13">
        <v>1</v>
      </c>
    </row>
    <row r="35" spans="2:9" ht="15" x14ac:dyDescent="0.2">
      <c r="B35" s="12">
        <v>317896</v>
      </c>
      <c r="C35" s="1" t="s">
        <v>30</v>
      </c>
      <c r="D35" s="1" t="s">
        <v>141</v>
      </c>
      <c r="E35" s="13"/>
      <c r="F35" s="13"/>
      <c r="G35" s="13"/>
      <c r="H35" s="13"/>
      <c r="I35" s="13">
        <v>1</v>
      </c>
    </row>
    <row r="36" spans="2:9" ht="15" x14ac:dyDescent="0.2">
      <c r="B36" s="12">
        <v>319422</v>
      </c>
      <c r="C36" s="1" t="s">
        <v>20</v>
      </c>
      <c r="D36" s="1" t="s">
        <v>143</v>
      </c>
      <c r="E36" s="13"/>
      <c r="F36" s="13"/>
      <c r="G36" s="13"/>
      <c r="H36" s="13"/>
      <c r="I36" s="13">
        <v>1</v>
      </c>
    </row>
    <row r="37" spans="2:9" ht="15" x14ac:dyDescent="0.2">
      <c r="B37" s="12">
        <v>320111</v>
      </c>
      <c r="C37" s="1" t="s">
        <v>54</v>
      </c>
      <c r="D37" s="1" t="s">
        <v>142</v>
      </c>
      <c r="E37" s="13"/>
      <c r="F37" s="13"/>
      <c r="G37" s="13"/>
      <c r="H37" s="13">
        <v>1</v>
      </c>
      <c r="I37" s="13"/>
    </row>
    <row r="38" spans="2:9" ht="15" x14ac:dyDescent="0.2">
      <c r="B38" s="12">
        <v>321320</v>
      </c>
      <c r="C38" s="1" t="s">
        <v>35</v>
      </c>
      <c r="D38" s="1" t="s">
        <v>143</v>
      </c>
      <c r="E38" s="13"/>
      <c r="F38" s="13"/>
      <c r="G38" s="13"/>
      <c r="H38" s="13"/>
      <c r="I38" s="13">
        <v>1</v>
      </c>
    </row>
    <row r="39" spans="2:9" ht="15" x14ac:dyDescent="0.2">
      <c r="B39" s="12">
        <v>323055</v>
      </c>
      <c r="C39" s="1" t="s">
        <v>32</v>
      </c>
      <c r="D39" s="1" t="s">
        <v>141</v>
      </c>
      <c r="E39" s="13"/>
      <c r="F39" s="13"/>
      <c r="G39" s="13"/>
      <c r="H39" s="13"/>
      <c r="I39" s="13">
        <v>1</v>
      </c>
    </row>
    <row r="40" spans="2:9" ht="15" x14ac:dyDescent="0.2">
      <c r="B40" s="12">
        <v>324175</v>
      </c>
      <c r="C40" s="1" t="s">
        <v>37</v>
      </c>
      <c r="D40" s="1" t="s">
        <v>141</v>
      </c>
      <c r="E40" s="13"/>
      <c r="F40" s="13"/>
      <c r="G40" s="13"/>
      <c r="H40" s="13"/>
      <c r="I40" s="13">
        <v>1</v>
      </c>
    </row>
    <row r="41" spans="2:9" ht="15" x14ac:dyDescent="0.2">
      <c r="B41" s="12">
        <v>324213</v>
      </c>
      <c r="C41" s="1" t="s">
        <v>14</v>
      </c>
      <c r="D41" s="1" t="s">
        <v>141</v>
      </c>
      <c r="E41" s="13"/>
      <c r="F41" s="13"/>
      <c r="G41" s="13"/>
      <c r="H41" s="13"/>
      <c r="I41" s="13">
        <v>1</v>
      </c>
    </row>
    <row r="42" spans="2:9" ht="15" x14ac:dyDescent="0.2">
      <c r="B42" s="12">
        <v>324523</v>
      </c>
      <c r="C42" s="1" t="s">
        <v>68</v>
      </c>
      <c r="D42" s="1" t="s">
        <v>141</v>
      </c>
      <c r="E42" s="13"/>
      <c r="F42" s="13"/>
      <c r="G42" s="13"/>
      <c r="H42" s="13">
        <v>1</v>
      </c>
      <c r="I42" s="13">
        <v>1</v>
      </c>
    </row>
    <row r="43" spans="2:9" ht="15" x14ac:dyDescent="0.2">
      <c r="B43" s="12">
        <v>325074</v>
      </c>
      <c r="C43" s="1" t="s">
        <v>100</v>
      </c>
      <c r="D43" s="1" t="s">
        <v>142</v>
      </c>
      <c r="E43" s="13"/>
      <c r="F43" s="13">
        <v>1</v>
      </c>
      <c r="G43" s="13">
        <v>1</v>
      </c>
      <c r="H43" s="13">
        <v>1</v>
      </c>
      <c r="I43" s="13"/>
    </row>
    <row r="44" spans="2:9" ht="15" x14ac:dyDescent="0.2">
      <c r="B44" s="12">
        <v>325082</v>
      </c>
      <c r="C44" s="1" t="s">
        <v>66</v>
      </c>
      <c r="D44" s="1" t="s">
        <v>141</v>
      </c>
      <c r="E44" s="13"/>
      <c r="F44" s="13"/>
      <c r="G44" s="13"/>
      <c r="H44" s="13"/>
      <c r="I44" s="13">
        <v>1</v>
      </c>
    </row>
    <row r="45" spans="2:9" ht="15" x14ac:dyDescent="0.2">
      <c r="B45" s="12">
        <v>326861</v>
      </c>
      <c r="C45" s="1" t="s">
        <v>7</v>
      </c>
      <c r="D45" s="1" t="s">
        <v>142</v>
      </c>
      <c r="E45" s="13"/>
      <c r="F45" s="13"/>
      <c r="G45" s="13">
        <v>1</v>
      </c>
      <c r="H45" s="13"/>
      <c r="I45" s="13"/>
    </row>
    <row r="46" spans="2:9" ht="15" x14ac:dyDescent="0.2">
      <c r="B46" s="12">
        <v>327352</v>
      </c>
      <c r="C46" s="1" t="s">
        <v>56</v>
      </c>
      <c r="D46" s="1" t="s">
        <v>141</v>
      </c>
      <c r="E46" s="13"/>
      <c r="F46" s="13"/>
      <c r="G46" s="13"/>
      <c r="H46" s="13"/>
      <c r="I46" s="13">
        <v>1</v>
      </c>
    </row>
    <row r="47" spans="2:9" ht="15" x14ac:dyDescent="0.2">
      <c r="B47" s="12">
        <v>327468</v>
      </c>
      <c r="C47" s="1" t="s">
        <v>43</v>
      </c>
      <c r="D47" s="1" t="s">
        <v>141</v>
      </c>
      <c r="E47" s="13"/>
      <c r="F47" s="13"/>
      <c r="G47" s="13"/>
      <c r="H47" s="13"/>
      <c r="I47" s="13">
        <v>1</v>
      </c>
    </row>
    <row r="48" spans="2:9" ht="15" x14ac:dyDescent="0.2">
      <c r="B48" s="12">
        <v>327638</v>
      </c>
      <c r="C48" s="1" t="s">
        <v>44</v>
      </c>
      <c r="D48" s="1" t="s">
        <v>141</v>
      </c>
      <c r="E48" s="13"/>
      <c r="F48" s="13"/>
      <c r="G48" s="13"/>
      <c r="H48" s="13"/>
      <c r="I48" s="13">
        <v>1</v>
      </c>
    </row>
    <row r="49" spans="2:9" ht="15" x14ac:dyDescent="0.2">
      <c r="B49" s="12">
        <v>328332</v>
      </c>
      <c r="C49" s="1" t="s">
        <v>22</v>
      </c>
      <c r="D49" s="1" t="s">
        <v>142</v>
      </c>
      <c r="E49" s="13"/>
      <c r="F49" s="13"/>
      <c r="G49" s="13"/>
      <c r="H49" s="13">
        <v>1</v>
      </c>
      <c r="I49" s="13">
        <v>1</v>
      </c>
    </row>
    <row r="50" spans="2:9" ht="15" x14ac:dyDescent="0.2">
      <c r="B50" s="12">
        <v>328596</v>
      </c>
      <c r="C50" s="1" t="s">
        <v>117</v>
      </c>
      <c r="D50" s="1" t="s">
        <v>141</v>
      </c>
      <c r="E50" s="13"/>
      <c r="F50" s="13">
        <v>1</v>
      </c>
      <c r="G50" s="13">
        <v>1</v>
      </c>
      <c r="H50" s="13">
        <v>1</v>
      </c>
      <c r="I50" s="13"/>
    </row>
    <row r="51" spans="2:9" ht="15" x14ac:dyDescent="0.2">
      <c r="B51" s="12">
        <v>332291</v>
      </c>
      <c r="C51" s="1" t="s">
        <v>108</v>
      </c>
      <c r="D51" s="1" t="s">
        <v>142</v>
      </c>
      <c r="E51" s="13"/>
      <c r="F51" s="13">
        <v>1</v>
      </c>
      <c r="G51" s="13">
        <v>1</v>
      </c>
      <c r="H51" s="13">
        <v>1</v>
      </c>
      <c r="I51" s="13"/>
    </row>
    <row r="52" spans="2:9" ht="15" x14ac:dyDescent="0.2">
      <c r="B52" s="12">
        <v>334511</v>
      </c>
      <c r="C52" s="1" t="s">
        <v>122</v>
      </c>
      <c r="D52" s="1" t="s">
        <v>141</v>
      </c>
      <c r="E52" s="13"/>
      <c r="F52" s="13"/>
      <c r="G52" s="13">
        <v>1</v>
      </c>
      <c r="H52" s="13">
        <v>1</v>
      </c>
      <c r="I52" s="13"/>
    </row>
    <row r="53" spans="2:9" ht="15" x14ac:dyDescent="0.2">
      <c r="B53" s="12">
        <v>334847</v>
      </c>
      <c r="C53" s="1" t="s">
        <v>61</v>
      </c>
      <c r="D53" s="1" t="s">
        <v>141</v>
      </c>
      <c r="E53" s="13"/>
      <c r="F53" s="13"/>
      <c r="G53" s="13"/>
      <c r="H53" s="13"/>
      <c r="I53" s="13">
        <v>1</v>
      </c>
    </row>
    <row r="54" spans="2:9" ht="15" x14ac:dyDescent="0.2">
      <c r="B54" s="12">
        <v>335614</v>
      </c>
      <c r="C54" s="1" t="s">
        <v>4</v>
      </c>
      <c r="D54" s="1" t="s">
        <v>142</v>
      </c>
      <c r="E54" s="13"/>
      <c r="F54" s="13"/>
      <c r="G54" s="13"/>
      <c r="H54" s="13"/>
      <c r="I54" s="13">
        <v>1</v>
      </c>
    </row>
    <row r="55" spans="2:9" ht="15" x14ac:dyDescent="0.2">
      <c r="B55" s="12">
        <v>335851</v>
      </c>
      <c r="C55" s="1" t="s">
        <v>99</v>
      </c>
      <c r="D55" s="1" t="s">
        <v>142</v>
      </c>
      <c r="E55" s="13"/>
      <c r="F55" s="13">
        <v>1</v>
      </c>
      <c r="G55" s="13">
        <v>1</v>
      </c>
      <c r="H55" s="13">
        <v>1</v>
      </c>
      <c r="I55" s="13"/>
    </row>
    <row r="56" spans="2:9" ht="15" x14ac:dyDescent="0.2">
      <c r="B56" s="12">
        <v>338559</v>
      </c>
      <c r="C56" s="1" t="s">
        <v>98</v>
      </c>
      <c r="D56" s="1" t="s">
        <v>141</v>
      </c>
      <c r="E56" s="13"/>
      <c r="F56" s="13">
        <v>1</v>
      </c>
      <c r="G56" s="13">
        <v>1</v>
      </c>
      <c r="H56" s="13">
        <v>1</v>
      </c>
      <c r="I56" s="13"/>
    </row>
    <row r="57" spans="2:9" ht="15" x14ac:dyDescent="0.2">
      <c r="B57" s="12">
        <v>339954</v>
      </c>
      <c r="C57" s="1" t="s">
        <v>12</v>
      </c>
      <c r="D57" s="1" t="s">
        <v>143</v>
      </c>
      <c r="E57" s="13"/>
      <c r="F57" s="13"/>
      <c r="G57" s="13"/>
      <c r="H57" s="13"/>
      <c r="I57" s="13">
        <v>1</v>
      </c>
    </row>
    <row r="58" spans="2:9" ht="15" x14ac:dyDescent="0.2">
      <c r="B58" s="12">
        <v>342408</v>
      </c>
      <c r="C58" s="1" t="s">
        <v>86</v>
      </c>
      <c r="D58" s="1" t="s">
        <v>142</v>
      </c>
      <c r="E58" s="13"/>
      <c r="F58" s="13"/>
      <c r="G58" s="13"/>
      <c r="H58" s="13">
        <v>1</v>
      </c>
      <c r="I58" s="13">
        <v>1</v>
      </c>
    </row>
    <row r="59" spans="2:9" ht="15" x14ac:dyDescent="0.2">
      <c r="B59" s="12">
        <v>343731</v>
      </c>
      <c r="C59" s="1" t="s">
        <v>2</v>
      </c>
      <c r="D59" s="1" t="s">
        <v>141</v>
      </c>
      <c r="E59" s="13"/>
      <c r="F59" s="13"/>
      <c r="G59" s="13"/>
      <c r="H59" s="13"/>
      <c r="I59" s="13">
        <v>1</v>
      </c>
    </row>
    <row r="60" spans="2:9" ht="15" x14ac:dyDescent="0.2">
      <c r="B60" s="12">
        <v>343765</v>
      </c>
      <c r="C60" s="1" t="s">
        <v>45</v>
      </c>
      <c r="D60" s="1" t="s">
        <v>141</v>
      </c>
      <c r="E60" s="13"/>
      <c r="F60" s="13"/>
      <c r="G60" s="13"/>
      <c r="H60" s="13"/>
      <c r="I60" s="13">
        <v>1</v>
      </c>
    </row>
    <row r="61" spans="2:9" ht="15" x14ac:dyDescent="0.2">
      <c r="B61" s="12">
        <v>344788</v>
      </c>
      <c r="C61" s="1" t="s">
        <v>47</v>
      </c>
      <c r="D61" s="1" t="s">
        <v>141</v>
      </c>
      <c r="E61" s="13"/>
      <c r="F61" s="13"/>
      <c r="G61" s="13"/>
      <c r="H61" s="13"/>
      <c r="I61" s="13">
        <v>1</v>
      </c>
    </row>
    <row r="62" spans="2:9" ht="15" x14ac:dyDescent="0.2">
      <c r="B62" s="12">
        <v>346276</v>
      </c>
      <c r="C62" s="1" t="s">
        <v>13</v>
      </c>
      <c r="D62" s="1" t="s">
        <v>141</v>
      </c>
      <c r="E62" s="13"/>
      <c r="F62" s="13"/>
      <c r="G62" s="13"/>
      <c r="H62" s="13"/>
      <c r="I62" s="13">
        <v>1</v>
      </c>
    </row>
    <row r="63" spans="2:9" ht="15" x14ac:dyDescent="0.2">
      <c r="B63" s="12">
        <v>347591</v>
      </c>
      <c r="C63" s="1" t="s">
        <v>114</v>
      </c>
      <c r="D63" s="1" t="s">
        <v>142</v>
      </c>
      <c r="E63" s="13"/>
      <c r="F63" s="13"/>
      <c r="G63" s="13">
        <v>1</v>
      </c>
      <c r="H63" s="13">
        <v>1</v>
      </c>
      <c r="I63" s="13"/>
    </row>
    <row r="64" spans="2:9" ht="15" x14ac:dyDescent="0.2">
      <c r="B64" s="12">
        <v>347736</v>
      </c>
      <c r="C64" s="1" t="s">
        <v>39</v>
      </c>
      <c r="D64" s="1" t="s">
        <v>141</v>
      </c>
      <c r="E64" s="13"/>
      <c r="F64" s="13"/>
      <c r="G64" s="13"/>
      <c r="H64" s="13"/>
      <c r="I64" s="13">
        <v>1</v>
      </c>
    </row>
    <row r="65" spans="2:9" ht="15" x14ac:dyDescent="0.2">
      <c r="B65" s="12">
        <v>348406</v>
      </c>
      <c r="C65" s="1" t="s">
        <v>119</v>
      </c>
      <c r="D65" s="1" t="s">
        <v>141</v>
      </c>
      <c r="E65" s="13"/>
      <c r="F65" s="13"/>
      <c r="G65" s="13">
        <v>1</v>
      </c>
      <c r="H65" s="13"/>
      <c r="I65" s="13"/>
    </row>
    <row r="66" spans="2:9" ht="15" x14ac:dyDescent="0.2">
      <c r="B66" s="12">
        <v>349712</v>
      </c>
      <c r="C66" s="1" t="s">
        <v>10</v>
      </c>
      <c r="D66" s="1" t="s">
        <v>141</v>
      </c>
      <c r="E66" s="13"/>
      <c r="F66" s="13"/>
      <c r="G66" s="13"/>
      <c r="H66" s="13"/>
      <c r="I66" s="13">
        <v>1</v>
      </c>
    </row>
    <row r="67" spans="2:9" ht="15" x14ac:dyDescent="0.2">
      <c r="B67" s="12">
        <v>349755</v>
      </c>
      <c r="C67" s="1" t="s">
        <v>125</v>
      </c>
      <c r="D67" s="1" t="s">
        <v>142</v>
      </c>
      <c r="E67" s="13"/>
      <c r="F67" s="13"/>
      <c r="G67" s="13">
        <v>1</v>
      </c>
      <c r="H67" s="13">
        <v>1</v>
      </c>
      <c r="I67" s="13">
        <v>1</v>
      </c>
    </row>
    <row r="68" spans="2:9" ht="15" x14ac:dyDescent="0.2">
      <c r="B68" s="12">
        <v>351270</v>
      </c>
      <c r="C68" s="1" t="s">
        <v>42</v>
      </c>
      <c r="D68" s="1" t="s">
        <v>142</v>
      </c>
      <c r="E68" s="13"/>
      <c r="F68" s="13"/>
      <c r="G68" s="13"/>
      <c r="H68" s="13"/>
      <c r="I68" s="13">
        <v>1</v>
      </c>
    </row>
    <row r="69" spans="2:9" ht="15" x14ac:dyDescent="0.2">
      <c r="B69" s="12">
        <v>351776</v>
      </c>
      <c r="C69" s="1" t="s">
        <v>34</v>
      </c>
      <c r="D69" s="1" t="s">
        <v>141</v>
      </c>
      <c r="E69" s="13"/>
      <c r="F69" s="13"/>
      <c r="G69" s="13"/>
      <c r="H69" s="13"/>
      <c r="I69" s="13">
        <v>1</v>
      </c>
    </row>
    <row r="70" spans="2:9" ht="15" x14ac:dyDescent="0.2">
      <c r="B70" s="12">
        <v>353027</v>
      </c>
      <c r="C70" s="1" t="s">
        <v>23</v>
      </c>
      <c r="D70" s="1" t="s">
        <v>141</v>
      </c>
      <c r="E70" s="13"/>
      <c r="F70" s="13"/>
      <c r="G70" s="13"/>
      <c r="H70" s="13"/>
      <c r="I70" s="13">
        <v>1</v>
      </c>
    </row>
    <row r="71" spans="2:9" ht="15" x14ac:dyDescent="0.2">
      <c r="B71" s="12">
        <v>354066</v>
      </c>
      <c r="C71" s="1" t="s">
        <v>6</v>
      </c>
      <c r="D71" s="1" t="s">
        <v>141</v>
      </c>
      <c r="E71" s="13"/>
      <c r="F71" s="13"/>
      <c r="G71" s="13"/>
      <c r="H71" s="13"/>
      <c r="I71" s="13">
        <v>1</v>
      </c>
    </row>
    <row r="72" spans="2:9" ht="15" x14ac:dyDescent="0.2">
      <c r="B72" s="12">
        <v>354627</v>
      </c>
      <c r="C72" s="1" t="s">
        <v>28</v>
      </c>
      <c r="D72" s="1" t="s">
        <v>141</v>
      </c>
      <c r="E72" s="13"/>
      <c r="F72" s="13"/>
      <c r="G72" s="13"/>
      <c r="H72" s="13"/>
      <c r="I72" s="13">
        <v>1</v>
      </c>
    </row>
    <row r="73" spans="2:9" ht="15" x14ac:dyDescent="0.2">
      <c r="B73" s="12">
        <v>354996</v>
      </c>
      <c r="C73" s="1" t="s">
        <v>48</v>
      </c>
      <c r="D73" s="1" t="s">
        <v>141</v>
      </c>
      <c r="E73" s="13"/>
      <c r="F73" s="13"/>
      <c r="G73" s="13"/>
      <c r="H73" s="13"/>
      <c r="I73" s="13">
        <v>1</v>
      </c>
    </row>
    <row r="74" spans="2:9" ht="15" x14ac:dyDescent="0.2">
      <c r="B74" s="12">
        <v>357065</v>
      </c>
      <c r="C74" s="1" t="s">
        <v>103</v>
      </c>
      <c r="D74" s="1" t="s">
        <v>141</v>
      </c>
      <c r="E74" s="13"/>
      <c r="F74" s="13">
        <v>1</v>
      </c>
      <c r="G74" s="13">
        <v>1</v>
      </c>
      <c r="H74" s="13">
        <v>1</v>
      </c>
      <c r="I74" s="13"/>
    </row>
    <row r="75" spans="2:9" ht="15" x14ac:dyDescent="0.2">
      <c r="B75" s="12">
        <v>357511</v>
      </c>
      <c r="C75" s="1" t="s">
        <v>3</v>
      </c>
      <c r="D75" s="1" t="s">
        <v>142</v>
      </c>
      <c r="E75" s="13"/>
      <c r="F75" s="13"/>
      <c r="G75" s="13"/>
      <c r="H75" s="13">
        <v>1</v>
      </c>
      <c r="I75" s="13">
        <v>1</v>
      </c>
    </row>
    <row r="76" spans="2:9" ht="15" x14ac:dyDescent="0.2">
      <c r="B76" s="12">
        <v>358096</v>
      </c>
      <c r="C76" s="1" t="s">
        <v>17</v>
      </c>
      <c r="D76" s="1" t="s">
        <v>141</v>
      </c>
      <c r="E76" s="13"/>
      <c r="F76" s="13"/>
      <c r="G76" s="13"/>
      <c r="H76" s="13"/>
      <c r="I76" s="13">
        <v>1</v>
      </c>
    </row>
    <row r="77" spans="2:9" ht="15" x14ac:dyDescent="0.2">
      <c r="B77" s="12">
        <v>360481</v>
      </c>
      <c r="C77" s="1" t="s">
        <v>102</v>
      </c>
      <c r="D77" s="1" t="s">
        <v>142</v>
      </c>
      <c r="E77" s="13"/>
      <c r="F77" s="13">
        <v>1</v>
      </c>
      <c r="G77" s="13">
        <v>1</v>
      </c>
      <c r="H77" s="13">
        <v>1</v>
      </c>
      <c r="I77" s="13"/>
    </row>
    <row r="78" spans="2:9" ht="15" x14ac:dyDescent="0.2">
      <c r="B78" s="12">
        <v>361852</v>
      </c>
      <c r="C78" s="1" t="s">
        <v>82</v>
      </c>
      <c r="D78" s="1" t="s">
        <v>142</v>
      </c>
      <c r="E78" s="13"/>
      <c r="F78" s="13"/>
      <c r="G78" s="13"/>
      <c r="H78" s="13"/>
      <c r="I78" s="13">
        <v>1</v>
      </c>
    </row>
    <row r="79" spans="2:9" ht="15" x14ac:dyDescent="0.2">
      <c r="B79" s="12">
        <v>362573</v>
      </c>
      <c r="C79" s="1" t="s">
        <v>31</v>
      </c>
      <c r="D79" s="1" t="s">
        <v>141</v>
      </c>
      <c r="E79" s="13"/>
      <c r="F79" s="13"/>
      <c r="G79" s="13"/>
      <c r="H79" s="13"/>
      <c r="I79" s="13">
        <v>1</v>
      </c>
    </row>
    <row r="80" spans="2:9" ht="15" x14ac:dyDescent="0.2">
      <c r="B80" s="12">
        <v>363685</v>
      </c>
      <c r="C80" s="1" t="s">
        <v>110</v>
      </c>
      <c r="D80" s="1" t="s">
        <v>143</v>
      </c>
      <c r="E80" s="13"/>
      <c r="F80" s="13">
        <v>1</v>
      </c>
      <c r="G80" s="13">
        <v>1</v>
      </c>
      <c r="H80" s="13">
        <v>1</v>
      </c>
      <c r="I80" s="13"/>
    </row>
    <row r="81" spans="2:9" ht="15" x14ac:dyDescent="0.2">
      <c r="B81" s="12">
        <v>366145</v>
      </c>
      <c r="C81" s="1" t="s">
        <v>112</v>
      </c>
      <c r="D81" s="1" t="s">
        <v>141</v>
      </c>
      <c r="E81" s="13"/>
      <c r="F81" s="13">
        <v>1</v>
      </c>
      <c r="G81" s="13">
        <v>1</v>
      </c>
      <c r="H81" s="13">
        <v>1</v>
      </c>
      <c r="I81" s="13"/>
    </row>
    <row r="82" spans="2:9" ht="15" x14ac:dyDescent="0.2">
      <c r="B82" s="12">
        <v>368148</v>
      </c>
      <c r="C82" s="1" t="s">
        <v>27</v>
      </c>
      <c r="D82" s="1" t="s">
        <v>141</v>
      </c>
      <c r="E82" s="13"/>
      <c r="F82" s="13"/>
      <c r="G82" s="13"/>
      <c r="H82" s="13"/>
      <c r="I82" s="13">
        <v>1</v>
      </c>
    </row>
    <row r="83" spans="2:9" ht="15" x14ac:dyDescent="0.2">
      <c r="B83" s="12">
        <v>368849</v>
      </c>
      <c r="C83" s="1" t="s">
        <v>107</v>
      </c>
      <c r="D83" s="1" t="s">
        <v>142</v>
      </c>
      <c r="E83" s="13"/>
      <c r="F83" s="13"/>
      <c r="G83" s="13">
        <v>1</v>
      </c>
      <c r="H83" s="13">
        <v>1</v>
      </c>
      <c r="I83" s="13">
        <v>1</v>
      </c>
    </row>
    <row r="84" spans="2:9" ht="15" x14ac:dyDescent="0.2">
      <c r="B84" s="12">
        <v>368920</v>
      </c>
      <c r="C84" s="1" t="s">
        <v>95</v>
      </c>
      <c r="D84" s="1" t="s">
        <v>144</v>
      </c>
      <c r="E84" s="13"/>
      <c r="F84" s="13"/>
      <c r="G84" s="13">
        <v>1</v>
      </c>
      <c r="H84" s="13">
        <v>1</v>
      </c>
      <c r="I84" s="13"/>
    </row>
    <row r="85" spans="2:9" ht="15" x14ac:dyDescent="0.2">
      <c r="B85" s="12">
        <v>371564</v>
      </c>
      <c r="C85" s="1" t="s">
        <v>78</v>
      </c>
      <c r="D85" s="1" t="s">
        <v>141</v>
      </c>
      <c r="E85" s="13"/>
      <c r="F85" s="13"/>
      <c r="G85" s="13"/>
      <c r="H85" s="13"/>
      <c r="I85" s="13">
        <v>1</v>
      </c>
    </row>
    <row r="86" spans="2:9" ht="15" x14ac:dyDescent="0.2">
      <c r="B86" s="12">
        <v>373141</v>
      </c>
      <c r="C86" s="1" t="s">
        <v>46</v>
      </c>
      <c r="D86" s="1" t="s">
        <v>142</v>
      </c>
      <c r="E86" s="13"/>
      <c r="F86" s="13"/>
      <c r="G86" s="13"/>
      <c r="H86" s="13"/>
      <c r="I86" s="13">
        <v>1</v>
      </c>
    </row>
    <row r="87" spans="2:9" ht="15" x14ac:dyDescent="0.2">
      <c r="B87" s="12">
        <v>379280</v>
      </c>
      <c r="C87" s="1" t="s">
        <v>26</v>
      </c>
      <c r="D87" s="1" t="s">
        <v>142</v>
      </c>
      <c r="E87" s="13"/>
      <c r="F87" s="13"/>
      <c r="G87" s="13"/>
      <c r="H87" s="13"/>
      <c r="I87" s="13">
        <v>1</v>
      </c>
    </row>
    <row r="88" spans="2:9" ht="15" x14ac:dyDescent="0.2">
      <c r="B88" s="12">
        <v>386901</v>
      </c>
      <c r="C88" s="1" t="s">
        <v>59</v>
      </c>
      <c r="D88" s="1" t="s">
        <v>141</v>
      </c>
      <c r="E88" s="13"/>
      <c r="F88" s="13"/>
      <c r="G88" s="13"/>
      <c r="H88" s="13"/>
      <c r="I88" s="13">
        <v>1</v>
      </c>
    </row>
    <row r="89" spans="2:9" ht="15" x14ac:dyDescent="0.2">
      <c r="B89" s="12">
        <v>392804</v>
      </c>
      <c r="C89" s="1" t="s">
        <v>11</v>
      </c>
      <c r="D89" s="1" t="s">
        <v>142</v>
      </c>
      <c r="E89" s="13"/>
      <c r="F89" s="13"/>
      <c r="G89" s="13"/>
      <c r="H89" s="13"/>
      <c r="I89" s="13">
        <v>1</v>
      </c>
    </row>
    <row r="90" spans="2:9" ht="15" x14ac:dyDescent="0.2">
      <c r="B90" s="12">
        <v>400319</v>
      </c>
      <c r="C90" s="1" t="s">
        <v>116</v>
      </c>
      <c r="D90" s="1" t="s">
        <v>143</v>
      </c>
      <c r="E90" s="13"/>
      <c r="F90" s="13">
        <v>1</v>
      </c>
      <c r="G90" s="13">
        <v>1</v>
      </c>
      <c r="H90" s="13">
        <v>1</v>
      </c>
      <c r="I90" s="13"/>
    </row>
    <row r="91" spans="2:9" ht="15" x14ac:dyDescent="0.2">
      <c r="B91" s="12">
        <v>401196</v>
      </c>
      <c r="C91" s="1" t="s">
        <v>115</v>
      </c>
      <c r="D91" s="1" t="s">
        <v>142</v>
      </c>
      <c r="E91" s="13"/>
      <c r="F91" s="13">
        <v>1</v>
      </c>
      <c r="G91" s="13">
        <v>1</v>
      </c>
      <c r="H91" s="13">
        <v>1</v>
      </c>
      <c r="I91" s="13"/>
    </row>
    <row r="92" spans="2:9" ht="15" x14ac:dyDescent="0.2">
      <c r="B92" s="12">
        <v>401480</v>
      </c>
      <c r="C92" s="1" t="s">
        <v>38</v>
      </c>
      <c r="D92" s="1" t="s">
        <v>142</v>
      </c>
      <c r="E92" s="13"/>
      <c r="F92" s="13"/>
      <c r="G92" s="13"/>
      <c r="H92" s="13"/>
      <c r="I92" s="13">
        <v>1</v>
      </c>
    </row>
    <row r="93" spans="2:9" ht="15" x14ac:dyDescent="0.2">
      <c r="B93" s="12">
        <v>402851</v>
      </c>
      <c r="C93" s="1" t="s">
        <v>75</v>
      </c>
      <c r="D93" s="1" t="s">
        <v>142</v>
      </c>
      <c r="E93" s="13"/>
      <c r="F93" s="13"/>
      <c r="G93" s="13"/>
      <c r="H93" s="13"/>
      <c r="I93" s="13">
        <v>1</v>
      </c>
    </row>
    <row r="94" spans="2:9" ht="15" x14ac:dyDescent="0.2">
      <c r="B94" s="12">
        <v>402966</v>
      </c>
      <c r="C94" s="1" t="s">
        <v>5</v>
      </c>
      <c r="D94" s="1" t="s">
        <v>142</v>
      </c>
      <c r="E94" s="13"/>
      <c r="F94" s="13"/>
      <c r="G94" s="13"/>
      <c r="H94" s="13"/>
      <c r="I94" s="13">
        <v>1</v>
      </c>
    </row>
    <row r="95" spans="2:9" ht="15" x14ac:dyDescent="0.2">
      <c r="B95" s="12">
        <v>403920</v>
      </c>
      <c r="C95" s="1" t="s">
        <v>127</v>
      </c>
      <c r="D95" s="1" t="s">
        <v>143</v>
      </c>
      <c r="E95" s="13"/>
      <c r="F95" s="13">
        <v>1</v>
      </c>
      <c r="G95" s="13">
        <v>1</v>
      </c>
      <c r="H95" s="13">
        <v>1</v>
      </c>
      <c r="I95" s="13"/>
    </row>
    <row r="96" spans="2:9" ht="15" x14ac:dyDescent="0.2">
      <c r="B96" s="12">
        <v>407224</v>
      </c>
      <c r="C96" s="1" t="s">
        <v>62</v>
      </c>
      <c r="D96" s="1" t="s">
        <v>142</v>
      </c>
      <c r="E96" s="13"/>
      <c r="F96" s="13"/>
      <c r="G96" s="13"/>
      <c r="H96" s="13"/>
      <c r="I96" s="13">
        <v>1</v>
      </c>
    </row>
    <row r="97" spans="2:9" ht="15" x14ac:dyDescent="0.2">
      <c r="B97" s="12">
        <v>407534</v>
      </c>
      <c r="C97" s="1" t="s">
        <v>49</v>
      </c>
      <c r="D97" s="1" t="s">
        <v>142</v>
      </c>
      <c r="E97" s="13"/>
      <c r="F97" s="13"/>
      <c r="G97" s="13"/>
      <c r="H97" s="13"/>
      <c r="I97" s="13">
        <v>1</v>
      </c>
    </row>
    <row r="98" spans="2:9" ht="15" x14ac:dyDescent="0.2">
      <c r="B98" s="12">
        <v>409235</v>
      </c>
      <c r="C98" s="1" t="s">
        <v>120</v>
      </c>
      <c r="D98" s="1" t="s">
        <v>142</v>
      </c>
      <c r="E98" s="13"/>
      <c r="F98" s="13">
        <v>1</v>
      </c>
      <c r="G98" s="13">
        <v>1</v>
      </c>
      <c r="H98" s="13">
        <v>1</v>
      </c>
      <c r="I98" s="13"/>
    </row>
    <row r="99" spans="2:9" ht="15" x14ac:dyDescent="0.2">
      <c r="B99" s="12">
        <v>409464</v>
      </c>
      <c r="C99" s="1" t="s">
        <v>79</v>
      </c>
      <c r="D99" s="1" t="s">
        <v>142</v>
      </c>
      <c r="E99" s="13"/>
      <c r="F99" s="13"/>
      <c r="G99" s="13"/>
      <c r="H99" s="13">
        <v>1</v>
      </c>
      <c r="I99" s="13"/>
    </row>
    <row r="100" spans="2:9" ht="15" x14ac:dyDescent="0.2">
      <c r="B100" s="12">
        <v>409634</v>
      </c>
      <c r="C100" s="1" t="s">
        <v>53</v>
      </c>
      <c r="D100" s="1" t="s">
        <v>142</v>
      </c>
      <c r="E100" s="13"/>
      <c r="F100" s="13"/>
      <c r="G100" s="13"/>
      <c r="H100" s="13"/>
      <c r="I100" s="13">
        <v>1</v>
      </c>
    </row>
    <row r="101" spans="2:9" ht="15" x14ac:dyDescent="0.2">
      <c r="B101" s="12">
        <v>410632</v>
      </c>
      <c r="C101" s="1" t="s">
        <v>111</v>
      </c>
      <c r="D101" s="1" t="s">
        <v>142</v>
      </c>
      <c r="E101" s="13"/>
      <c r="F101" s="13">
        <v>1</v>
      </c>
      <c r="G101" s="13">
        <v>1</v>
      </c>
      <c r="H101" s="13">
        <v>1</v>
      </c>
      <c r="I101" s="13"/>
    </row>
    <row r="102" spans="2:9" ht="15" x14ac:dyDescent="0.2">
      <c r="B102" s="12">
        <v>412252</v>
      </c>
      <c r="C102" s="1" t="s">
        <v>15</v>
      </c>
      <c r="D102" s="1" t="s">
        <v>142</v>
      </c>
      <c r="E102" s="13"/>
      <c r="F102" s="13"/>
      <c r="G102" s="13"/>
      <c r="H102" s="13"/>
      <c r="I102" s="13">
        <v>1</v>
      </c>
    </row>
    <row r="103" spans="2:9" ht="15" x14ac:dyDescent="0.2">
      <c r="B103" s="12">
        <v>413721</v>
      </c>
      <c r="C103" s="1" t="s">
        <v>58</v>
      </c>
      <c r="D103" s="1" t="s">
        <v>142</v>
      </c>
      <c r="E103" s="13"/>
      <c r="F103" s="13"/>
      <c r="G103" s="13"/>
      <c r="H103" s="13">
        <v>1</v>
      </c>
      <c r="I103" s="13"/>
    </row>
    <row r="104" spans="2:9" ht="15" x14ac:dyDescent="0.2">
      <c r="B104" s="12">
        <v>413755</v>
      </c>
      <c r="C104" s="1" t="s">
        <v>87</v>
      </c>
      <c r="D104" s="1" t="s">
        <v>142</v>
      </c>
      <c r="E104" s="13"/>
      <c r="F104" s="13"/>
      <c r="G104" s="13"/>
      <c r="H104" s="13"/>
      <c r="I104" s="13">
        <v>1</v>
      </c>
    </row>
    <row r="105" spans="2:9" ht="15" x14ac:dyDescent="0.2">
      <c r="B105" s="12">
        <v>414298</v>
      </c>
      <c r="C105" s="1" t="s">
        <v>97</v>
      </c>
      <c r="D105" s="1" t="s">
        <v>142</v>
      </c>
      <c r="E105" s="13"/>
      <c r="F105" s="13"/>
      <c r="G105" s="13">
        <v>1</v>
      </c>
      <c r="H105" s="13">
        <v>1</v>
      </c>
      <c r="I105" s="13">
        <v>1</v>
      </c>
    </row>
    <row r="106" spans="2:9" ht="15" x14ac:dyDescent="0.2">
      <c r="B106" s="12">
        <v>414450</v>
      </c>
      <c r="C106" s="1" t="s">
        <v>105</v>
      </c>
      <c r="D106" s="1" t="s">
        <v>142</v>
      </c>
      <c r="E106" s="13"/>
      <c r="F106" s="13">
        <v>1</v>
      </c>
      <c r="G106" s="13">
        <v>1</v>
      </c>
      <c r="H106" s="13">
        <v>1</v>
      </c>
      <c r="I106" s="13"/>
    </row>
    <row r="107" spans="2:9" ht="15" x14ac:dyDescent="0.2">
      <c r="B107" s="12">
        <v>414581</v>
      </c>
      <c r="C107" s="1" t="s">
        <v>16</v>
      </c>
      <c r="D107" s="1" t="s">
        <v>142</v>
      </c>
      <c r="E107" s="13"/>
      <c r="F107" s="13"/>
      <c r="G107" s="13"/>
      <c r="H107" s="13"/>
      <c r="I107" s="13">
        <v>1</v>
      </c>
    </row>
    <row r="108" spans="2:9" ht="15" x14ac:dyDescent="0.2">
      <c r="B108" s="12">
        <v>414905</v>
      </c>
      <c r="C108" s="1" t="s">
        <v>72</v>
      </c>
      <c r="D108" s="1" t="s">
        <v>142</v>
      </c>
      <c r="E108" s="13"/>
      <c r="F108" s="13"/>
      <c r="G108" s="13"/>
      <c r="H108" s="13">
        <v>1</v>
      </c>
      <c r="I108" s="13">
        <v>1</v>
      </c>
    </row>
    <row r="109" spans="2:9" ht="15" x14ac:dyDescent="0.2">
      <c r="B109" s="12">
        <v>415065</v>
      </c>
      <c r="C109" s="1" t="s">
        <v>80</v>
      </c>
      <c r="D109" s="1" t="s">
        <v>142</v>
      </c>
      <c r="E109" s="13"/>
      <c r="F109" s="13"/>
      <c r="G109" s="13">
        <v>1</v>
      </c>
      <c r="H109" s="13">
        <v>1</v>
      </c>
      <c r="I109" s="13"/>
    </row>
    <row r="110" spans="2:9" ht="15" x14ac:dyDescent="0.2">
      <c r="B110" s="12">
        <v>415898</v>
      </c>
      <c r="C110" s="1" t="s">
        <v>67</v>
      </c>
      <c r="D110" s="1" t="s">
        <v>142</v>
      </c>
      <c r="E110" s="13"/>
      <c r="F110" s="13"/>
      <c r="G110" s="13"/>
      <c r="H110" s="13"/>
      <c r="I110" s="13">
        <v>1</v>
      </c>
    </row>
    <row r="111" spans="2:9" ht="15" x14ac:dyDescent="0.2">
      <c r="B111" s="12">
        <v>415910</v>
      </c>
      <c r="C111" s="1" t="s">
        <v>60</v>
      </c>
      <c r="D111" s="1" t="s">
        <v>142</v>
      </c>
      <c r="E111" s="13"/>
      <c r="F111" s="13"/>
      <c r="G111" s="13"/>
      <c r="H111" s="13">
        <v>1</v>
      </c>
      <c r="I111" s="13">
        <v>1</v>
      </c>
    </row>
    <row r="112" spans="2:9" ht="15" x14ac:dyDescent="0.2">
      <c r="B112" s="12">
        <v>416975</v>
      </c>
      <c r="C112" s="1" t="s">
        <v>106</v>
      </c>
      <c r="D112" s="1" t="s">
        <v>142</v>
      </c>
      <c r="E112" s="13"/>
      <c r="F112" s="13"/>
      <c r="G112" s="13">
        <v>1</v>
      </c>
      <c r="H112" s="13"/>
      <c r="I112" s="13"/>
    </row>
    <row r="113" spans="2:9" ht="15" x14ac:dyDescent="0.2">
      <c r="B113" s="12">
        <v>417475</v>
      </c>
      <c r="C113" s="1" t="s">
        <v>64</v>
      </c>
      <c r="D113" s="1" t="s">
        <v>142</v>
      </c>
      <c r="E113" s="13"/>
      <c r="F113" s="13"/>
      <c r="G113" s="13"/>
      <c r="H113" s="13"/>
      <c r="I113" s="13">
        <v>1</v>
      </c>
    </row>
    <row r="114" spans="2:9" ht="15" x14ac:dyDescent="0.2">
      <c r="B114" s="12">
        <v>417599</v>
      </c>
      <c r="C114" s="1" t="s">
        <v>29</v>
      </c>
      <c r="D114" s="1" t="s">
        <v>143</v>
      </c>
      <c r="E114" s="13"/>
      <c r="F114" s="13"/>
      <c r="G114" s="13"/>
      <c r="H114" s="13"/>
      <c r="I114" s="13">
        <v>1</v>
      </c>
    </row>
    <row r="115" spans="2:9" ht="15" x14ac:dyDescent="0.2">
      <c r="B115" s="12">
        <v>417947</v>
      </c>
      <c r="C115" s="1" t="s">
        <v>8</v>
      </c>
      <c r="D115" s="1" t="s">
        <v>142</v>
      </c>
      <c r="E115" s="13"/>
      <c r="F115" s="13"/>
      <c r="G115" s="13"/>
      <c r="H115" s="13"/>
      <c r="I115" s="13">
        <v>1</v>
      </c>
    </row>
    <row r="116" spans="2:9" ht="15" x14ac:dyDescent="0.2">
      <c r="B116" s="12">
        <v>418170</v>
      </c>
      <c r="C116" s="1" t="s">
        <v>124</v>
      </c>
      <c r="D116" s="1" t="s">
        <v>142</v>
      </c>
      <c r="E116" s="13"/>
      <c r="F116" s="13"/>
      <c r="G116" s="13">
        <v>1</v>
      </c>
      <c r="H116" s="13">
        <v>1</v>
      </c>
      <c r="I116" s="13"/>
    </row>
    <row r="117" spans="2:9" ht="15" x14ac:dyDescent="0.2">
      <c r="B117" s="12">
        <v>418676</v>
      </c>
      <c r="C117" s="1" t="s">
        <v>126</v>
      </c>
      <c r="D117" s="1" t="s">
        <v>142</v>
      </c>
      <c r="E117" s="13"/>
      <c r="F117" s="13">
        <v>1</v>
      </c>
      <c r="G117" s="13">
        <v>1</v>
      </c>
      <c r="H117" s="13">
        <v>1</v>
      </c>
      <c r="I117" s="13"/>
    </row>
    <row r="118" spans="2:9" ht="15" x14ac:dyDescent="0.2">
      <c r="B118" s="12">
        <v>418919</v>
      </c>
      <c r="C118" s="1" t="s">
        <v>33</v>
      </c>
      <c r="D118" s="1" t="s">
        <v>142</v>
      </c>
      <c r="E118" s="13"/>
      <c r="F118" s="13"/>
      <c r="G118" s="13"/>
      <c r="H118" s="13"/>
      <c r="I118" s="13">
        <v>1</v>
      </c>
    </row>
    <row r="119" spans="2:9" ht="15" x14ac:dyDescent="0.2">
      <c r="B119" s="12">
        <v>419516</v>
      </c>
      <c r="C119" s="1" t="s">
        <v>84</v>
      </c>
      <c r="D119" s="1" t="s">
        <v>142</v>
      </c>
      <c r="E119" s="13"/>
      <c r="F119" s="13"/>
      <c r="G119" s="13">
        <v>1</v>
      </c>
      <c r="H119" s="13"/>
      <c r="I119" s="13">
        <v>1</v>
      </c>
    </row>
    <row r="120" spans="2:9" ht="15" x14ac:dyDescent="0.2">
      <c r="B120" s="12">
        <v>420069</v>
      </c>
      <c r="C120" s="1" t="s">
        <v>123</v>
      </c>
      <c r="D120" s="1" t="s">
        <v>142</v>
      </c>
      <c r="E120" s="13"/>
      <c r="F120" s="13">
        <v>1</v>
      </c>
      <c r="G120" s="13">
        <v>1</v>
      </c>
      <c r="H120" s="13">
        <v>1</v>
      </c>
      <c r="I120" s="13"/>
    </row>
    <row r="121" spans="2:9" ht="15" x14ac:dyDescent="0.2">
      <c r="B121" s="12">
        <v>420271</v>
      </c>
      <c r="C121" s="1" t="s">
        <v>50</v>
      </c>
      <c r="D121" s="1" t="s">
        <v>142</v>
      </c>
      <c r="E121" s="13"/>
      <c r="F121" s="13"/>
      <c r="G121" s="13"/>
      <c r="H121" s="13"/>
      <c r="I121" s="13">
        <v>1</v>
      </c>
    </row>
    <row r="122" spans="2:9" ht="15" x14ac:dyDescent="0.2">
      <c r="B122" s="12">
        <v>420786</v>
      </c>
      <c r="C122" s="1" t="s">
        <v>41</v>
      </c>
      <c r="D122" s="1" t="s">
        <v>142</v>
      </c>
      <c r="E122" s="13"/>
      <c r="F122" s="13"/>
      <c r="G122" s="13"/>
      <c r="H122" s="13"/>
      <c r="I122" s="13">
        <v>1</v>
      </c>
    </row>
    <row r="123" spans="2:9" ht="15" x14ac:dyDescent="0.2">
      <c r="B123" s="12">
        <v>420841</v>
      </c>
      <c r="C123" s="1" t="s">
        <v>70</v>
      </c>
      <c r="D123" s="1" t="s">
        <v>142</v>
      </c>
      <c r="E123" s="13"/>
      <c r="F123" s="13"/>
      <c r="G123" s="13"/>
      <c r="H123" s="13">
        <v>1</v>
      </c>
      <c r="I123" s="13"/>
    </row>
    <row r="124" spans="2:9" ht="15" x14ac:dyDescent="0.2">
      <c r="B124" s="12">
        <v>420930</v>
      </c>
      <c r="C124" s="1" t="s">
        <v>81</v>
      </c>
      <c r="D124" s="1" t="s">
        <v>143</v>
      </c>
      <c r="E124" s="13"/>
      <c r="F124" s="13"/>
      <c r="G124" s="13"/>
      <c r="H124" s="13">
        <v>1</v>
      </c>
      <c r="I124" s="13"/>
    </row>
    <row r="125" spans="2:9" ht="15" x14ac:dyDescent="0.2">
      <c r="B125" s="12">
        <v>420981</v>
      </c>
      <c r="C125" s="1" t="s">
        <v>89</v>
      </c>
      <c r="D125" s="1" t="s">
        <v>142</v>
      </c>
      <c r="E125" s="13"/>
      <c r="F125" s="13"/>
      <c r="G125" s="13">
        <v>1</v>
      </c>
      <c r="H125" s="13"/>
      <c r="I125" s="13"/>
    </row>
    <row r="126" spans="2:9" ht="15" x14ac:dyDescent="0.2">
      <c r="B126" s="12">
        <v>421154</v>
      </c>
      <c r="C126" s="1" t="s">
        <v>91</v>
      </c>
      <c r="D126" s="1" t="s">
        <v>142</v>
      </c>
      <c r="E126" s="13"/>
      <c r="F126" s="13"/>
      <c r="G126" s="13">
        <v>1</v>
      </c>
      <c r="H126" s="13">
        <v>1</v>
      </c>
      <c r="I126" s="13">
        <v>1</v>
      </c>
    </row>
    <row r="127" spans="2:9" ht="15" x14ac:dyDescent="0.2">
      <c r="B127" s="12">
        <v>421189</v>
      </c>
      <c r="C127" s="1" t="s">
        <v>83</v>
      </c>
      <c r="D127" s="1" t="s">
        <v>143</v>
      </c>
      <c r="E127" s="13"/>
      <c r="F127" s="13"/>
      <c r="G127" s="13">
        <v>1</v>
      </c>
      <c r="H127" s="13"/>
      <c r="I127" s="13">
        <v>1</v>
      </c>
    </row>
    <row r="128" spans="2:9" ht="15" x14ac:dyDescent="0.2">
      <c r="B128" s="12">
        <v>421359</v>
      </c>
      <c r="C128" s="1" t="s">
        <v>71</v>
      </c>
      <c r="D128" s="1" t="s">
        <v>142</v>
      </c>
      <c r="E128" s="13"/>
      <c r="F128" s="13"/>
      <c r="G128" s="13">
        <v>1</v>
      </c>
      <c r="H128" s="13"/>
      <c r="I128" s="13"/>
    </row>
    <row r="129" spans="2:9" ht="15" x14ac:dyDescent="0.2">
      <c r="B129" s="12">
        <v>421421</v>
      </c>
      <c r="C129" s="1" t="s">
        <v>25</v>
      </c>
      <c r="D129" s="1" t="s">
        <v>142</v>
      </c>
      <c r="E129" s="13"/>
      <c r="F129" s="13"/>
      <c r="G129" s="13">
        <v>1</v>
      </c>
      <c r="H129" s="13">
        <v>1</v>
      </c>
      <c r="I129" s="13"/>
    </row>
    <row r="130" spans="2:9" ht="15" x14ac:dyDescent="0.2">
      <c r="B130" s="12">
        <v>421618</v>
      </c>
      <c r="C130" s="1" t="s">
        <v>51</v>
      </c>
      <c r="D130" s="1" t="s">
        <v>142</v>
      </c>
      <c r="E130" s="13">
        <v>1</v>
      </c>
      <c r="F130" s="13"/>
      <c r="G130" s="13">
        <v>1</v>
      </c>
      <c r="H130" s="13"/>
      <c r="I130" s="13"/>
    </row>
    <row r="131" spans="2:9" ht="15" x14ac:dyDescent="0.2">
      <c r="B131" s="12">
        <v>421634</v>
      </c>
      <c r="C131" s="1" t="s">
        <v>69</v>
      </c>
      <c r="D131" s="1" t="s">
        <v>142</v>
      </c>
      <c r="E131" s="13">
        <v>1</v>
      </c>
      <c r="F131" s="13"/>
      <c r="G131" s="13">
        <v>1</v>
      </c>
      <c r="H131" s="13">
        <v>1</v>
      </c>
      <c r="I131" s="13"/>
    </row>
    <row r="132" spans="2:9" ht="15" x14ac:dyDescent="0.2">
      <c r="B132" s="12">
        <v>421669</v>
      </c>
      <c r="C132" s="1" t="s">
        <v>77</v>
      </c>
      <c r="D132" s="1" t="s">
        <v>142</v>
      </c>
      <c r="E132" s="13">
        <v>1</v>
      </c>
      <c r="F132" s="13"/>
      <c r="G132" s="13">
        <v>1</v>
      </c>
      <c r="H132" s="13">
        <v>1</v>
      </c>
      <c r="I132" s="13"/>
    </row>
    <row r="133" spans="2:9" ht="15" x14ac:dyDescent="0.2">
      <c r="B133" s="12">
        <v>421707</v>
      </c>
      <c r="C133" s="1" t="s">
        <v>65</v>
      </c>
      <c r="D133" s="1" t="s">
        <v>142</v>
      </c>
      <c r="E133" s="13">
        <v>1</v>
      </c>
      <c r="F133" s="13"/>
      <c r="G133" s="13">
        <v>1</v>
      </c>
      <c r="H133" s="13">
        <v>1</v>
      </c>
      <c r="I133" s="13">
        <v>1</v>
      </c>
    </row>
    <row r="134" spans="2:9" ht="15" x14ac:dyDescent="0.2">
      <c r="B134" s="12">
        <v>421723</v>
      </c>
      <c r="C134" s="1" t="s">
        <v>92</v>
      </c>
      <c r="D134" s="1" t="s">
        <v>142</v>
      </c>
      <c r="E134" s="13">
        <v>1</v>
      </c>
      <c r="F134" s="13"/>
      <c r="G134" s="13">
        <v>1</v>
      </c>
      <c r="H134" s="13">
        <v>1</v>
      </c>
      <c r="I134" s="13"/>
    </row>
    <row r="135" spans="2:9" ht="15" x14ac:dyDescent="0.2">
      <c r="B135" s="12">
        <v>421731</v>
      </c>
      <c r="C135" s="1" t="s">
        <v>74</v>
      </c>
      <c r="D135" s="1" t="s">
        <v>142</v>
      </c>
      <c r="E135" s="13">
        <v>1</v>
      </c>
      <c r="F135" s="13"/>
      <c r="G135" s="13">
        <v>1</v>
      </c>
      <c r="H135" s="13">
        <v>1</v>
      </c>
      <c r="I135" s="13"/>
    </row>
    <row r="136" spans="2:9" ht="15" x14ac:dyDescent="0.2">
      <c r="B136" s="12">
        <v>421766</v>
      </c>
      <c r="C136" s="1" t="s">
        <v>118</v>
      </c>
      <c r="D136" s="1" t="s">
        <v>142</v>
      </c>
      <c r="E136" s="13">
        <v>1</v>
      </c>
      <c r="F136" s="13"/>
      <c r="G136" s="13">
        <v>1</v>
      </c>
      <c r="H136" s="13">
        <v>1</v>
      </c>
      <c r="I136" s="13"/>
    </row>
    <row r="137" spans="2:9" ht="15" x14ac:dyDescent="0.2">
      <c r="B137" s="12">
        <v>421928</v>
      </c>
      <c r="C137" s="1" t="s">
        <v>76</v>
      </c>
      <c r="D137" s="1" t="s">
        <v>142</v>
      </c>
      <c r="E137" s="13">
        <v>1</v>
      </c>
      <c r="F137" s="13"/>
      <c r="G137" s="13">
        <v>1</v>
      </c>
      <c r="H137" s="13">
        <v>1</v>
      </c>
      <c r="I137" s="13">
        <v>1</v>
      </c>
    </row>
    <row r="138" spans="2:9" ht="15" x14ac:dyDescent="0.2">
      <c r="B138" s="12">
        <v>421987</v>
      </c>
      <c r="C138" s="1" t="s">
        <v>94</v>
      </c>
      <c r="D138" s="1" t="s">
        <v>142</v>
      </c>
      <c r="E138" s="13">
        <v>1</v>
      </c>
      <c r="F138" s="13"/>
      <c r="G138" s="13">
        <v>1</v>
      </c>
      <c r="H138" s="13">
        <v>1</v>
      </c>
      <c r="I138" s="13"/>
    </row>
    <row r="139" spans="2:9" ht="15" x14ac:dyDescent="0.2">
      <c r="B139" s="12">
        <v>422029</v>
      </c>
      <c r="C139" s="1" t="s">
        <v>90</v>
      </c>
      <c r="D139" s="1" t="s">
        <v>142</v>
      </c>
      <c r="E139" s="13">
        <v>1</v>
      </c>
      <c r="F139" s="13"/>
      <c r="G139" s="13">
        <v>1</v>
      </c>
      <c r="H139" s="13">
        <v>1</v>
      </c>
      <c r="I139" s="13"/>
    </row>
    <row r="140" spans="2:9" ht="15" x14ac:dyDescent="0.2">
      <c r="B140" s="12">
        <v>422134</v>
      </c>
      <c r="C140" s="1" t="s">
        <v>93</v>
      </c>
      <c r="D140" s="1" t="s">
        <v>142</v>
      </c>
      <c r="E140" s="13">
        <v>1</v>
      </c>
      <c r="F140" s="13"/>
      <c r="G140" s="13">
        <v>1</v>
      </c>
      <c r="H140" s="13">
        <v>1</v>
      </c>
      <c r="I140" s="13"/>
    </row>
    <row r="141" spans="2:9" ht="15" x14ac:dyDescent="0.2">
      <c r="B141" s="12">
        <v>422339</v>
      </c>
      <c r="C141" s="1" t="s">
        <v>55</v>
      </c>
      <c r="D141" s="1" t="s">
        <v>142</v>
      </c>
      <c r="E141" s="13">
        <v>1</v>
      </c>
      <c r="F141" s="13"/>
      <c r="G141" s="13">
        <v>1</v>
      </c>
      <c r="H141" s="13">
        <v>1</v>
      </c>
      <c r="I141" s="13"/>
    </row>
    <row r="142" spans="2:9" ht="15" x14ac:dyDescent="0.2">
      <c r="B142" s="12">
        <v>422380</v>
      </c>
      <c r="C142" s="1" t="s">
        <v>88</v>
      </c>
      <c r="D142" s="1" t="s">
        <v>142</v>
      </c>
      <c r="E142" s="13">
        <v>1</v>
      </c>
      <c r="F142" s="13"/>
      <c r="G142" s="13">
        <v>1</v>
      </c>
      <c r="H142" s="13">
        <v>1</v>
      </c>
      <c r="I142" s="13"/>
    </row>
  </sheetData>
  <sheetProtection algorithmName="SHA-512" hashValue="kaTxdnTNg7aM37l6f+JGi9pFxO/LQzEzUJQIeaASClFq50gs0jiIXSEE8Uj1yGAN6eO8R+bWeBI3g0wHjeHF8Q==" saltValue="he7//TBInsK6YWNb/3rvZw==" spinCount="100000" sheet="1" objects="1" scenarios="1"/>
  <pageMargins left="0.7" right="0.7" top="0.75" bottom="0.75" header="0.3" footer="0.3"/>
  <pageSetup scale="57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1625B7AC41644CAE1830343590DB30" ma:contentTypeVersion="9" ma:contentTypeDescription="Create a new document." ma:contentTypeScope="" ma:versionID="59b67899cc59401530c1c5b17fbee03e">
  <xsd:schema xmlns:xsd="http://www.w3.org/2001/XMLSchema" xmlns:xs="http://www.w3.org/2001/XMLSchema" xmlns:p="http://schemas.microsoft.com/office/2006/metadata/properties" xmlns:ns2="d1f9dabd-b106-483f-bd30-3b45df80f2db" xmlns:ns3="8ac2d71e-6491-468d-92be-b45cb83823b0" targetNamespace="http://schemas.microsoft.com/office/2006/metadata/properties" ma:root="true" ma:fieldsID="c58835ee7bc051cc1c23cc6a7795dc3e" ns2:_="" ns3:_="">
    <xsd:import namespace="d1f9dabd-b106-483f-bd30-3b45df80f2db"/>
    <xsd:import namespace="8ac2d71e-6491-468d-92be-b45cb83823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9dabd-b106-483f-bd30-3b45df80f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2d71e-6491-468d-92be-b45cb83823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CE4EAA-762E-4C88-9B0F-8675A9DA4A9C}"/>
</file>

<file path=customXml/itemProps2.xml><?xml version="1.0" encoding="utf-8"?>
<ds:datastoreItem xmlns:ds="http://schemas.openxmlformats.org/officeDocument/2006/customXml" ds:itemID="{EA243120-BBBC-43C6-B370-953AB3198BB9}"/>
</file>

<file path=customXml/itemProps3.xml><?xml version="1.0" encoding="utf-8"?>
<ds:datastoreItem xmlns:ds="http://schemas.openxmlformats.org/officeDocument/2006/customXml" ds:itemID="{5151AA81-CCB0-4DB3-8508-22F7B3C091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Excluídas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Akemi Tanaka</dc:creator>
  <cp:lastModifiedBy>Microsoft Office User</cp:lastModifiedBy>
  <dcterms:created xsi:type="dcterms:W3CDTF">2021-04-27T23:04:59Z</dcterms:created>
  <dcterms:modified xsi:type="dcterms:W3CDTF">2021-07-07T22:12:02Z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0x010100AF1625B7AC41644CAE1830343590DB30</vt:lpwstr>
  </property>
</Properties>
</file>