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PL - Rodadas\16a rodada\"/>
    </mc:Choice>
  </mc:AlternateContent>
  <xr:revisionPtr revIDLastSave="0" documentId="8_{721C17F3-A29C-4A70-B530-EAC2DEC15855}" xr6:coauthVersionLast="41" xr6:coauthVersionMax="41" xr10:uidLastSave="{00000000-0000-0000-0000-000000000000}"/>
  <bookViews>
    <workbookView xWindow="-120" yWindow="-120" windowWidth="29040" windowHeight="15840" xr2:uid="{E420DFD6-164C-40AC-95C6-DFAD3519CD74}"/>
  </bookViews>
  <sheets>
    <sheet name="SAOF " sheetId="1" r:id="rId1"/>
  </sheets>
  <definedNames>
    <definedName name="_xlnm.Print_Area" localSheetId="0">'SAOF '!$A$1:$L$18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1" l="1"/>
  <c r="J17" i="1"/>
  <c r="H17" i="1"/>
  <c r="D17" i="1" l="1"/>
</calcChain>
</file>

<file path=xl/sharedStrings.xml><?xml version="1.0" encoding="utf-8"?>
<sst xmlns="http://schemas.openxmlformats.org/spreadsheetml/2006/main" count="88" uniqueCount="56">
  <si>
    <t>Setor</t>
  </si>
  <si>
    <t>Bloco</t>
  </si>
  <si>
    <t>Área arrematada (Km²)</t>
  </si>
  <si>
    <t>Empresa/Consórcio(*operador)</t>
  </si>
  <si>
    <t>PEM (UT)</t>
  </si>
  <si>
    <t>PEM (R$)</t>
  </si>
  <si>
    <t xml:space="preserve">C-M-477   </t>
  </si>
  <si>
    <t>Petrobras (70%)*; BP Energy (30%)</t>
  </si>
  <si>
    <t xml:space="preserve">C-M-541   </t>
  </si>
  <si>
    <t>Total E&amp;P do Brasil (40%)*; Petronas (20%); QPI Brasil (40%)</t>
  </si>
  <si>
    <t xml:space="preserve">C-M-659   </t>
  </si>
  <si>
    <t>Shell Brasil (40%)*; QPI Brasil (25%); Chevron Brasil Óleo (35%)</t>
  </si>
  <si>
    <t>Petronas (100%)*</t>
  </si>
  <si>
    <t xml:space="preserve">C-M-479   </t>
  </si>
  <si>
    <t>ExxonMobil Brasil (100%)*</t>
  </si>
  <si>
    <t xml:space="preserve">C-M-661   </t>
  </si>
  <si>
    <t xml:space="preserve">C-M-715   </t>
  </si>
  <si>
    <t xml:space="preserve">C-M-713   </t>
  </si>
  <si>
    <t xml:space="preserve">C-M-795   </t>
  </si>
  <si>
    <t>Repsol (100%)*</t>
  </si>
  <si>
    <t xml:space="preserve">C-M-825   </t>
  </si>
  <si>
    <t>Repsol (60%)*; Chevron Brasil Óleo (40%)</t>
  </si>
  <si>
    <t xml:space="preserve">C-M-845   </t>
  </si>
  <si>
    <t>Chevron Brasil Óleo (40%)*; Wintershall Brasil (20%); Repsol (40%)</t>
  </si>
  <si>
    <t xml:space="preserve">S-M-1500  </t>
  </si>
  <si>
    <t>BP Energy (100%)*</t>
  </si>
  <si>
    <t xml:space="preserve">S-M-766   </t>
  </si>
  <si>
    <t>Bacia</t>
  </si>
  <si>
    <t>Campos</t>
  </si>
  <si>
    <t>Santos</t>
  </si>
  <si>
    <t>Número do Contrato</t>
  </si>
  <si>
    <t>Data de Assinatura</t>
  </si>
  <si>
    <t>Bônus de Assinatura
(R$)</t>
  </si>
  <si>
    <t>14/02/2020</t>
  </si>
  <si>
    <t>12 blocos</t>
  </si>
  <si>
    <t>48610.221672/2019-13</t>
  </si>
  <si>
    <t>48610.221673/2019-68</t>
  </si>
  <si>
    <t>48610.221674/2019-11</t>
  </si>
  <si>
    <t>48610.221675/2019-57</t>
  </si>
  <si>
    <t>48610.221676/2019-00</t>
  </si>
  <si>
    <t>48610.221677/2019-46</t>
  </si>
  <si>
    <t>48610.221678/2019-91</t>
  </si>
  <si>
    <t>48610.221679/2019-35</t>
  </si>
  <si>
    <t>48610.221680/2019-60</t>
  </si>
  <si>
    <t>48610.221681/2019-12</t>
  </si>
  <si>
    <t>48610.221682/2019-59</t>
  </si>
  <si>
    <t>48610.221683/2019-01</t>
  </si>
  <si>
    <t>Ágio(%) 
Bônus</t>
  </si>
  <si>
    <t>Ágio(%) 
PEM</t>
  </si>
  <si>
    <t>RELAÇÃO DOS BLOCOS ARREMATADOS NA 16ª RODADA DE LICITAÇÕES COM CONTRATOS ASSINADOS</t>
  </si>
  <si>
    <t>TOTAL</t>
  </si>
  <si>
    <t>SC-AP4</t>
  </si>
  <si>
    <t>SC-AUP3</t>
  </si>
  <si>
    <t>SC-AUP4</t>
  </si>
  <si>
    <t>SS-AUP5</t>
  </si>
  <si>
    <t>Fonte:  ANP/SPL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</si>
</sst>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,##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49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right" vertical="center"/>
    </xf>
    <xf numFmtId="165" fontId="3" fillId="2" borderId="4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657F-B504-469E-AD8E-0063C1AF9369}">
  <sheetPr>
    <pageSetUpPr fitToPage="1"/>
  </sheetPr>
  <dimension ref="A1:L18"/>
  <sheetViews>
    <sheetView tabSelected="1" workbookViewId="0">
      <selection activeCell="G10" sqref="G10"/>
    </sheetView>
  </sheetViews>
  <sheetFormatPr defaultRowHeight="15" x14ac:dyDescent="0.25"/>
  <cols>
    <col min="1" max="3" width="11.28515625" style="1" customWidth="1"/>
    <col min="4" max="4" width="12.42578125" style="1" customWidth="1"/>
    <col min="5" max="5" width="22" style="1" customWidth="1"/>
    <col min="6" max="6" width="12.85546875" style="1" customWidth="1"/>
    <col min="7" max="7" width="61" style="1" bestFit="1" customWidth="1"/>
    <col min="8" max="8" width="15.42578125" style="1" bestFit="1" customWidth="1"/>
    <col min="9" max="9" width="9.28515625" style="1" customWidth="1"/>
    <col min="10" max="10" width="9.85546875" style="1" customWidth="1"/>
    <col min="11" max="11" width="8.85546875" style="1" customWidth="1"/>
    <col min="12" max="12" width="15.42578125" style="1" bestFit="1" customWidth="1"/>
    <col min="13" max="16384" width="9.140625" style="1"/>
  </cols>
  <sheetData>
    <row r="1" spans="1:12" x14ac:dyDescent="0.25">
      <c r="B1" s="6"/>
      <c r="F1" s="6"/>
    </row>
    <row r="2" spans="1:12" ht="18.75" x14ac:dyDescent="0.25">
      <c r="A2" s="18" t="s">
        <v>49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 thickBot="1" x14ac:dyDescent="0.3"/>
    <row r="4" spans="1:12" ht="45.75" thickBot="1" x14ac:dyDescent="0.3">
      <c r="A4" s="2" t="s">
        <v>27</v>
      </c>
      <c r="B4" s="3" t="s">
        <v>0</v>
      </c>
      <c r="C4" s="3" t="s">
        <v>1</v>
      </c>
      <c r="D4" s="3" t="s">
        <v>2</v>
      </c>
      <c r="E4" s="3" t="s">
        <v>30</v>
      </c>
      <c r="F4" s="3" t="s">
        <v>31</v>
      </c>
      <c r="G4" s="3" t="s">
        <v>3</v>
      </c>
      <c r="H4" s="3" t="s">
        <v>32</v>
      </c>
      <c r="I4" s="3" t="s">
        <v>47</v>
      </c>
      <c r="J4" s="3" t="s">
        <v>4</v>
      </c>
      <c r="K4" s="3" t="s">
        <v>48</v>
      </c>
      <c r="L4" s="4" t="s">
        <v>5</v>
      </c>
    </row>
    <row r="5" spans="1:12" ht="24.75" customHeight="1" x14ac:dyDescent="0.25">
      <c r="A5" s="11" t="s">
        <v>28</v>
      </c>
      <c r="B5" s="5" t="s">
        <v>51</v>
      </c>
      <c r="C5" s="5" t="s">
        <v>6</v>
      </c>
      <c r="D5" s="7">
        <v>1362.54</v>
      </c>
      <c r="E5" s="5" t="s">
        <v>35</v>
      </c>
      <c r="F5" s="5" t="s">
        <v>33</v>
      </c>
      <c r="G5" s="8" t="s">
        <v>7</v>
      </c>
      <c r="H5" s="9">
        <v>2045000000</v>
      </c>
      <c r="I5" s="9">
        <v>1744.1</v>
      </c>
      <c r="J5" s="10">
        <v>1371</v>
      </c>
      <c r="K5" s="9">
        <v>552.86</v>
      </c>
      <c r="L5" s="12">
        <v>241296000</v>
      </c>
    </row>
    <row r="6" spans="1:12" ht="24.75" customHeight="1" x14ac:dyDescent="0.25">
      <c r="A6" s="11" t="s">
        <v>28</v>
      </c>
      <c r="B6" s="5" t="s">
        <v>51</v>
      </c>
      <c r="C6" s="5" t="s">
        <v>8</v>
      </c>
      <c r="D6" s="7">
        <v>2503.4</v>
      </c>
      <c r="E6" s="5" t="s">
        <v>36</v>
      </c>
      <c r="F6" s="5" t="s">
        <v>33</v>
      </c>
      <c r="G6" s="8" t="s">
        <v>9</v>
      </c>
      <c r="H6" s="9">
        <v>4029302001</v>
      </c>
      <c r="I6" s="9">
        <v>192.99</v>
      </c>
      <c r="J6" s="10">
        <v>2681</v>
      </c>
      <c r="K6" s="9">
        <v>594.55999999999995</v>
      </c>
      <c r="L6" s="12">
        <v>471856000</v>
      </c>
    </row>
    <row r="7" spans="1:12" ht="24.75" customHeight="1" x14ac:dyDescent="0.25">
      <c r="A7" s="11" t="s">
        <v>28</v>
      </c>
      <c r="B7" s="5" t="s">
        <v>51</v>
      </c>
      <c r="C7" s="5" t="s">
        <v>10</v>
      </c>
      <c r="D7" s="7">
        <v>1107.94</v>
      </c>
      <c r="E7" s="5" t="s">
        <v>37</v>
      </c>
      <c r="F7" s="5" t="s">
        <v>33</v>
      </c>
      <c r="G7" s="8" t="s">
        <v>11</v>
      </c>
      <c r="H7" s="9">
        <v>714000000.96000004</v>
      </c>
      <c r="I7" s="9">
        <v>704.38</v>
      </c>
      <c r="J7" s="10">
        <v>1324</v>
      </c>
      <c r="K7" s="9">
        <v>674.27</v>
      </c>
      <c r="L7" s="12">
        <v>233024000</v>
      </c>
    </row>
    <row r="8" spans="1:12" ht="24.75" customHeight="1" x14ac:dyDescent="0.25">
      <c r="A8" s="11" t="s">
        <v>28</v>
      </c>
      <c r="B8" s="5" t="s">
        <v>52</v>
      </c>
      <c r="C8" s="5" t="s">
        <v>13</v>
      </c>
      <c r="D8" s="7">
        <v>708.97</v>
      </c>
      <c r="E8" s="5" t="s">
        <v>38</v>
      </c>
      <c r="F8" s="5" t="s">
        <v>33</v>
      </c>
      <c r="G8" s="8" t="s">
        <v>14</v>
      </c>
      <c r="H8" s="9">
        <v>25350000</v>
      </c>
      <c r="I8" s="9">
        <v>16.48</v>
      </c>
      <c r="J8" s="10">
        <v>245</v>
      </c>
      <c r="K8" s="9">
        <v>122.73</v>
      </c>
      <c r="L8" s="12">
        <v>43120000</v>
      </c>
    </row>
    <row r="9" spans="1:12" ht="24.75" customHeight="1" x14ac:dyDescent="0.25">
      <c r="A9" s="11" t="s">
        <v>28</v>
      </c>
      <c r="B9" s="5" t="s">
        <v>52</v>
      </c>
      <c r="C9" s="5" t="s">
        <v>15</v>
      </c>
      <c r="D9" s="7">
        <v>705.03</v>
      </c>
      <c r="E9" s="5" t="s">
        <v>39</v>
      </c>
      <c r="F9" s="5" t="s">
        <v>33</v>
      </c>
      <c r="G9" s="8" t="s">
        <v>12</v>
      </c>
      <c r="H9" s="9">
        <v>1115727860.24</v>
      </c>
      <c r="I9" s="9">
        <v>691.22</v>
      </c>
      <c r="J9" s="10">
        <v>1192</v>
      </c>
      <c r="K9" s="9">
        <v>983.64</v>
      </c>
      <c r="L9" s="12">
        <v>209792000</v>
      </c>
    </row>
    <row r="10" spans="1:12" ht="24.75" customHeight="1" x14ac:dyDescent="0.25">
      <c r="A10" s="11" t="s">
        <v>28</v>
      </c>
      <c r="B10" s="5" t="s">
        <v>52</v>
      </c>
      <c r="C10" s="5" t="s">
        <v>16</v>
      </c>
      <c r="D10" s="7">
        <v>703.69</v>
      </c>
      <c r="E10" s="5" t="s">
        <v>40</v>
      </c>
      <c r="F10" s="5" t="s">
        <v>33</v>
      </c>
      <c r="G10" s="8" t="s">
        <v>12</v>
      </c>
      <c r="H10" s="9">
        <v>24977060</v>
      </c>
      <c r="I10" s="9">
        <v>39.51</v>
      </c>
      <c r="J10" s="10">
        <v>1191</v>
      </c>
      <c r="K10" s="9">
        <v>992.66</v>
      </c>
      <c r="L10" s="12">
        <v>209616000</v>
      </c>
    </row>
    <row r="11" spans="1:12" ht="24.75" customHeight="1" x14ac:dyDescent="0.25">
      <c r="A11" s="11" t="s">
        <v>28</v>
      </c>
      <c r="B11" s="5" t="s">
        <v>53</v>
      </c>
      <c r="C11" s="5" t="s">
        <v>17</v>
      </c>
      <c r="D11" s="7">
        <v>703.69</v>
      </c>
      <c r="E11" s="5" t="s">
        <v>41</v>
      </c>
      <c r="F11" s="5" t="s">
        <v>33</v>
      </c>
      <c r="G11" s="8" t="s">
        <v>11</v>
      </c>
      <c r="H11" s="9">
        <v>550800000.30999994</v>
      </c>
      <c r="I11" s="9">
        <v>374.25</v>
      </c>
      <c r="J11" s="10">
        <v>206</v>
      </c>
      <c r="K11" s="9">
        <v>87.27</v>
      </c>
      <c r="L11" s="12">
        <v>36256000</v>
      </c>
    </row>
    <row r="12" spans="1:12" ht="24.75" customHeight="1" x14ac:dyDescent="0.25">
      <c r="A12" s="11" t="s">
        <v>28</v>
      </c>
      <c r="B12" s="5" t="s">
        <v>53</v>
      </c>
      <c r="C12" s="5" t="s">
        <v>18</v>
      </c>
      <c r="D12" s="7">
        <v>700.98</v>
      </c>
      <c r="E12" s="5" t="s">
        <v>42</v>
      </c>
      <c r="F12" s="5" t="s">
        <v>33</v>
      </c>
      <c r="G12" s="8" t="s">
        <v>19</v>
      </c>
      <c r="H12" s="9">
        <v>9528800</v>
      </c>
      <c r="I12" s="9">
        <v>5</v>
      </c>
      <c r="J12" s="10">
        <v>110</v>
      </c>
      <c r="K12" s="9">
        <v>0</v>
      </c>
      <c r="L12" s="12">
        <v>19360000</v>
      </c>
    </row>
    <row r="13" spans="1:12" ht="24.75" customHeight="1" x14ac:dyDescent="0.25">
      <c r="A13" s="11" t="s">
        <v>28</v>
      </c>
      <c r="B13" s="5" t="s">
        <v>53</v>
      </c>
      <c r="C13" s="5" t="s">
        <v>20</v>
      </c>
      <c r="D13" s="7">
        <v>699.6</v>
      </c>
      <c r="E13" s="5" t="s">
        <v>43</v>
      </c>
      <c r="F13" s="5" t="s">
        <v>33</v>
      </c>
      <c r="G13" s="8" t="s">
        <v>21</v>
      </c>
      <c r="H13" s="9">
        <v>12386686</v>
      </c>
      <c r="I13" s="9">
        <v>5.01</v>
      </c>
      <c r="J13" s="10">
        <v>109</v>
      </c>
      <c r="K13" s="9">
        <v>0</v>
      </c>
      <c r="L13" s="12">
        <v>19184000</v>
      </c>
    </row>
    <row r="14" spans="1:12" ht="24.75" customHeight="1" x14ac:dyDescent="0.25">
      <c r="A14" s="11" t="s">
        <v>28</v>
      </c>
      <c r="B14" s="5" t="s">
        <v>53</v>
      </c>
      <c r="C14" s="5" t="s">
        <v>22</v>
      </c>
      <c r="D14" s="7">
        <v>698.21</v>
      </c>
      <c r="E14" s="5" t="s">
        <v>44</v>
      </c>
      <c r="F14" s="5" t="s">
        <v>33</v>
      </c>
      <c r="G14" s="8" t="s">
        <v>23</v>
      </c>
      <c r="H14" s="9">
        <v>26955686</v>
      </c>
      <c r="I14" s="9">
        <v>200.01</v>
      </c>
      <c r="J14" s="10">
        <v>189</v>
      </c>
      <c r="K14" s="9">
        <v>73.39</v>
      </c>
      <c r="L14" s="12">
        <v>33264000</v>
      </c>
    </row>
    <row r="15" spans="1:12" ht="24.75" customHeight="1" x14ac:dyDescent="0.25">
      <c r="A15" s="11" t="s">
        <v>29</v>
      </c>
      <c r="B15" s="5" t="s">
        <v>54</v>
      </c>
      <c r="C15" s="5" t="s">
        <v>24</v>
      </c>
      <c r="D15" s="7">
        <v>1171.92</v>
      </c>
      <c r="E15" s="5" t="s">
        <v>45</v>
      </c>
      <c r="F15" s="5" t="s">
        <v>33</v>
      </c>
      <c r="G15" s="8" t="s">
        <v>25</v>
      </c>
      <c r="H15" s="9">
        <v>307753753</v>
      </c>
      <c r="I15" s="9">
        <v>62.44</v>
      </c>
      <c r="J15" s="10">
        <v>204</v>
      </c>
      <c r="K15" s="9">
        <v>9.68</v>
      </c>
      <c r="L15" s="12">
        <v>35904000</v>
      </c>
    </row>
    <row r="16" spans="1:12" ht="24.75" customHeight="1" x14ac:dyDescent="0.25">
      <c r="A16" s="11" t="s">
        <v>29</v>
      </c>
      <c r="B16" s="5" t="s">
        <v>54</v>
      </c>
      <c r="C16" s="5" t="s">
        <v>26</v>
      </c>
      <c r="D16" s="7">
        <v>696.81</v>
      </c>
      <c r="E16" s="5" t="s">
        <v>46</v>
      </c>
      <c r="F16" s="5" t="s">
        <v>33</v>
      </c>
      <c r="G16" s="8" t="s">
        <v>23</v>
      </c>
      <c r="H16" s="9">
        <v>54141686</v>
      </c>
      <c r="I16" s="9">
        <v>200</v>
      </c>
      <c r="J16" s="10">
        <v>151</v>
      </c>
      <c r="K16" s="9">
        <v>36.04</v>
      </c>
      <c r="L16" s="12">
        <v>26576000</v>
      </c>
    </row>
    <row r="17" spans="1:12" ht="33.75" customHeight="1" thickBot="1" x14ac:dyDescent="0.3">
      <c r="A17" s="19" t="s">
        <v>50</v>
      </c>
      <c r="B17" s="20"/>
      <c r="C17" s="13" t="s">
        <v>34</v>
      </c>
      <c r="D17" s="14">
        <f>SUM(D5:D16)</f>
        <v>11762.779999999999</v>
      </c>
      <c r="E17" s="13"/>
      <c r="F17" s="13"/>
      <c r="G17" s="13"/>
      <c r="H17" s="15">
        <f>SUM(H5:H16)</f>
        <v>8915923533.5100002</v>
      </c>
      <c r="I17" s="15">
        <v>322.74</v>
      </c>
      <c r="J17" s="16">
        <f>SUM(J5:J16)</f>
        <v>8973</v>
      </c>
      <c r="K17" s="15">
        <v>390.06</v>
      </c>
      <c r="L17" s="17">
        <f>SUM(L5:L16)</f>
        <v>1579248000</v>
      </c>
    </row>
    <row r="18" spans="1:12" x14ac:dyDescent="0.25">
      <c r="A18" s="21" t="s">
        <v>55</v>
      </c>
      <c r="B18" s="21"/>
    </row>
  </sheetData>
  <mergeCells count="3">
    <mergeCell ref="A2:L2"/>
    <mergeCell ref="A17:B17"/>
    <mergeCell ref="A18:B18"/>
  </mergeCells>
  <pageMargins left="0.51181102362204722" right="0.51181102362204722" top="0.78740157480314965" bottom="0.78740157480314965" header="0.31496062992125984" footer="0.31496062992125984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SAOF </vt:lpstr>
      <vt:lpstr>'SAOF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Hudson de Moraes Filadelfo</dc:creator>
  <cp:lastModifiedBy>Hudson de Moraes Filadelfo</cp:lastModifiedBy>
  <cp:lastPrinted>2020-02-18T14:47:50Z</cp:lastPrinted>
  <dcterms:created xsi:type="dcterms:W3CDTF">2020-02-17T20:53:32Z</dcterms:created>
  <dcterms:modified xsi:type="dcterms:W3CDTF">2020-02-18T14:48:19Z</dcterms:modified>
</cp:coreProperties>
</file>