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PL-ARQ02\Rodadas de Licitações\Rodada 15\23. Assinatura dos contratos\"/>
    </mc:Choice>
  </mc:AlternateContent>
  <bookViews>
    <workbookView xWindow="0" yWindow="0" windowWidth="21570" windowHeight="8745"/>
  </bookViews>
  <sheets>
    <sheet name="SAOF " sheetId="1" r:id="rId1"/>
  </sheets>
  <definedNames>
    <definedName name="_xlnm._FilterDatabase" localSheetId="0" hidden="1">'SAOF '!$A$4:$L$27</definedName>
    <definedName name="_xlnm.Print_Area" localSheetId="0">'SAOF '!$A$1:$L$27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J27" i="1"/>
  <c r="H27" i="1"/>
  <c r="D27" i="1"/>
</calcChain>
</file>

<file path=xl/sharedStrings.xml><?xml version="1.0" encoding="utf-8"?>
<sst xmlns="http://schemas.openxmlformats.org/spreadsheetml/2006/main" count="147" uniqueCount="86">
  <si>
    <t>Setor</t>
  </si>
  <si>
    <t>Bloco</t>
  </si>
  <si>
    <t>Área arrematada (Km²)</t>
  </si>
  <si>
    <t>Empresa/Consórcio(*operador)</t>
  </si>
  <si>
    <t>Ágio(%) Bônus</t>
  </si>
  <si>
    <t>PEM (UT)</t>
  </si>
  <si>
    <t>Ágio(%) PEM</t>
  </si>
  <si>
    <t>PEM (R$)</t>
  </si>
  <si>
    <t xml:space="preserve">SC-AP5                        </t>
  </si>
  <si>
    <t xml:space="preserve">C-M-657   </t>
  </si>
  <si>
    <t>Petrobras (30%)*; Equinor Brasil (30%); ExxonMobil Brasil (40%)</t>
  </si>
  <si>
    <t>Shell Brasil (40%)*; Petrogal Brasil (20%); Chevron Brazil (40%)</t>
  </si>
  <si>
    <t xml:space="preserve">C-M-709   </t>
  </si>
  <si>
    <t>Petrobras (40%)*; Equinor Brasil (20%); ExxonMobil Brasil (40%)</t>
  </si>
  <si>
    <t xml:space="preserve">C-M-753   </t>
  </si>
  <si>
    <t>ExxonMobil Brasil (40%)*; Petrobras (30%); QPI Brasil (30%)</t>
  </si>
  <si>
    <t xml:space="preserve">C-M-755   </t>
  </si>
  <si>
    <t>BP Energy (60%)*; Equinor Brasil (40%)</t>
  </si>
  <si>
    <t xml:space="preserve">C-M-789   </t>
  </si>
  <si>
    <t xml:space="preserve">C-M-791   </t>
  </si>
  <si>
    <t xml:space="preserve">C-M-793   </t>
  </si>
  <si>
    <t xml:space="preserve">C-M-821   </t>
  </si>
  <si>
    <t>Repsol (40%)*; Wintershall Holding (20%); Chevron Brazil (40%)</t>
  </si>
  <si>
    <t xml:space="preserve">C-M-823   </t>
  </si>
  <si>
    <t xml:space="preserve">SCE-AP2                       </t>
  </si>
  <si>
    <t xml:space="preserve">CE-M-601  </t>
  </si>
  <si>
    <t>Wintershall Holding (100%)*</t>
  </si>
  <si>
    <t xml:space="preserve">SPOT-AP1                      </t>
  </si>
  <si>
    <t xml:space="preserve">POT-M-762 </t>
  </si>
  <si>
    <t>Petrobras (100%)*</t>
  </si>
  <si>
    <t xml:space="preserve">SPOT-AP2                      </t>
  </si>
  <si>
    <t xml:space="preserve">POT-M-857 </t>
  </si>
  <si>
    <t xml:space="preserve">POT-M-859 </t>
  </si>
  <si>
    <t>Petrobras (60%)*; Shell Brasil (40%)</t>
  </si>
  <si>
    <t xml:space="preserve">POT-M-863 </t>
  </si>
  <si>
    <t xml:space="preserve">POT-M-865 </t>
  </si>
  <si>
    <t xml:space="preserve">POT-M-948 </t>
  </si>
  <si>
    <t>Shell Brasil (100%)*</t>
  </si>
  <si>
    <t xml:space="preserve">POT-M-952 </t>
  </si>
  <si>
    <t xml:space="preserve">SS-AUP1                       </t>
  </si>
  <si>
    <t xml:space="preserve">S-M-536   </t>
  </si>
  <si>
    <t>ExxonMobil Brasil (64%)*; QPI Brasil (36%)</t>
  </si>
  <si>
    <t xml:space="preserve">S-M-647   </t>
  </si>
  <si>
    <t xml:space="preserve">S-M-764   </t>
  </si>
  <si>
    <t>Chevron Brazil (40%)*; Wintershall Holding (20%); Repsol (40%)</t>
  </si>
  <si>
    <t xml:space="preserve">SSEAL-AUP1                    </t>
  </si>
  <si>
    <t>SEAL-M-430</t>
  </si>
  <si>
    <t>ExxonMobil Brasil (50%)*; Murphy (20%); Queiroz Galvão (30%)</t>
  </si>
  <si>
    <t xml:space="preserve">SSEAL-AUP2                    </t>
  </si>
  <si>
    <t>SEAL-M-573</t>
  </si>
  <si>
    <t>Bacia</t>
  </si>
  <si>
    <t>Campos</t>
  </si>
  <si>
    <t>Potiguar</t>
  </si>
  <si>
    <t>Santos</t>
  </si>
  <si>
    <t>Ceará</t>
  </si>
  <si>
    <t>Sergipe-Alagoas</t>
  </si>
  <si>
    <t>Número do Contrato</t>
  </si>
  <si>
    <t>Data de Assinatura</t>
  </si>
  <si>
    <t>48610.005772/2018-13</t>
  </si>
  <si>
    <t>11/09/2018</t>
  </si>
  <si>
    <t>48610.005777/2018-46</t>
  </si>
  <si>
    <t>48610.005778/2018-91</t>
  </si>
  <si>
    <t>48610.005695/2018-00</t>
  </si>
  <si>
    <t>07/11/2018</t>
  </si>
  <si>
    <t>48610.005698/2018-35</t>
  </si>
  <si>
    <t>48610.005687/2018-55</t>
  </si>
  <si>
    <t>48610.005696/2018-46</t>
  </si>
  <si>
    <t>48610.005692/2018-68</t>
  </si>
  <si>
    <t>48610.005693/2018-11</t>
  </si>
  <si>
    <t>48610.005694/2018-57</t>
  </si>
  <si>
    <t>48610.005779/2018-35</t>
  </si>
  <si>
    <t>48610.005780/2018-60</t>
  </si>
  <si>
    <t>48610.005770/2018-24</t>
  </si>
  <si>
    <t>48610.005699/2018-80</t>
  </si>
  <si>
    <t>48610.005697/2018-91</t>
  </si>
  <si>
    <t>48610.005781/2018-12</t>
  </si>
  <si>
    <t>48610.005771/2018-79</t>
  </si>
  <si>
    <t>48610.005782/2018-59</t>
  </si>
  <si>
    <t>48610.005775/2018-57</t>
  </si>
  <si>
    <t>48610.005776/2018-00</t>
  </si>
  <si>
    <t>48610.005773/2018-68</t>
  </si>
  <si>
    <t>48610.005774/2018-11</t>
  </si>
  <si>
    <t xml:space="preserve">     TOTAL</t>
  </si>
  <si>
    <t>22 blocos</t>
  </si>
  <si>
    <t>RELAÇÃO DOS BLOCOS ARREMATADOS NA 15ª RODADA DE LICITAÇÕES COM CONTRATOS ASSINADOS</t>
  </si>
  <si>
    <t>Bônus de Assinatura
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</si>
</sst>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##,###,##0.00"/>
    <numFmt numFmtId="166" formatCode="###,##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11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4" xfId="0" applyNumberFormat="1" applyBorder="1" applyAlignment="1">
      <alignment vertical="center"/>
    </xf>
    <xf numFmtId="0" fontId="0" fillId="0" borderId="0" xfId="0"/>
    <xf numFmtId="49" fontId="0" fillId="0" borderId="1" xfId="0" applyNumberFormat="1" applyBorder="1" applyAlignment="1">
      <alignment vertical="top"/>
    </xf>
    <xf numFmtId="165" fontId="0" fillId="0" borderId="1" xfId="0" applyNumberFormat="1" applyBorder="1" applyAlignment="1">
      <alignment vertical="top"/>
    </xf>
    <xf numFmtId="166" fontId="0" fillId="0" borderId="1" xfId="0" applyNumberFormat="1" applyBorder="1" applyAlignment="1">
      <alignment vertical="top"/>
    </xf>
    <xf numFmtId="49" fontId="0" fillId="0" borderId="12" xfId="0" applyNumberFormat="1" applyBorder="1" applyAlignment="1">
      <alignment vertical="top"/>
    </xf>
    <xf numFmtId="165" fontId="0" fillId="0" borderId="12" xfId="0" applyNumberFormat="1" applyBorder="1" applyAlignment="1">
      <alignment vertical="top"/>
    </xf>
    <xf numFmtId="166" fontId="0" fillId="0" borderId="12" xfId="0" applyNumberFormat="1" applyBorder="1" applyAlignment="1">
      <alignment vertical="top"/>
    </xf>
    <xf numFmtId="165" fontId="0" fillId="0" borderId="14" xfId="0" applyNumberFormat="1" applyBorder="1" applyAlignment="1">
      <alignment vertical="top"/>
    </xf>
    <xf numFmtId="165" fontId="0" fillId="0" borderId="3" xfId="0" applyNumberFormat="1" applyBorder="1" applyAlignment="1">
      <alignment vertical="top"/>
    </xf>
    <xf numFmtId="49" fontId="0" fillId="0" borderId="5" xfId="0" applyNumberFormat="1" applyBorder="1" applyAlignment="1">
      <alignment vertical="top"/>
    </xf>
    <xf numFmtId="165" fontId="0" fillId="0" borderId="5" xfId="0" applyNumberFormat="1" applyBorder="1" applyAlignment="1">
      <alignment vertical="top"/>
    </xf>
    <xf numFmtId="166" fontId="0" fillId="0" borderId="5" xfId="0" applyNumberFormat="1" applyBorder="1" applyAlignment="1">
      <alignment vertical="top"/>
    </xf>
    <xf numFmtId="165" fontId="0" fillId="0" borderId="6" xfId="0" applyNumberFormat="1" applyBorder="1" applyAlignment="1">
      <alignment vertical="top"/>
    </xf>
    <xf numFmtId="0" fontId="0" fillId="0" borderId="0" xfId="0"/>
    <xf numFmtId="0" fontId="3" fillId="0" borderId="0" xfId="0" applyFont="1" applyAlignment="1">
      <alignment horizont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right" vertical="center"/>
    </xf>
    <xf numFmtId="166" fontId="2" fillId="2" borderId="7" xfId="0" applyNumberFormat="1" applyFont="1" applyFill="1" applyBorder="1" applyAlignment="1">
      <alignment horizontal="right" vertical="center"/>
    </xf>
    <xf numFmtId="165" fontId="2" fillId="2" borderId="8" xfId="0" applyNumberFormat="1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49" fontId="0" fillId="0" borderId="5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tabSelected="1" workbookViewId="0">
      <selection activeCell="A2" sqref="A2:L2"/>
    </sheetView>
  </sheetViews>
  <sheetFormatPr defaultRowHeight="15" x14ac:dyDescent="0.25"/>
  <cols>
    <col min="1" max="1" width="16.5703125" customWidth="1"/>
    <col min="2" max="2" width="13.28515625" customWidth="1"/>
    <col min="3" max="3" width="12.7109375" customWidth="1"/>
    <col min="4" max="4" width="14.140625" style="4" customWidth="1"/>
    <col min="5" max="5" width="25.140625" customWidth="1"/>
    <col min="6" max="6" width="14.85546875" bestFit="1" customWidth="1"/>
    <col min="7" max="7" width="58.28515625" bestFit="1" customWidth="1"/>
    <col min="8" max="8" width="19.7109375" customWidth="1"/>
    <col min="9" max="9" width="12.5703125" customWidth="1"/>
    <col min="10" max="10" width="11" customWidth="1"/>
    <col min="11" max="11" width="11.140625" customWidth="1"/>
    <col min="12" max="12" width="15.5703125" customWidth="1"/>
  </cols>
  <sheetData>
    <row r="1" spans="1:12" s="17" customFormat="1" x14ac:dyDescent="0.25"/>
    <row r="2" spans="1:12" s="17" customFormat="1" ht="15.75" x14ac:dyDescent="0.25">
      <c r="A2" s="18" t="s">
        <v>84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.75" thickBot="1" x14ac:dyDescent="0.3"/>
    <row r="4" spans="1:12" ht="49.5" customHeight="1" thickBot="1" x14ac:dyDescent="0.3">
      <c r="A4" s="27" t="s">
        <v>50</v>
      </c>
      <c r="B4" s="28" t="s">
        <v>0</v>
      </c>
      <c r="C4" s="28" t="s">
        <v>1</v>
      </c>
      <c r="D4" s="28" t="s">
        <v>2</v>
      </c>
      <c r="E4" s="28" t="s">
        <v>56</v>
      </c>
      <c r="F4" s="28" t="s">
        <v>57</v>
      </c>
      <c r="G4" s="28" t="s">
        <v>3</v>
      </c>
      <c r="H4" s="28" t="s">
        <v>85</v>
      </c>
      <c r="I4" s="28" t="s">
        <v>4</v>
      </c>
      <c r="J4" s="28" t="s">
        <v>5</v>
      </c>
      <c r="K4" s="28" t="s">
        <v>6</v>
      </c>
      <c r="L4" s="29" t="s">
        <v>7</v>
      </c>
    </row>
    <row r="5" spans="1:12" ht="19.5" customHeight="1" x14ac:dyDescent="0.25">
      <c r="A5" s="1" t="s">
        <v>51</v>
      </c>
      <c r="B5" s="8" t="s">
        <v>8</v>
      </c>
      <c r="C5" s="8" t="s">
        <v>9</v>
      </c>
      <c r="D5" s="9">
        <v>450.82</v>
      </c>
      <c r="E5" s="30" t="s">
        <v>58</v>
      </c>
      <c r="F5" s="30" t="s">
        <v>59</v>
      </c>
      <c r="G5" s="8" t="s">
        <v>10</v>
      </c>
      <c r="H5" s="9">
        <v>2128500000</v>
      </c>
      <c r="I5" s="9">
        <v>611.44000000000005</v>
      </c>
      <c r="J5" s="10">
        <v>1075</v>
      </c>
      <c r="K5" s="9">
        <v>1314.47</v>
      </c>
      <c r="L5" s="11">
        <v>163400000</v>
      </c>
    </row>
    <row r="6" spans="1:12" ht="19.5" customHeight="1" x14ac:dyDescent="0.25">
      <c r="A6" s="2" t="s">
        <v>51</v>
      </c>
      <c r="B6" s="5" t="s">
        <v>8</v>
      </c>
      <c r="C6" s="5" t="s">
        <v>12</v>
      </c>
      <c r="D6" s="6">
        <v>873.75</v>
      </c>
      <c r="E6" s="31" t="s">
        <v>60</v>
      </c>
      <c r="F6" s="31" t="s">
        <v>59</v>
      </c>
      <c r="G6" s="5" t="s">
        <v>13</v>
      </c>
      <c r="H6" s="6">
        <v>1500000000</v>
      </c>
      <c r="I6" s="6">
        <v>263.33</v>
      </c>
      <c r="J6" s="7">
        <v>1253</v>
      </c>
      <c r="K6" s="6">
        <v>746.62</v>
      </c>
      <c r="L6" s="12">
        <v>190456000</v>
      </c>
    </row>
    <row r="7" spans="1:12" ht="19.5" customHeight="1" x14ac:dyDescent="0.25">
      <c r="A7" s="2" t="s">
        <v>51</v>
      </c>
      <c r="B7" s="5" t="s">
        <v>8</v>
      </c>
      <c r="C7" s="5" t="s">
        <v>14</v>
      </c>
      <c r="D7" s="6">
        <v>668.71</v>
      </c>
      <c r="E7" s="31" t="s">
        <v>61</v>
      </c>
      <c r="F7" s="31" t="s">
        <v>59</v>
      </c>
      <c r="G7" s="5" t="s">
        <v>15</v>
      </c>
      <c r="H7" s="6">
        <v>330000000</v>
      </c>
      <c r="I7" s="6">
        <v>744.45</v>
      </c>
      <c r="J7" s="7">
        <v>170</v>
      </c>
      <c r="K7" s="6">
        <v>50.44</v>
      </c>
      <c r="L7" s="12">
        <v>25840000</v>
      </c>
    </row>
    <row r="8" spans="1:12" ht="19.5" customHeight="1" x14ac:dyDescent="0.25">
      <c r="A8" s="2" t="s">
        <v>51</v>
      </c>
      <c r="B8" s="5" t="s">
        <v>8</v>
      </c>
      <c r="C8" s="5" t="s">
        <v>16</v>
      </c>
      <c r="D8" s="6">
        <v>702.34</v>
      </c>
      <c r="E8" s="31" t="s">
        <v>62</v>
      </c>
      <c r="F8" s="31" t="s">
        <v>63</v>
      </c>
      <c r="G8" s="5" t="s">
        <v>17</v>
      </c>
      <c r="H8" s="6">
        <v>43361000</v>
      </c>
      <c r="I8" s="6">
        <v>19.649999999999999</v>
      </c>
      <c r="J8" s="7">
        <v>200</v>
      </c>
      <c r="K8" s="6">
        <v>68.069999999999993</v>
      </c>
      <c r="L8" s="12">
        <v>30400000</v>
      </c>
    </row>
    <row r="9" spans="1:12" ht="19.5" customHeight="1" x14ac:dyDescent="0.25">
      <c r="A9" s="2" t="s">
        <v>51</v>
      </c>
      <c r="B9" s="5" t="s">
        <v>8</v>
      </c>
      <c r="C9" s="5" t="s">
        <v>18</v>
      </c>
      <c r="D9" s="6">
        <v>664.14</v>
      </c>
      <c r="E9" s="31" t="s">
        <v>64</v>
      </c>
      <c r="F9" s="31" t="s">
        <v>59</v>
      </c>
      <c r="G9" s="5" t="s">
        <v>15</v>
      </c>
      <c r="H9" s="6">
        <v>2824800000</v>
      </c>
      <c r="I9" s="6">
        <v>6839.01</v>
      </c>
      <c r="J9" s="7">
        <v>1125</v>
      </c>
      <c r="K9" s="6">
        <v>904.46</v>
      </c>
      <c r="L9" s="12">
        <v>171000000</v>
      </c>
    </row>
    <row r="10" spans="1:12" ht="19.5" customHeight="1" x14ac:dyDescent="0.25">
      <c r="A10" s="2" t="s">
        <v>51</v>
      </c>
      <c r="B10" s="5" t="s">
        <v>8</v>
      </c>
      <c r="C10" s="5" t="s">
        <v>19</v>
      </c>
      <c r="D10" s="6">
        <v>700.98</v>
      </c>
      <c r="E10" s="31" t="s">
        <v>65</v>
      </c>
      <c r="F10" s="31" t="s">
        <v>63</v>
      </c>
      <c r="G10" s="5" t="s">
        <v>11</v>
      </c>
      <c r="H10" s="6">
        <v>551100197.94000006</v>
      </c>
      <c r="I10" s="6">
        <v>1213.73</v>
      </c>
      <c r="J10" s="7">
        <v>1203</v>
      </c>
      <c r="K10" s="6">
        <v>910.92</v>
      </c>
      <c r="L10" s="12">
        <v>182856000</v>
      </c>
    </row>
    <row r="11" spans="1:12" ht="19.5" customHeight="1" x14ac:dyDescent="0.25">
      <c r="A11" s="2" t="s">
        <v>51</v>
      </c>
      <c r="B11" s="5" t="s">
        <v>8</v>
      </c>
      <c r="C11" s="5" t="s">
        <v>20</v>
      </c>
      <c r="D11" s="6">
        <v>700.98</v>
      </c>
      <c r="E11" s="31" t="s">
        <v>66</v>
      </c>
      <c r="F11" s="31" t="s">
        <v>63</v>
      </c>
      <c r="G11" s="5" t="s">
        <v>17</v>
      </c>
      <c r="H11" s="6">
        <v>43361000</v>
      </c>
      <c r="I11" s="6">
        <v>19.88</v>
      </c>
      <c r="J11" s="7">
        <v>200</v>
      </c>
      <c r="K11" s="6">
        <v>68.069999999999993</v>
      </c>
      <c r="L11" s="12">
        <v>30400000</v>
      </c>
    </row>
    <row r="12" spans="1:12" ht="19.5" customHeight="1" x14ac:dyDescent="0.25">
      <c r="A12" s="2" t="s">
        <v>51</v>
      </c>
      <c r="B12" s="5" t="s">
        <v>8</v>
      </c>
      <c r="C12" s="5" t="s">
        <v>21</v>
      </c>
      <c r="D12" s="6">
        <v>699.6</v>
      </c>
      <c r="E12" s="31" t="s">
        <v>67</v>
      </c>
      <c r="F12" s="31" t="s">
        <v>63</v>
      </c>
      <c r="G12" s="5" t="s">
        <v>22</v>
      </c>
      <c r="H12" s="6">
        <v>51770822.130000003</v>
      </c>
      <c r="I12" s="6">
        <v>83.26</v>
      </c>
      <c r="J12" s="7">
        <v>225</v>
      </c>
      <c r="K12" s="6">
        <v>90.68</v>
      </c>
      <c r="L12" s="12">
        <v>34200000</v>
      </c>
    </row>
    <row r="13" spans="1:12" ht="19.5" customHeight="1" x14ac:dyDescent="0.25">
      <c r="A13" s="2" t="s">
        <v>51</v>
      </c>
      <c r="B13" s="5" t="s">
        <v>8</v>
      </c>
      <c r="C13" s="5" t="s">
        <v>23</v>
      </c>
      <c r="D13" s="6">
        <v>699.6</v>
      </c>
      <c r="E13" s="31" t="s">
        <v>68</v>
      </c>
      <c r="F13" s="31" t="s">
        <v>63</v>
      </c>
      <c r="G13" s="5" t="s">
        <v>22</v>
      </c>
      <c r="H13" s="6">
        <v>40080826.130000003</v>
      </c>
      <c r="I13" s="6">
        <v>41.88</v>
      </c>
      <c r="J13" s="7">
        <v>225</v>
      </c>
      <c r="K13" s="6">
        <v>90.68</v>
      </c>
      <c r="L13" s="12">
        <v>34200000</v>
      </c>
    </row>
    <row r="14" spans="1:12" ht="19.5" customHeight="1" x14ac:dyDescent="0.25">
      <c r="A14" s="2" t="s">
        <v>54</v>
      </c>
      <c r="B14" s="5" t="s">
        <v>24</v>
      </c>
      <c r="C14" s="5" t="s">
        <v>25</v>
      </c>
      <c r="D14" s="6">
        <v>768.71</v>
      </c>
      <c r="E14" s="31" t="s">
        <v>69</v>
      </c>
      <c r="F14" s="31" t="s">
        <v>63</v>
      </c>
      <c r="G14" s="5" t="s">
        <v>26</v>
      </c>
      <c r="H14" s="6">
        <v>9005040</v>
      </c>
      <c r="I14" s="6">
        <v>12.33</v>
      </c>
      <c r="J14" s="7">
        <v>136</v>
      </c>
      <c r="K14" s="6">
        <v>1.49</v>
      </c>
      <c r="L14" s="12">
        <v>20672000</v>
      </c>
    </row>
    <row r="15" spans="1:12" ht="19.5" customHeight="1" x14ac:dyDescent="0.25">
      <c r="A15" s="2" t="s">
        <v>52</v>
      </c>
      <c r="B15" s="5" t="s">
        <v>27</v>
      </c>
      <c r="C15" s="5" t="s">
        <v>28</v>
      </c>
      <c r="D15" s="6">
        <v>768.56</v>
      </c>
      <c r="E15" s="31" t="s">
        <v>70</v>
      </c>
      <c r="F15" s="31" t="s">
        <v>59</v>
      </c>
      <c r="G15" s="5" t="s">
        <v>29</v>
      </c>
      <c r="H15" s="6">
        <v>5134684.33</v>
      </c>
      <c r="I15" s="6">
        <v>0</v>
      </c>
      <c r="J15" s="7">
        <v>110</v>
      </c>
      <c r="K15" s="6">
        <v>0</v>
      </c>
      <c r="L15" s="12">
        <v>16720000</v>
      </c>
    </row>
    <row r="16" spans="1:12" ht="19.5" customHeight="1" x14ac:dyDescent="0.25">
      <c r="A16" s="2" t="s">
        <v>52</v>
      </c>
      <c r="B16" s="5" t="s">
        <v>30</v>
      </c>
      <c r="C16" s="5" t="s">
        <v>31</v>
      </c>
      <c r="D16" s="6">
        <v>1214.96</v>
      </c>
      <c r="E16" s="31" t="s">
        <v>71</v>
      </c>
      <c r="F16" s="31" t="s">
        <v>63</v>
      </c>
      <c r="G16" s="5" t="s">
        <v>26</v>
      </c>
      <c r="H16" s="6">
        <v>57304800</v>
      </c>
      <c r="I16" s="6">
        <v>737.52</v>
      </c>
      <c r="J16" s="7">
        <v>294</v>
      </c>
      <c r="K16" s="6">
        <v>76.05</v>
      </c>
      <c r="L16" s="12">
        <v>44688000</v>
      </c>
    </row>
    <row r="17" spans="1:12" ht="19.5" customHeight="1" x14ac:dyDescent="0.25">
      <c r="A17" s="2" t="s">
        <v>52</v>
      </c>
      <c r="B17" s="5" t="s">
        <v>30</v>
      </c>
      <c r="C17" s="5" t="s">
        <v>32</v>
      </c>
      <c r="D17" s="6">
        <v>1054.74</v>
      </c>
      <c r="E17" s="31" t="s">
        <v>72</v>
      </c>
      <c r="F17" s="31" t="s">
        <v>59</v>
      </c>
      <c r="G17" s="5" t="s">
        <v>33</v>
      </c>
      <c r="H17" s="6">
        <v>13494981.550000001</v>
      </c>
      <c r="I17" s="6">
        <v>150</v>
      </c>
      <c r="J17" s="7">
        <v>229</v>
      </c>
      <c r="K17" s="6">
        <v>57.93</v>
      </c>
      <c r="L17" s="12">
        <v>34808000</v>
      </c>
    </row>
    <row r="18" spans="1:12" ht="19.5" customHeight="1" x14ac:dyDescent="0.25">
      <c r="A18" s="2" t="s">
        <v>52</v>
      </c>
      <c r="B18" s="5" t="s">
        <v>30</v>
      </c>
      <c r="C18" s="5" t="s">
        <v>34</v>
      </c>
      <c r="D18" s="6">
        <v>1150.6099999999999</v>
      </c>
      <c r="E18" s="31" t="s">
        <v>73</v>
      </c>
      <c r="F18" s="31" t="s">
        <v>63</v>
      </c>
      <c r="G18" s="5" t="s">
        <v>26</v>
      </c>
      <c r="H18" s="6">
        <v>24559200</v>
      </c>
      <c r="I18" s="6">
        <v>351.36</v>
      </c>
      <c r="J18" s="7">
        <v>265</v>
      </c>
      <c r="K18" s="6">
        <v>67.72</v>
      </c>
      <c r="L18" s="12">
        <v>40280000</v>
      </c>
    </row>
    <row r="19" spans="1:12" ht="19.5" customHeight="1" x14ac:dyDescent="0.25">
      <c r="A19" s="2" t="s">
        <v>52</v>
      </c>
      <c r="B19" s="5" t="s">
        <v>30</v>
      </c>
      <c r="C19" s="5" t="s">
        <v>35</v>
      </c>
      <c r="D19" s="6">
        <v>767.13</v>
      </c>
      <c r="E19" s="31" t="s">
        <v>74</v>
      </c>
      <c r="F19" s="31" t="s">
        <v>63</v>
      </c>
      <c r="G19" s="5" t="s">
        <v>26</v>
      </c>
      <c r="H19" s="6">
        <v>16372800</v>
      </c>
      <c r="I19" s="6">
        <v>351.23</v>
      </c>
      <c r="J19" s="7">
        <v>218</v>
      </c>
      <c r="K19" s="6">
        <v>105.66</v>
      </c>
      <c r="L19" s="12">
        <v>33136000</v>
      </c>
    </row>
    <row r="20" spans="1:12" ht="19.5" customHeight="1" x14ac:dyDescent="0.25">
      <c r="A20" s="2" t="s">
        <v>52</v>
      </c>
      <c r="B20" s="5" t="s">
        <v>30</v>
      </c>
      <c r="C20" s="5" t="s">
        <v>36</v>
      </c>
      <c r="D20" s="6">
        <v>255.66</v>
      </c>
      <c r="E20" s="31" t="s">
        <v>75</v>
      </c>
      <c r="F20" s="31" t="s">
        <v>59</v>
      </c>
      <c r="G20" s="5" t="s">
        <v>37</v>
      </c>
      <c r="H20" s="6">
        <v>1963358.55</v>
      </c>
      <c r="I20" s="6">
        <v>50</v>
      </c>
      <c r="J20" s="7">
        <v>74</v>
      </c>
      <c r="K20" s="6">
        <v>111.43</v>
      </c>
      <c r="L20" s="12">
        <v>11248000</v>
      </c>
    </row>
    <row r="21" spans="1:12" ht="19.5" customHeight="1" x14ac:dyDescent="0.25">
      <c r="A21" s="2" t="s">
        <v>52</v>
      </c>
      <c r="B21" s="5" t="s">
        <v>30</v>
      </c>
      <c r="C21" s="5" t="s">
        <v>38</v>
      </c>
      <c r="D21" s="6">
        <v>605.47</v>
      </c>
      <c r="E21" s="31" t="s">
        <v>76</v>
      </c>
      <c r="F21" s="31" t="s">
        <v>59</v>
      </c>
      <c r="G21" s="5" t="s">
        <v>33</v>
      </c>
      <c r="H21" s="6">
        <v>20051365.75</v>
      </c>
      <c r="I21" s="6">
        <v>600</v>
      </c>
      <c r="J21" s="7">
        <v>176</v>
      </c>
      <c r="K21" s="6">
        <v>112.05</v>
      </c>
      <c r="L21" s="12">
        <v>26752000</v>
      </c>
    </row>
    <row r="22" spans="1:12" ht="19.5" customHeight="1" x14ac:dyDescent="0.25">
      <c r="A22" s="2" t="s">
        <v>53</v>
      </c>
      <c r="B22" s="5" t="s">
        <v>39</v>
      </c>
      <c r="C22" s="5" t="s">
        <v>40</v>
      </c>
      <c r="D22" s="6">
        <v>685.78</v>
      </c>
      <c r="E22" s="31" t="s">
        <v>77</v>
      </c>
      <c r="F22" s="31" t="s">
        <v>59</v>
      </c>
      <c r="G22" s="5" t="s">
        <v>41</v>
      </c>
      <c r="H22" s="6">
        <v>165000000</v>
      </c>
      <c r="I22" s="6">
        <v>361.22</v>
      </c>
      <c r="J22" s="7">
        <v>125</v>
      </c>
      <c r="K22" s="6">
        <v>4.17</v>
      </c>
      <c r="L22" s="12">
        <v>19000000</v>
      </c>
    </row>
    <row r="23" spans="1:12" ht="19.5" customHeight="1" x14ac:dyDescent="0.25">
      <c r="A23" s="2" t="s">
        <v>53</v>
      </c>
      <c r="B23" s="5" t="s">
        <v>39</v>
      </c>
      <c r="C23" s="5" t="s">
        <v>42</v>
      </c>
      <c r="D23" s="6">
        <v>761.76</v>
      </c>
      <c r="E23" s="31" t="s">
        <v>78</v>
      </c>
      <c r="F23" s="31" t="s">
        <v>59</v>
      </c>
      <c r="G23" s="5" t="s">
        <v>41</v>
      </c>
      <c r="H23" s="6">
        <v>49500000</v>
      </c>
      <c r="I23" s="6">
        <v>7.2</v>
      </c>
      <c r="J23" s="7">
        <v>201</v>
      </c>
      <c r="K23" s="6">
        <v>50</v>
      </c>
      <c r="L23" s="12">
        <v>30552000</v>
      </c>
    </row>
    <row r="24" spans="1:12" ht="19.5" customHeight="1" x14ac:dyDescent="0.25">
      <c r="A24" s="2" t="s">
        <v>53</v>
      </c>
      <c r="B24" s="5" t="s">
        <v>39</v>
      </c>
      <c r="C24" s="5" t="s">
        <v>43</v>
      </c>
      <c r="D24" s="6">
        <v>696.81</v>
      </c>
      <c r="E24" s="31" t="s">
        <v>79</v>
      </c>
      <c r="F24" s="31" t="s">
        <v>63</v>
      </c>
      <c r="G24" s="5" t="s">
        <v>44</v>
      </c>
      <c r="H24" s="6">
        <v>131930768.13</v>
      </c>
      <c r="I24" s="6">
        <v>518.30999999999995</v>
      </c>
      <c r="J24" s="7">
        <v>225</v>
      </c>
      <c r="K24" s="6">
        <v>84.43</v>
      </c>
      <c r="L24" s="12">
        <v>34200000</v>
      </c>
    </row>
    <row r="25" spans="1:12" ht="19.5" customHeight="1" x14ac:dyDescent="0.25">
      <c r="A25" s="2" t="s">
        <v>55</v>
      </c>
      <c r="B25" s="5" t="s">
        <v>45</v>
      </c>
      <c r="C25" s="5" t="s">
        <v>46</v>
      </c>
      <c r="D25" s="6">
        <v>755.24</v>
      </c>
      <c r="E25" s="31" t="s">
        <v>80</v>
      </c>
      <c r="F25" s="31" t="s">
        <v>63</v>
      </c>
      <c r="G25" s="5" t="s">
        <v>47</v>
      </c>
      <c r="H25" s="6">
        <v>3630430</v>
      </c>
      <c r="I25" s="6">
        <v>39.729999999999997</v>
      </c>
      <c r="J25" s="7">
        <v>200</v>
      </c>
      <c r="K25" s="6">
        <v>72.41</v>
      </c>
      <c r="L25" s="12">
        <v>30400000</v>
      </c>
    </row>
    <row r="26" spans="1:12" ht="19.5" customHeight="1" thickBot="1" x14ac:dyDescent="0.3">
      <c r="A26" s="3" t="s">
        <v>55</v>
      </c>
      <c r="B26" s="13" t="s">
        <v>48</v>
      </c>
      <c r="C26" s="13" t="s">
        <v>49</v>
      </c>
      <c r="D26" s="14">
        <v>753.95</v>
      </c>
      <c r="E26" s="32" t="s">
        <v>81</v>
      </c>
      <c r="F26" s="32" t="s">
        <v>63</v>
      </c>
      <c r="G26" s="13" t="s">
        <v>47</v>
      </c>
      <c r="H26" s="14">
        <v>3630573</v>
      </c>
      <c r="I26" s="14">
        <v>21.64</v>
      </c>
      <c r="J26" s="15">
        <v>116</v>
      </c>
      <c r="K26" s="14">
        <v>0</v>
      </c>
      <c r="L26" s="16">
        <v>17632000</v>
      </c>
    </row>
    <row r="27" spans="1:12" ht="26.25" customHeight="1" thickBot="1" x14ac:dyDescent="0.3">
      <c r="A27" s="19" t="s">
        <v>82</v>
      </c>
      <c r="B27" s="20"/>
      <c r="C27" s="21" t="s">
        <v>83</v>
      </c>
      <c r="D27" s="22">
        <f>SUM(D5:D26)</f>
        <v>16400.3</v>
      </c>
      <c r="E27" s="23"/>
      <c r="F27" s="23"/>
      <c r="G27" s="24"/>
      <c r="H27" s="22">
        <f>SUM(H5:H26)</f>
        <v>8014551847.5100012</v>
      </c>
      <c r="I27" s="22"/>
      <c r="J27" s="25">
        <f>SUM(J5:J26)</f>
        <v>8045</v>
      </c>
      <c r="K27" s="22"/>
      <c r="L27" s="26">
        <f>SUM(L5:L26)</f>
        <v>1222840000</v>
      </c>
    </row>
  </sheetData>
  <autoFilter ref="A4:L27">
    <sortState ref="A6:N27">
      <sortCondition ref="A6:A27"/>
      <sortCondition ref="B6:B27"/>
      <sortCondition ref="C6:C27"/>
    </sortState>
  </autoFilter>
  <mergeCells count="2">
    <mergeCell ref="A27:B27"/>
    <mergeCell ref="A2:L2"/>
  </mergeCells>
  <pageMargins left="0.51181102362204722" right="0.51181102362204722" top="0.78740157480314965" bottom="0.78740157480314965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SAOF </vt:lpstr>
      <vt:lpstr>'SAOF '!Area_de_impressao</vt:lpstr>
    </vt:vector>
  </TitlesOfParts>
  <Company>ANP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Hudson de Moraes Filadelfo</dc:creator>
  <cp:lastModifiedBy>Hudson de Moraes Filadelfo</cp:lastModifiedBy>
  <cp:lastPrinted>2018-11-08T13:25:58Z</cp:lastPrinted>
  <dcterms:created xsi:type="dcterms:W3CDTF">2018-11-08T13:12:51Z</dcterms:created>
  <dcterms:modified xsi:type="dcterms:W3CDTF">2018-11-08T14:00:01Z</dcterms:modified>
</cp:coreProperties>
</file>