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EstaPasta_de_trabalho" defaultThemeVersion="124226"/>
  <bookViews>
    <workbookView xWindow="360" yWindow="60" windowWidth="13395" windowHeight="8250" activeTab="3"/>
  </bookViews>
  <sheets>
    <sheet name="Lista de Tabelas" sheetId="5" r:id="rId1"/>
    <sheet name="1. Histórico de Produção" sheetId="1" r:id="rId2"/>
    <sheet name="2. Dados de Produção" sheetId="2" r:id="rId3"/>
    <sheet name="3. Ranking" sheetId="3" r:id="rId4"/>
  </sheets>
  <calcPr calcId="125725"/>
</workbook>
</file>

<file path=xl/calcChain.xml><?xml version="1.0" encoding="utf-8"?>
<calcChain xmlns="http://schemas.openxmlformats.org/spreadsheetml/2006/main">
  <c r="D44" i="1"/>
  <c r="E44"/>
  <c r="E45" s="1"/>
  <c r="F44"/>
  <c r="G44"/>
  <c r="H44"/>
  <c r="I44"/>
  <c r="I45" s="1"/>
  <c r="J44"/>
  <c r="J45" s="1"/>
  <c r="K44"/>
  <c r="L44"/>
  <c r="M44"/>
  <c r="N44"/>
  <c r="O44"/>
  <c r="C44"/>
  <c r="D43"/>
  <c r="D45" s="1"/>
  <c r="E43"/>
  <c r="F43"/>
  <c r="G43"/>
  <c r="H43"/>
  <c r="H45" s="1"/>
  <c r="I43"/>
  <c r="J43"/>
  <c r="K43"/>
  <c r="L43"/>
  <c r="L45" s="1"/>
  <c r="M43"/>
  <c r="N43"/>
  <c r="O43"/>
  <c r="C43"/>
  <c r="C45" s="1"/>
  <c r="M45" l="1"/>
  <c r="N45"/>
  <c r="F45"/>
  <c r="O45"/>
  <c r="K45"/>
  <c r="G45"/>
</calcChain>
</file>

<file path=xl/sharedStrings.xml><?xml version="1.0" encoding="utf-8"?>
<sst xmlns="http://schemas.openxmlformats.org/spreadsheetml/2006/main" count="1503" uniqueCount="396">
  <si>
    <t>Óleo</t>
  </si>
  <si>
    <t>Condensado</t>
  </si>
  <si>
    <t>Petróleo</t>
  </si>
  <si>
    <t>GASA</t>
  </si>
  <si>
    <t>GASN</t>
  </si>
  <si>
    <t>Gás Total</t>
  </si>
  <si>
    <t>Gás Natural</t>
  </si>
  <si>
    <t>Produção Total</t>
  </si>
  <si>
    <t>1. HISTÓRICO DA PRODUÇÃO NACIONAL</t>
  </si>
  <si>
    <t>Estado</t>
  </si>
  <si>
    <t>Petróleo (bbl/d)</t>
  </si>
  <si>
    <t>Gás Natural (Mm³/d)</t>
  </si>
  <si>
    <t>Produção Total (boe/d)</t>
  </si>
  <si>
    <t>Espírito Santo</t>
  </si>
  <si>
    <t>São Paulo</t>
  </si>
  <si>
    <t>Amazonas</t>
  </si>
  <si>
    <t>Bahia</t>
  </si>
  <si>
    <t>Maranhão</t>
  </si>
  <si>
    <t>Sergipe</t>
  </si>
  <si>
    <t>Alagoas</t>
  </si>
  <si>
    <t>Ceará</t>
  </si>
  <si>
    <t>Total Geral</t>
  </si>
  <si>
    <t>Bacia</t>
  </si>
  <si>
    <t>Santos</t>
  </si>
  <si>
    <t>Campos</t>
  </si>
  <si>
    <t>Solimões</t>
  </si>
  <si>
    <t>Potiguar</t>
  </si>
  <si>
    <t>Parnaíba</t>
  </si>
  <si>
    <t>Recôncavo</t>
  </si>
  <si>
    <t>Camamu</t>
  </si>
  <si>
    <t>Tucano Sul</t>
  </si>
  <si>
    <t>Nº</t>
  </si>
  <si>
    <t>Operador</t>
  </si>
  <si>
    <t>Petrobras</t>
  </si>
  <si>
    <t>Statoil Brasil O&amp;G</t>
  </si>
  <si>
    <t>Shell Brasil</t>
  </si>
  <si>
    <t>Parnaíba Gás Natural</t>
  </si>
  <si>
    <t>Chevron Frade</t>
  </si>
  <si>
    <t>PetroRio O&amp;G</t>
  </si>
  <si>
    <t>Dommo Energia</t>
  </si>
  <si>
    <t>SHB</t>
  </si>
  <si>
    <t>Maha Energy</t>
  </si>
  <si>
    <t>Petrosynergy</t>
  </si>
  <si>
    <t>Nova Petróleo Rec</t>
  </si>
  <si>
    <t>Partex Brasil</t>
  </si>
  <si>
    <t>UP Petróleo</t>
  </si>
  <si>
    <t>Petrogal Brasil</t>
  </si>
  <si>
    <t>Imetame</t>
  </si>
  <si>
    <t>Recôncavo E&amp;P</t>
  </si>
  <si>
    <t>Phoenix</t>
  </si>
  <si>
    <t>Santana</t>
  </si>
  <si>
    <t>IPI</t>
  </si>
  <si>
    <t>Alvopetro</t>
  </si>
  <si>
    <t>Perícia</t>
  </si>
  <si>
    <t>Vipetro</t>
  </si>
  <si>
    <t>Guto &amp; Cacal</t>
  </si>
  <si>
    <t>EPG Brasil</t>
  </si>
  <si>
    <t>Central Resources</t>
  </si>
  <si>
    <t>Leros</t>
  </si>
  <si>
    <t>Concessionário</t>
  </si>
  <si>
    <t>Repsol Sinopec</t>
  </si>
  <si>
    <t>Sinochem Petróleo</t>
  </si>
  <si>
    <t>Queiroz Galvão</t>
  </si>
  <si>
    <t>ONGC Campos</t>
  </si>
  <si>
    <t>QPI Brasil</t>
  </si>
  <si>
    <t>Frade</t>
  </si>
  <si>
    <t>Chevron Brasil</t>
  </si>
  <si>
    <t>Geopark Brasil</t>
  </si>
  <si>
    <t>Brasoil Manati</t>
  </si>
  <si>
    <t>OP Pescada</t>
  </si>
  <si>
    <t>Total E&amp;P do Brasil</t>
  </si>
  <si>
    <t>CNODC Brasil</t>
  </si>
  <si>
    <t>CNOOC Petroleum</t>
  </si>
  <si>
    <t>Petro Vista</t>
  </si>
  <si>
    <t>TDC</t>
  </si>
  <si>
    <t>Sonangol Guanambi</t>
  </si>
  <si>
    <t>Nome ANP do Poço</t>
  </si>
  <si>
    <t>Campo</t>
  </si>
  <si>
    <t>Gás natural (Mm³/d)</t>
  </si>
  <si>
    <t xml:space="preserve">9LL20DRJS           </t>
  </si>
  <si>
    <t>Lula</t>
  </si>
  <si>
    <t xml:space="preserve">7LL84DRJS           </t>
  </si>
  <si>
    <t xml:space="preserve">7LL80DBRJS          </t>
  </si>
  <si>
    <t xml:space="preserve">7SPH7DSPS           </t>
  </si>
  <si>
    <t>Sapinhoá</t>
  </si>
  <si>
    <t xml:space="preserve">8LL81DRJS           </t>
  </si>
  <si>
    <t xml:space="preserve">8LL37DRJS           </t>
  </si>
  <si>
    <t xml:space="preserve">7LL83DRJS           </t>
  </si>
  <si>
    <t xml:space="preserve">7LL61RJS            </t>
  </si>
  <si>
    <t xml:space="preserve">7SPH1SPS            </t>
  </si>
  <si>
    <t xml:space="preserve">7LL91RJS            </t>
  </si>
  <si>
    <t xml:space="preserve">7LL15DRJS           </t>
  </si>
  <si>
    <t xml:space="preserve">9LL7RJS             </t>
  </si>
  <si>
    <t xml:space="preserve">7LL60DRJS           </t>
  </si>
  <si>
    <t xml:space="preserve">7SPH14DSPS          </t>
  </si>
  <si>
    <t xml:space="preserve">3BRSA839ARJS        </t>
  </si>
  <si>
    <t xml:space="preserve">7LL69RJS            </t>
  </si>
  <si>
    <t xml:space="preserve">7SPH8SPS            </t>
  </si>
  <si>
    <t xml:space="preserve">7LL36ARJS           </t>
  </si>
  <si>
    <t xml:space="preserve">9LL12DRJS           </t>
  </si>
  <si>
    <t xml:space="preserve">3BRSA788SPS         </t>
  </si>
  <si>
    <t xml:space="preserve">7LL79DRJS           </t>
  </si>
  <si>
    <t xml:space="preserve">7SPH4DSPS           </t>
  </si>
  <si>
    <t xml:space="preserve">9BRSA928SPS         </t>
  </si>
  <si>
    <t xml:space="preserve">7LL73DRJS           </t>
  </si>
  <si>
    <t xml:space="preserve">7SPH5SPS            </t>
  </si>
  <si>
    <t xml:space="preserve">7LL63DRJS           </t>
  </si>
  <si>
    <t xml:space="preserve">9LL2RJS             </t>
  </si>
  <si>
    <t xml:space="preserve">7LL27RJS            </t>
  </si>
  <si>
    <t xml:space="preserve">7LL28DRJS           </t>
  </si>
  <si>
    <t xml:space="preserve">7LL46RJS            </t>
  </si>
  <si>
    <t xml:space="preserve">7LL22DRJS           </t>
  </si>
  <si>
    <t xml:space="preserve">7LL51RJS            </t>
  </si>
  <si>
    <t xml:space="preserve">6BRSA1222AESS       </t>
  </si>
  <si>
    <t xml:space="preserve">9LL19RJS            </t>
  </si>
  <si>
    <t xml:space="preserve">7SPH3SPS            </t>
  </si>
  <si>
    <t xml:space="preserve">7LL66RJS            </t>
  </si>
  <si>
    <t xml:space="preserve">7LL85RJS            </t>
  </si>
  <si>
    <t xml:space="preserve">7LL17DRJS           </t>
  </si>
  <si>
    <t xml:space="preserve">7JUB58DPAESS        </t>
  </si>
  <si>
    <t xml:space="preserve">3BRSA865ARJS        </t>
  </si>
  <si>
    <t xml:space="preserve">7JUB57DPAESS        </t>
  </si>
  <si>
    <t xml:space="preserve">9BRSA908DRJS        </t>
  </si>
  <si>
    <t xml:space="preserve">7LL31DRJS           </t>
  </si>
  <si>
    <t xml:space="preserve">7BFR7ESS            </t>
  </si>
  <si>
    <t xml:space="preserve">7LL3DRJS            </t>
  </si>
  <si>
    <t xml:space="preserve">7LL45DRJS           </t>
  </si>
  <si>
    <t xml:space="preserve">7SPH16DSPS          </t>
  </si>
  <si>
    <t xml:space="preserve">7BFR12PAESS         </t>
  </si>
  <si>
    <t xml:space="preserve">7BAZ8ESS            </t>
  </si>
  <si>
    <t xml:space="preserve">6BRSA639ESS         </t>
  </si>
  <si>
    <t xml:space="preserve">7JUB34HESS          </t>
  </si>
  <si>
    <t xml:space="preserve">7LL8HRJS            </t>
  </si>
  <si>
    <t xml:space="preserve">7JUB44ESS           </t>
  </si>
  <si>
    <t xml:space="preserve">8JUB39ESS           </t>
  </si>
  <si>
    <t xml:space="preserve">7MLL73DRJS          </t>
  </si>
  <si>
    <t>Marlim Leste</t>
  </si>
  <si>
    <t xml:space="preserve">6BRSA806RJS         </t>
  </si>
  <si>
    <t>Barracuda/Caratinga</t>
  </si>
  <si>
    <t xml:space="preserve">7BAZ4ESS            </t>
  </si>
  <si>
    <t xml:space="preserve">7JUB55ESS           </t>
  </si>
  <si>
    <t xml:space="preserve">7BAZ6ESS            </t>
  </si>
  <si>
    <t xml:space="preserve">6BRSA770DRJS        </t>
  </si>
  <si>
    <t>Marlim/Voador</t>
  </si>
  <si>
    <t xml:space="preserve">7BR69DARJS          </t>
  </si>
  <si>
    <t xml:space="preserve">7BAZ3ESS            </t>
  </si>
  <si>
    <t xml:space="preserve">6BRSA631DBESS       </t>
  </si>
  <si>
    <t xml:space="preserve">6BRSA817RJS         </t>
  </si>
  <si>
    <t xml:space="preserve">7MLL72RJS           </t>
  </si>
  <si>
    <t xml:space="preserve">7JUB45ESS           </t>
  </si>
  <si>
    <t xml:space="preserve">3BRSA1017DRJS       </t>
  </si>
  <si>
    <t xml:space="preserve">7CRT49RJS           </t>
  </si>
  <si>
    <t xml:space="preserve">3BRSA883RJS         </t>
  </si>
  <si>
    <t>Produção (boe/d)</t>
  </si>
  <si>
    <t>Caratinga</t>
  </si>
  <si>
    <t>Barracuda</t>
  </si>
  <si>
    <t>Marlim</t>
  </si>
  <si>
    <t>Localização</t>
  </si>
  <si>
    <t>3GTE4DPABA</t>
  </si>
  <si>
    <t>Terra</t>
  </si>
  <si>
    <t>7RUC112HPAAM</t>
  </si>
  <si>
    <t>7LUC69HPAM</t>
  </si>
  <si>
    <t>7LUC 0038HPAM</t>
  </si>
  <si>
    <t>7LUC63HPAM</t>
  </si>
  <si>
    <t>3BRSA1106DAAM</t>
  </si>
  <si>
    <t>3SUC 0003 AM</t>
  </si>
  <si>
    <t>7LUC90HPAM</t>
  </si>
  <si>
    <t>7LUC65HPAM</t>
  </si>
  <si>
    <t>7LUC 0042HPAM</t>
  </si>
  <si>
    <t>7LUC61HPAM</t>
  </si>
  <si>
    <t>7LUC 0032HAAM</t>
  </si>
  <si>
    <t>9RUC75DAM</t>
  </si>
  <si>
    <t>7RUC 0039HPAM</t>
  </si>
  <si>
    <t>7RUC103DPAM</t>
  </si>
  <si>
    <t>3RUC 0016D AM</t>
  </si>
  <si>
    <t>7LUC80DPAM</t>
  </si>
  <si>
    <t>9RUC97DPAM</t>
  </si>
  <si>
    <t>1SMT 0002 AM</t>
  </si>
  <si>
    <t>7LUC59HPAM</t>
  </si>
  <si>
    <t>4LUC 0003 AM</t>
  </si>
  <si>
    <t>7RUC 0018D AM</t>
  </si>
  <si>
    <t>7GVB6MA</t>
  </si>
  <si>
    <t>7GVB10MA</t>
  </si>
  <si>
    <t>3PGN4MA</t>
  </si>
  <si>
    <t>7GBSE2DMA</t>
  </si>
  <si>
    <t>1OGX121MA</t>
  </si>
  <si>
    <t>7GBSE1DMA</t>
  </si>
  <si>
    <t>Mar</t>
  </si>
  <si>
    <t>7LL80DBRJS</t>
  </si>
  <si>
    <t>7SPH7DSPS</t>
  </si>
  <si>
    <t>8LL81DRJS</t>
  </si>
  <si>
    <t>9LL20DRJS</t>
  </si>
  <si>
    <t>7LL61RJS</t>
  </si>
  <si>
    <t>7SPH1SPS</t>
  </si>
  <si>
    <t>7LL91RJS</t>
  </si>
  <si>
    <t>7LL15DRJS</t>
  </si>
  <si>
    <t>7LL83DRJS</t>
  </si>
  <si>
    <t>9LL7RJS</t>
  </si>
  <si>
    <t>7SPH14DSPS</t>
  </si>
  <si>
    <t>7LL69RJS</t>
  </si>
  <si>
    <t>3BRSA839ARJS</t>
  </si>
  <si>
    <t>9LL12DRJS</t>
  </si>
  <si>
    <t>7LL79DRJS</t>
  </si>
  <si>
    <t>7LL36ARJS</t>
  </si>
  <si>
    <t>7SPH4DSPS</t>
  </si>
  <si>
    <t>9BRSA928SPS</t>
  </si>
  <si>
    <t>7LL22DRJS</t>
  </si>
  <si>
    <t>6BRSA1222AESS</t>
  </si>
  <si>
    <t>9LL19RJS</t>
  </si>
  <si>
    <t>7MXL18HASPS</t>
  </si>
  <si>
    <t>7MXL17HPASPS</t>
  </si>
  <si>
    <t>7LL73DRJS</t>
  </si>
  <si>
    <t>7SPH5SPS</t>
  </si>
  <si>
    <t>9LL2RJS</t>
  </si>
  <si>
    <t>Mexilhão</t>
  </si>
  <si>
    <t>Roncador</t>
  </si>
  <si>
    <t>Nº poços produtores</t>
  </si>
  <si>
    <t>Campos Produtores</t>
  </si>
  <si>
    <t>FPSO CIDADE DE ITAGUAÍ</t>
  </si>
  <si>
    <t>FPSO CIDADE DE SAQUAREMA</t>
  </si>
  <si>
    <t>FPSO CIDADE DE MARICÁ</t>
  </si>
  <si>
    <t>FPSO CIDADE DE ILHA BELA</t>
  </si>
  <si>
    <t>PETROBRAS 58</t>
  </si>
  <si>
    <t>FPSO CIDADE DE MANGARATIBA</t>
  </si>
  <si>
    <t>FPSO CIDADE DE SÃO PAULO</t>
  </si>
  <si>
    <t>FPSO CIDADE DE PARATY</t>
  </si>
  <si>
    <t>FPSO CIDADE DE ANGRA DOS REIS</t>
  </si>
  <si>
    <t>PETROBRAS 52</t>
  </si>
  <si>
    <t>PETROBRAS 40</t>
  </si>
  <si>
    <t>Marlim/Marlim Sul</t>
  </si>
  <si>
    <t>PETROBRAS 57</t>
  </si>
  <si>
    <t>PETROBRAS 66 (P-66)</t>
  </si>
  <si>
    <t>PETROBRAS 55</t>
  </si>
  <si>
    <t>PETROBRAS 56</t>
  </si>
  <si>
    <t>Marlim Sul</t>
  </si>
  <si>
    <t>PETROBRAS 54</t>
  </si>
  <si>
    <t>PETROBRAS 62</t>
  </si>
  <si>
    <t>PETROBRAS 43</t>
  </si>
  <si>
    <t>PLATAFORMA DE MEXILHÃO</t>
  </si>
  <si>
    <t>PETROBRAS 53</t>
  </si>
  <si>
    <t>PETROBRAS 51</t>
  </si>
  <si>
    <t>PEREGRINO A</t>
  </si>
  <si>
    <t>Peregrino</t>
  </si>
  <si>
    <t>PETROBRAS 50</t>
  </si>
  <si>
    <t>Albacora/Albacora Leste</t>
  </si>
  <si>
    <t>FPSO ESPIRITO SANTO</t>
  </si>
  <si>
    <t>Argonauta/Ostra</t>
  </si>
  <si>
    <t>FPSO CIDADE DE VITÓRIA</t>
  </si>
  <si>
    <t>Canapu/Golfinho</t>
  </si>
  <si>
    <t>PETROBRAS 48</t>
  </si>
  <si>
    <t>FPSO CIDADE DE ANCHIETA</t>
  </si>
  <si>
    <t>FPSO CIDADE DE ITAJAÍ</t>
  </si>
  <si>
    <t>Baúna</t>
  </si>
  <si>
    <t>Queima de Gás (Mm³/d)</t>
  </si>
  <si>
    <t>12/2016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</si>
  <si>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</si>
  <si>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</si>
  <si>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</si>
  <si>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</si>
  <si>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</si>
  <si>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</si>
  <si>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</si>
  <si>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</si>
  <si>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09/2017</t>
  </si>
  <si>
    <t>10/2017</t>
  </si>
  <si>
    <t>11/2017</t>
  </si>
  <si>
    <t>Nº Campos Produtores</t>
  </si>
  <si>
    <t>Rio de Janeiro</t>
  </si>
  <si>
    <t>Rio Grande do Norte</t>
  </si>
  <si>
    <t xml:space="preserve">8LL87DRJS           </t>
  </si>
  <si>
    <t xml:space="preserve">3BRSA496RJS         </t>
  </si>
  <si>
    <t xml:space="preserve">7LL58RJS            </t>
  </si>
  <si>
    <t xml:space="preserve">7LL102DRJS          </t>
  </si>
  <si>
    <t xml:space="preserve">7LL106DARJS         </t>
  </si>
  <si>
    <t xml:space="preserve">3BRSA1305ARJS       </t>
  </si>
  <si>
    <t>Mero</t>
  </si>
  <si>
    <t>7LUC67HPAM</t>
  </si>
  <si>
    <t>8LL87DRJS</t>
  </si>
  <si>
    <t>7LL51RJS</t>
  </si>
  <si>
    <t>7SPH3SPS</t>
  </si>
  <si>
    <t>Manati</t>
  </si>
  <si>
    <t>Baleia Azul³</t>
  </si>
  <si>
    <t>Baleia Franca³</t>
  </si>
  <si>
    <t>Jubarte³</t>
  </si>
  <si>
    <t>Baleia Anã³/Baleia Azul³/Baleia Franca³/Jubarte³</t>
  </si>
  <si>
    <t>12/2017</t>
  </si>
  <si>
    <t xml:space="preserve">7LPA1DSPS           </t>
  </si>
  <si>
    <t xml:space="preserve">7SPH17SPS           </t>
  </si>
  <si>
    <t xml:space="preserve">8LPA2DSPS           </t>
  </si>
  <si>
    <t xml:space="preserve">7LL97RJS            </t>
  </si>
  <si>
    <t xml:space="preserve">3BRSA830RJS         </t>
  </si>
  <si>
    <t xml:space="preserve">7PM  0017D RJS      </t>
  </si>
  <si>
    <t xml:space="preserve">7PRB1ESS            </t>
  </si>
  <si>
    <t>Lapa</t>
  </si>
  <si>
    <t>Pampo</t>
  </si>
  <si>
    <t>Pirambu</t>
  </si>
  <si>
    <t>Tiê</t>
  </si>
  <si>
    <t>Leste Do Urucu</t>
  </si>
  <si>
    <t>Rio Urucu</t>
  </si>
  <si>
    <t>Arara Azul</t>
  </si>
  <si>
    <t>7RUC67HPAAM</t>
  </si>
  <si>
    <t>3BRSA1171DPAM</t>
  </si>
  <si>
    <t>Araracanga</t>
  </si>
  <si>
    <t>4SMT 0003 AM</t>
  </si>
  <si>
    <t>7ANB7DAL</t>
  </si>
  <si>
    <t>Anambé</t>
  </si>
  <si>
    <t>Gavião Branco</t>
  </si>
  <si>
    <t>Gavião Vermelho</t>
  </si>
  <si>
    <t>7LUC 0022DPAM</t>
  </si>
  <si>
    <t>7SPH8SPS</t>
  </si>
  <si>
    <t>7LPA1DSPS</t>
  </si>
  <si>
    <t>3BRSA788SPS</t>
  </si>
  <si>
    <t>7MNT6DBAS</t>
  </si>
  <si>
    <t>FPSO CIDADE DE CARAGUATATUBA</t>
  </si>
  <si>
    <t>Albacora Leste</t>
  </si>
  <si>
    <t>Albacora</t>
  </si>
  <si>
    <t>Piranema</t>
  </si>
  <si>
    <r>
      <rPr>
        <b/>
        <sz val="20"/>
        <color theme="1"/>
        <rFont val="Calibri"/>
        <family val="2"/>
        <scheme val="minor"/>
      </rPr>
      <t>Tabela 1.</t>
    </r>
    <r>
      <rPr>
        <sz val="20"/>
        <color theme="1"/>
        <rFont val="Calibri"/>
        <family val="2"/>
        <scheme val="minor"/>
      </rPr>
      <t xml:space="preserve"> Histórico de produção de petróleo – óleo e condensado (Mbbl/d)</t>
    </r>
  </si>
  <si>
    <r>
      <rPr>
        <b/>
        <sz val="20"/>
        <color theme="1"/>
        <rFont val="Calibri"/>
        <family val="2"/>
        <scheme val="minor"/>
      </rPr>
      <t>Tabela 2.</t>
    </r>
    <r>
      <rPr>
        <sz val="20"/>
        <color theme="1"/>
        <rFont val="Calibri"/>
        <family val="2"/>
        <scheme val="minor"/>
      </rPr>
      <t xml:space="preserve"> Histórico de produção de gás natural – GASA e GASN (MMm3/d)</t>
    </r>
  </si>
  <si>
    <r>
      <rPr>
        <b/>
        <sz val="20"/>
        <color theme="1"/>
        <rFont val="Calibri"/>
        <family val="2"/>
        <scheme val="minor"/>
      </rPr>
      <t xml:space="preserve">Tabela 3. </t>
    </r>
    <r>
      <rPr>
        <sz val="20"/>
        <color theme="1"/>
        <rFont val="Calibri"/>
        <family val="2"/>
        <scheme val="minor"/>
      </rPr>
      <t>Histórico da movimentação da gás natural (MMm³/d)</t>
    </r>
  </si>
  <si>
    <r>
      <rPr>
        <b/>
        <sz val="20"/>
        <color theme="1"/>
        <rFont val="Calibri"/>
        <family val="2"/>
        <scheme val="minor"/>
      </rPr>
      <t>Tabela 4.</t>
    </r>
    <r>
      <rPr>
        <sz val="20"/>
        <color theme="1"/>
        <rFont val="Calibri"/>
        <family val="2"/>
        <scheme val="minor"/>
      </rPr>
      <t xml:space="preserve"> Histórico de produção de petróleo e gás natural (Mboe/d)</t>
    </r>
  </si>
  <si>
    <t xml:space="preserve">2. DADOS DE PRODUÇÃO - DISTRIBUIÇÃO </t>
  </si>
  <si>
    <r>
      <rPr>
        <b/>
        <sz val="20"/>
        <color theme="1"/>
        <rFont val="Calibri"/>
        <family val="2"/>
        <scheme val="minor"/>
      </rPr>
      <t>Tabela 5.</t>
    </r>
    <r>
      <rPr>
        <sz val="20"/>
        <color theme="1"/>
        <rFont val="Calibri"/>
        <family val="2"/>
        <scheme val="minor"/>
      </rPr>
      <t xml:space="preserve"> Distribuição da produção de petróleo e gás natural por estado</t>
    </r>
  </si>
  <si>
    <r>
      <rPr>
        <b/>
        <sz val="20"/>
        <color theme="1"/>
        <rFont val="Calibri"/>
        <family val="2"/>
        <scheme val="minor"/>
      </rPr>
      <t>Tabela 6.</t>
    </r>
    <r>
      <rPr>
        <sz val="20"/>
        <color theme="1"/>
        <rFont val="Calibri"/>
        <family val="2"/>
        <scheme val="minor"/>
      </rPr>
      <t xml:space="preserve"> Distribuição da produção de petróleo e gás natural por bacia</t>
    </r>
  </si>
  <si>
    <r>
      <rPr>
        <b/>
        <sz val="20"/>
        <color theme="1"/>
        <rFont val="Calibri"/>
        <family val="2"/>
        <scheme val="minor"/>
      </rPr>
      <t>Tabela 7.</t>
    </r>
    <r>
      <rPr>
        <sz val="20"/>
        <color theme="1"/>
        <rFont val="Calibri"/>
        <family val="2"/>
        <scheme val="minor"/>
      </rPr>
      <t xml:space="preserve"> Distribuição da produção de petróleo e gás natural por operador</t>
    </r>
  </si>
  <si>
    <r>
      <rPr>
        <b/>
        <sz val="20"/>
        <color theme="1"/>
        <rFont val="Calibri"/>
        <family val="2"/>
        <scheme val="minor"/>
      </rPr>
      <t xml:space="preserve">Tabela 8. </t>
    </r>
    <r>
      <rPr>
        <sz val="20"/>
        <color theme="1"/>
        <rFont val="Calibri"/>
        <family val="2"/>
        <scheme val="minor"/>
      </rPr>
      <t>Distribuição da produção de petróleo e gás natural por concessionário</t>
    </r>
  </si>
  <si>
    <r>
      <rPr>
        <b/>
        <sz val="20"/>
        <color theme="1"/>
        <rFont val="Calibri"/>
        <family val="2"/>
        <scheme val="minor"/>
      </rPr>
      <t xml:space="preserve">Tabela 9. </t>
    </r>
    <r>
      <rPr>
        <sz val="20"/>
        <color theme="1"/>
        <rFont val="Calibri"/>
        <family val="2"/>
        <scheme val="minor"/>
      </rPr>
      <t>Movimentação de gás natural por destinação (Mm³/d)</t>
    </r>
  </si>
  <si>
    <r>
      <rPr>
        <b/>
        <sz val="20"/>
        <color theme="1"/>
        <rFont val="Calibri"/>
        <family val="2"/>
        <scheme val="minor"/>
      </rPr>
      <t>Tabela 11.</t>
    </r>
    <r>
      <rPr>
        <sz val="20"/>
        <color theme="1"/>
        <rFont val="Calibri"/>
        <family val="2"/>
        <scheme val="minor"/>
      </rPr>
      <t xml:space="preserve"> Produção dos poços do Pré-sal¹</t>
    </r>
  </si>
  <si>
    <t>3. RANKING - JANEIRO 2018</t>
  </si>
  <si>
    <r>
      <rPr>
        <b/>
        <sz val="20"/>
        <color theme="1"/>
        <rFont val="Calibri"/>
        <family val="2"/>
        <scheme val="minor"/>
      </rPr>
      <t>Tabela 12.</t>
    </r>
    <r>
      <rPr>
        <sz val="20"/>
        <color theme="1"/>
        <rFont val="Calibri"/>
        <family val="2"/>
        <scheme val="minor"/>
      </rPr>
      <t xml:space="preserve"> Os 30 poços com maior produção de petróleo (bbl/d)</t>
    </r>
  </si>
  <si>
    <r>
      <rPr>
        <b/>
        <sz val="20"/>
        <color theme="1"/>
        <rFont val="Calibri"/>
        <family val="2"/>
        <scheme val="minor"/>
      </rPr>
      <t>Tabela 13.</t>
    </r>
    <r>
      <rPr>
        <sz val="20"/>
        <color theme="1"/>
        <rFont val="Calibri"/>
        <family val="2"/>
        <scheme val="minor"/>
      </rPr>
      <t xml:space="preserve"> Os 30 poços com maior produção de gás natural (Mm³/d)</t>
    </r>
  </si>
  <si>
    <r>
      <rPr>
        <b/>
        <sz val="20"/>
        <color theme="1"/>
        <rFont val="Calibri"/>
        <family val="2"/>
        <scheme val="minor"/>
      </rPr>
      <t>Tabela 14.</t>
    </r>
    <r>
      <rPr>
        <sz val="20"/>
        <color theme="1"/>
        <rFont val="Calibri"/>
        <family val="2"/>
        <scheme val="minor"/>
      </rPr>
      <t xml:space="preserve"> Os 30 poços com maior produção total (boe/d)</t>
    </r>
  </si>
  <si>
    <r>
      <rPr>
        <b/>
        <sz val="20"/>
        <color theme="1"/>
        <rFont val="Calibri"/>
        <family val="2"/>
        <scheme val="minor"/>
      </rPr>
      <t>Tabela 15.</t>
    </r>
    <r>
      <rPr>
        <sz val="20"/>
        <color theme="1"/>
        <rFont val="Calibri"/>
        <family val="2"/>
        <scheme val="minor"/>
      </rPr>
      <t xml:space="preserve"> Os 30 poços  terrestres com maior produção de petróleo (bbl/d)</t>
    </r>
  </si>
  <si>
    <r>
      <rPr>
        <b/>
        <sz val="20"/>
        <color theme="1"/>
        <rFont val="Calibri"/>
        <family val="2"/>
        <scheme val="minor"/>
      </rPr>
      <t xml:space="preserve">Tabela 16. </t>
    </r>
    <r>
      <rPr>
        <sz val="20"/>
        <color theme="1"/>
        <rFont val="Calibri"/>
        <family val="2"/>
        <scheme val="minor"/>
      </rPr>
      <t>Os 30 poços  terrestres com maior produção de gás natural (Mm³/d)</t>
    </r>
  </si>
  <si>
    <r>
      <rPr>
        <b/>
        <sz val="20"/>
        <color theme="1"/>
        <rFont val="Calibri"/>
        <family val="2"/>
        <scheme val="minor"/>
      </rPr>
      <t>Tabela 17.</t>
    </r>
    <r>
      <rPr>
        <sz val="20"/>
        <color theme="1"/>
        <rFont val="Calibri"/>
        <family val="2"/>
        <scheme val="minor"/>
      </rPr>
      <t xml:space="preserve"> As 30 instalações com maior produção de petróleo (bbl/d)</t>
    </r>
  </si>
  <si>
    <r>
      <rPr>
        <b/>
        <sz val="20"/>
        <color theme="1"/>
        <rFont val="Calibri"/>
        <family val="2"/>
        <scheme val="minor"/>
      </rPr>
      <t>Tabela 19.</t>
    </r>
    <r>
      <rPr>
        <sz val="20"/>
        <color theme="1"/>
        <rFont val="Calibri"/>
        <family val="2"/>
        <scheme val="minor"/>
      </rPr>
      <t xml:space="preserve"> Os 20 campos com maior queima este mês</t>
    </r>
  </si>
  <si>
    <t>01/2018</t>
  </si>
  <si>
    <t>Nord</t>
  </si>
  <si>
    <t>Total geral</t>
  </si>
  <si>
    <t xml:space="preserve">7MLL78DRJS          </t>
  </si>
  <si>
    <t xml:space="preserve">9MRL231DARJS        </t>
  </si>
  <si>
    <t xml:space="preserve">7SPH2DSPS           </t>
  </si>
  <si>
    <t>7SPH17SPS</t>
  </si>
  <si>
    <t>7LL45DRJS</t>
  </si>
  <si>
    <t>7LL97RJS</t>
  </si>
  <si>
    <t>7LL63DRJS</t>
  </si>
  <si>
    <t>3BRSA830RJS</t>
  </si>
  <si>
    <t>7LL27RJS</t>
  </si>
  <si>
    <t>7LL31DRJS</t>
  </si>
  <si>
    <t>3BRSA496RJS</t>
  </si>
  <si>
    <t>7LUC88HPAM</t>
  </si>
  <si>
    <t>7C 0207 BA</t>
  </si>
  <si>
    <t>Candeias</t>
  </si>
  <si>
    <t>Terra e Mar</t>
  </si>
  <si>
    <t>7RUC89HAM</t>
  </si>
  <si>
    <t>3RUC 0008 AM</t>
  </si>
  <si>
    <t>3BRSA515AM</t>
  </si>
  <si>
    <t>7LUC57HPAM</t>
  </si>
  <si>
    <t>7GVB5DMA</t>
  </si>
  <si>
    <t>4OGX111MA</t>
  </si>
  <si>
    <t>Instalação</t>
  </si>
  <si>
    <t>PETROBRAS 19</t>
  </si>
  <si>
    <r>
      <rPr>
        <b/>
        <sz val="20"/>
        <color theme="1"/>
        <rFont val="Calibri"/>
        <family val="2"/>
        <scheme val="minor"/>
      </rPr>
      <t>Tabela 18.</t>
    </r>
    <r>
      <rPr>
        <sz val="20"/>
        <color theme="1"/>
        <rFont val="Calibri"/>
        <family val="2"/>
        <scheme val="minor"/>
      </rPr>
      <t xml:space="preserve"> As 30 instalações com maior produção de gás natural (Mm³/d)</t>
    </r>
  </si>
  <si>
    <t>Cherne</t>
  </si>
  <si>
    <t>Namorado</t>
  </si>
  <si>
    <t>Tubarão Martelo</t>
  </si>
  <si>
    <t>Período</t>
  </si>
  <si>
    <t>Consumo Interno</t>
  </si>
  <si>
    <t>Queima</t>
  </si>
  <si>
    <t>Disponível</t>
  </si>
  <si>
    <t>Injeção</t>
  </si>
  <si>
    <t>Produção</t>
  </si>
  <si>
    <t>Plataforma</t>
  </si>
  <si>
    <t>Baleia Azul³/Jubarte³/Pirambu³</t>
  </si>
  <si>
    <t>PETROBRAS 25</t>
  </si>
  <si>
    <t>FPSO CIDADE DE NITEROI</t>
  </si>
  <si>
    <t>POLO ARARA</t>
  </si>
  <si>
    <t>Arara Azul/Araracanga/Carapanaúba/Cupiúba/Rio Urucu/Sudoeste Urucu</t>
  </si>
  <si>
    <t>PLATAFORMA DE MANATI 1</t>
  </si>
  <si>
    <t>ESTAÇÃO DE PRODUÇÃO E ESCOAMENTO DE GAVIÃO BRANCO</t>
  </si>
  <si>
    <t>Gavião Branco/Gavião Caboclo</t>
  </si>
  <si>
    <t>ESTAÇÃO COLETORA DE GAVIÃO REAL</t>
  </si>
  <si>
    <t>Gavião Azul/Gavião Real/Gavião Vermelho</t>
  </si>
  <si>
    <t>PONTO DE COLETA ÁREA DO LUC-12</t>
  </si>
  <si>
    <t>PLATAFORMA DE PIRANEMA</t>
  </si>
  <si>
    <t>FPSO CIDADE DE SANTOS</t>
  </si>
  <si>
    <t>Tambaú/Uruguá</t>
  </si>
  <si>
    <t>PEROA</t>
  </si>
  <si>
    <t>Cangoá/Peroá</t>
  </si>
  <si>
    <t>FPSO PIONEIRO DE LIBRA</t>
  </si>
  <si>
    <t>PONTO DE COLETA ÁREA DO LUC-43</t>
  </si>
  <si>
    <t>Pré-sal¹</t>
  </si>
  <si>
    <t>Pós-sal²</t>
  </si>
  <si>
    <t>Voador</t>
  </si>
  <si>
    <t>Outros Campos</t>
  </si>
  <si>
    <r>
      <rPr>
        <b/>
        <sz val="20"/>
        <color theme="1"/>
        <rFont val="Calibri"/>
        <family val="2"/>
        <scheme val="minor"/>
      </rPr>
      <t xml:space="preserve">Tabela 10. </t>
    </r>
    <r>
      <rPr>
        <sz val="20"/>
        <color theme="1"/>
        <rFont val="Calibri"/>
        <family val="2"/>
        <scheme val="minor"/>
      </rPr>
      <t>Distribuição da produção dos campos do Pré-sal¹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</si>
</sst>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.5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9"/>
      <color theme="1"/>
      <name val="Cambria"/>
      <family val="1"/>
    </font>
    <font>
      <b/>
      <sz val="30"/>
      <color theme="1"/>
      <name val="Cambria"/>
      <family val="1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6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4F81B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81">
    <xf numFmtId="0" fontId="0" fillId="0" borderId="0" xfId="0"/>
    <xf numFmtId="0" fontId="10" fillId="0" borderId="0" xfId="0" applyFont="1"/>
    <xf numFmtId="3" fontId="5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9" fillId="0" borderId="0" xfId="0" applyFont="1"/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 applyAlignment="1">
      <alignment horizontal="justify" vertical="center" wrapText="1"/>
    </xf>
    <xf numFmtId="3" fontId="7" fillId="3" borderId="0" xfId="0" applyNumberFormat="1" applyFont="1" applyFill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4" fontId="11" fillId="0" borderId="0" xfId="0" applyNumberFormat="1" applyFont="1"/>
    <xf numFmtId="0" fontId="12" fillId="0" borderId="0" xfId="0" applyFont="1"/>
    <xf numFmtId="3" fontId="7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Protection="1"/>
    <xf numFmtId="0" fontId="9" fillId="0" borderId="0" xfId="0" applyFont="1" applyProtection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3" fontId="14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164" fontId="15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3" fillId="2" borderId="0" xfId="0" applyNumberFormat="1" applyFont="1" applyFill="1" applyAlignment="1">
      <alignment horizontal="center" wrapText="1"/>
    </xf>
    <xf numFmtId="0" fontId="4" fillId="3" borderId="0" xfId="0" applyFont="1" applyFill="1" applyBorder="1" applyAlignment="1">
      <alignment horizontal="justify" wrapText="1"/>
    </xf>
    <xf numFmtId="3" fontId="5" fillId="3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justify" wrapText="1"/>
    </xf>
    <xf numFmtId="3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3" fontId="5" fillId="3" borderId="0" xfId="0" applyNumberFormat="1" applyFont="1" applyFill="1" applyAlignment="1">
      <alignment horizontal="center" wrapText="1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7" fontId="6" fillId="3" borderId="0" xfId="0" applyNumberFormat="1" applyFont="1" applyFill="1" applyAlignment="1">
      <alignment horizontal="center" wrapText="1"/>
    </xf>
    <xf numFmtId="17" fontId="6" fillId="0" borderId="0" xfId="0" applyNumberFormat="1" applyFont="1" applyAlignment="1">
      <alignment horizontal="center" wrapText="1"/>
    </xf>
    <xf numFmtId="17" fontId="6" fillId="3" borderId="1" xfId="0" applyNumberFormat="1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top"/>
    </xf>
    <xf numFmtId="0" fontId="9" fillId="0" borderId="0" xfId="0" applyFont="1" applyAlignment="1" applyProtection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 wrapText="1"/>
    </xf>
  </cellXfs>
  <cellStyles count="5">
    <cellStyle name="Normal" xfId="0" builtinId="0"/>
    <cellStyle name="Normal 2" xfId="2"/>
    <cellStyle name="Normal 3" xfId="3"/>
    <cellStyle name="Normal 4" xfId="4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Dados de Produ&#231;&#227;o'!A1"/><Relationship Id="rId2" Type="http://schemas.openxmlformats.org/officeDocument/2006/relationships/hyperlink" Target="#'1. Hist&#243;rico de Produ&#231;&#227;o'!A1"/><Relationship Id="rId1" Type="http://schemas.openxmlformats.org/officeDocument/2006/relationships/image" Target="../media/image1.jpeg"/><Relationship Id="rId4" Type="http://schemas.openxmlformats.org/officeDocument/2006/relationships/hyperlink" Target="#'3. Movimenta&#231;&#227;o de G&#225;s Natur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0</xdr:rowOff>
    </xdr:from>
    <xdr:to>
      <xdr:col>26</xdr:col>
      <xdr:colOff>366993</xdr:colOff>
      <xdr:row>54</xdr:row>
      <xdr:rowOff>78441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561975" y="0"/>
          <a:ext cx="15654618" cy="10441641"/>
        </a:xfrm>
        <a:prstGeom prst="rect">
          <a:avLst/>
        </a:prstGeom>
        <a:gradFill rotWithShape="1">
          <a:gsLst>
            <a:gs pos="0">
              <a:srgbClr val="548DD4"/>
            </a:gs>
            <a:gs pos="100000">
              <a:srgbClr val="FFFFFF"/>
            </a:gs>
          </a:gsLst>
          <a:path path="rect">
            <a:fillToRect l="100000" b="100000"/>
          </a:path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410615</xdr:colOff>
      <xdr:row>0</xdr:row>
      <xdr:rowOff>9525</xdr:rowOff>
    </xdr:from>
    <xdr:to>
      <xdr:col>29</xdr:col>
      <xdr:colOff>392206</xdr:colOff>
      <xdr:row>3</xdr:row>
      <xdr:rowOff>16185</xdr:rowOff>
    </xdr:to>
    <xdr:sp macro="" textlink="">
      <xdr:nvSpPr>
        <xdr:cNvPr id="4097" name="Rectangle 23"/>
        <xdr:cNvSpPr>
          <a:spLocks noChangeArrowheads="1"/>
        </xdr:cNvSpPr>
      </xdr:nvSpPr>
      <xdr:spPr bwMode="auto">
        <a:xfrm>
          <a:off x="15650615" y="9525"/>
          <a:ext cx="2419991" cy="654360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Cambria"/>
            </a:rPr>
            <a:t> [Janeiro 2018/ Número 89]</a:t>
          </a: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429870</xdr:colOff>
      <xdr:row>3</xdr:row>
      <xdr:rowOff>16183</xdr:rowOff>
    </xdr:from>
    <xdr:to>
      <xdr:col>29</xdr:col>
      <xdr:colOff>361950</xdr:colOff>
      <xdr:row>21</xdr:row>
      <xdr:rowOff>30063</xdr:rowOff>
    </xdr:to>
    <xdr:pic>
      <xdr:nvPicPr>
        <xdr:cNvPr id="4" name="j0175886.t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69870" y="663883"/>
          <a:ext cx="2370480" cy="344288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25</xdr:col>
      <xdr:colOff>410617</xdr:colOff>
      <xdr:row>21</xdr:row>
      <xdr:rowOff>10991</xdr:rowOff>
    </xdr:from>
    <xdr:to>
      <xdr:col>29</xdr:col>
      <xdr:colOff>403412</xdr:colOff>
      <xdr:row>41</xdr:row>
      <xdr:rowOff>28575</xdr:rowOff>
    </xdr:to>
    <xdr:sp macro="" textlink="">
      <xdr:nvSpPr>
        <xdr:cNvPr id="4100" name="Text Box 25"/>
        <xdr:cNvSpPr txBox="1">
          <a:spLocks noChangeArrowheads="1"/>
        </xdr:cNvSpPr>
      </xdr:nvSpPr>
      <xdr:spPr bwMode="auto">
        <a:xfrm>
          <a:off x="15650617" y="4087691"/>
          <a:ext cx="2431195" cy="3827584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182880" tIns="91440" rIns="182880" bIns="91440" anchor="t" upright="1"/>
        <a:lstStyle/>
        <a:p>
          <a:pPr algn="l" rtl="0">
            <a:defRPr sz="1000"/>
          </a:pPr>
          <a:endParaRPr lang="pt-BR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553645</xdr:colOff>
      <xdr:row>0</xdr:row>
      <xdr:rowOff>38099</xdr:rowOff>
    </xdr:from>
    <xdr:to>
      <xdr:col>24</xdr:col>
      <xdr:colOff>258370</xdr:colOff>
      <xdr:row>6</xdr:row>
      <xdr:rowOff>28575</xdr:rowOff>
    </xdr:to>
    <xdr:sp macro="" textlink="">
      <xdr:nvSpPr>
        <xdr:cNvPr id="13" name="CaixaDeTexto 12"/>
        <xdr:cNvSpPr txBox="1"/>
      </xdr:nvSpPr>
      <xdr:spPr>
        <a:xfrm>
          <a:off x="553645" y="38099"/>
          <a:ext cx="14335125" cy="120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500" b="1">
              <a:solidFill>
                <a:schemeClr val="dk1"/>
              </a:solidFill>
              <a:latin typeface="+mj-lt"/>
              <a:ea typeface="+mn-ea"/>
              <a:cs typeface="+mn-cs"/>
            </a:rPr>
            <a:t>28/2/2018   |   </a:t>
          </a:r>
          <a:r>
            <a:rPr lang="pt-BR" sz="2500" b="0">
              <a:solidFill>
                <a:schemeClr val="dk1"/>
              </a:solidFill>
              <a:latin typeface="+mj-lt"/>
              <a:ea typeface="+mn-ea"/>
              <a:cs typeface="+mn-cs"/>
            </a:rPr>
            <a:t>Boletim da Produção de Petróleo e Gás Natural – Circulação Externa</a:t>
          </a:r>
        </a:p>
        <a:p>
          <a:endParaRPr lang="pt-BR" sz="700" b="0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5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Superintendência de Desenvolvimento e Produção - SDP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Tabelas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58462</xdr:colOff>
      <xdr:row>7</xdr:row>
      <xdr:rowOff>178173</xdr:rowOff>
    </xdr:from>
    <xdr:to>
      <xdr:col>10</xdr:col>
      <xdr:colOff>333835</xdr:colOff>
      <xdr:row>9</xdr:row>
      <xdr:rowOff>54348</xdr:rowOff>
    </xdr:to>
    <xdr:sp macro="" textlink="">
      <xdr:nvSpPr>
        <xdr:cNvPr id="14" name="CaixaDeTexto 13"/>
        <xdr:cNvSpPr txBox="1"/>
      </xdr:nvSpPr>
      <xdr:spPr>
        <a:xfrm>
          <a:off x="1277662" y="1587873"/>
          <a:ext cx="5152173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– óleo e condensado (Mbbl/d)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9</xdr:row>
      <xdr:rowOff>54348</xdr:rowOff>
    </xdr:from>
    <xdr:to>
      <xdr:col>10</xdr:col>
      <xdr:colOff>420222</xdr:colOff>
      <xdr:row>10</xdr:row>
      <xdr:rowOff>121023</xdr:rowOff>
    </xdr:to>
    <xdr:sp macro="" textlink="">
      <xdr:nvSpPr>
        <xdr:cNvPr id="15" name="CaixaDeTexto 14"/>
        <xdr:cNvSpPr txBox="1"/>
      </xdr:nvSpPr>
      <xdr:spPr>
        <a:xfrm>
          <a:off x="1277662" y="18450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gás natural – GASA e GASN (MMm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10</xdr:row>
      <xdr:rowOff>121023</xdr:rowOff>
    </xdr:from>
    <xdr:to>
      <xdr:col>10</xdr:col>
      <xdr:colOff>420222</xdr:colOff>
      <xdr:row>11</xdr:row>
      <xdr:rowOff>187698</xdr:rowOff>
    </xdr:to>
    <xdr:sp macro="" textlink="">
      <xdr:nvSpPr>
        <xdr:cNvPr id="16" name="CaixaDeTexto 15"/>
        <xdr:cNvSpPr txBox="1"/>
      </xdr:nvSpPr>
      <xdr:spPr>
        <a:xfrm>
          <a:off x="1277662" y="21022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da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movimentação da gás natural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(MMm³/d)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11</xdr:row>
      <xdr:rowOff>178172</xdr:rowOff>
    </xdr:from>
    <xdr:to>
      <xdr:col>10</xdr:col>
      <xdr:colOff>420222</xdr:colOff>
      <xdr:row>13</xdr:row>
      <xdr:rowOff>54347</xdr:rowOff>
    </xdr:to>
    <xdr:sp macro="" textlink="">
      <xdr:nvSpPr>
        <xdr:cNvPr id="18" name="CaixaDeTexto 17"/>
        <xdr:cNvSpPr txBox="1"/>
      </xdr:nvSpPr>
      <xdr:spPr>
        <a:xfrm>
          <a:off x="1277662" y="23498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produção de petróleo e gás natural (Mboe/d)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pt-BR" sz="1100"/>
            <a:t>'</a:t>
          </a:r>
        </a:p>
      </xdr:txBody>
    </xdr:sp>
    <xdr:clientData/>
  </xdr:twoCellAnchor>
  <xdr:twoCellAnchor>
    <xdr:from>
      <xdr:col>2</xdr:col>
      <xdr:colOff>58462</xdr:colOff>
      <xdr:row>14</xdr:row>
      <xdr:rowOff>187697</xdr:rowOff>
    </xdr:from>
    <xdr:to>
      <xdr:col>10</xdr:col>
      <xdr:colOff>420222</xdr:colOff>
      <xdr:row>16</xdr:row>
      <xdr:rowOff>63872</xdr:rowOff>
    </xdr:to>
    <xdr:sp macro="" textlink="">
      <xdr:nvSpPr>
        <xdr:cNvPr id="19" name="CaixaDeTexto 18"/>
        <xdr:cNvSpPr txBox="1"/>
      </xdr:nvSpPr>
      <xdr:spPr>
        <a:xfrm>
          <a:off x="1277662" y="293089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estado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16</xdr:row>
      <xdr:rowOff>63872</xdr:rowOff>
    </xdr:from>
    <xdr:to>
      <xdr:col>10</xdr:col>
      <xdr:colOff>420222</xdr:colOff>
      <xdr:row>17</xdr:row>
      <xdr:rowOff>130547</xdr:rowOff>
    </xdr:to>
    <xdr:sp macro="" textlink="">
      <xdr:nvSpPr>
        <xdr:cNvPr id="20" name="CaixaDeTexto 19"/>
        <xdr:cNvSpPr txBox="1"/>
      </xdr:nvSpPr>
      <xdr:spPr>
        <a:xfrm>
          <a:off x="1277662" y="31880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bacia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17</xdr:row>
      <xdr:rowOff>140072</xdr:rowOff>
    </xdr:from>
    <xdr:to>
      <xdr:col>10</xdr:col>
      <xdr:colOff>420222</xdr:colOff>
      <xdr:row>19</xdr:row>
      <xdr:rowOff>16247</xdr:rowOff>
    </xdr:to>
    <xdr:sp macro="" textlink="">
      <xdr:nvSpPr>
        <xdr:cNvPr id="21" name="CaixaDeTexto 20"/>
        <xdr:cNvSpPr txBox="1"/>
      </xdr:nvSpPr>
      <xdr:spPr>
        <a:xfrm>
          <a:off x="1277662" y="34547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operador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19</xdr:row>
      <xdr:rowOff>16247</xdr:rowOff>
    </xdr:from>
    <xdr:to>
      <xdr:col>10</xdr:col>
      <xdr:colOff>420222</xdr:colOff>
      <xdr:row>20</xdr:row>
      <xdr:rowOff>82922</xdr:rowOff>
    </xdr:to>
    <xdr:sp macro="" textlink="">
      <xdr:nvSpPr>
        <xdr:cNvPr id="22" name="CaixaDeTexto 21"/>
        <xdr:cNvSpPr txBox="1"/>
      </xdr:nvSpPr>
      <xdr:spPr>
        <a:xfrm>
          <a:off x="1277662" y="371194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concessionário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20</xdr:row>
      <xdr:rowOff>82922</xdr:rowOff>
    </xdr:from>
    <xdr:to>
      <xdr:col>10</xdr:col>
      <xdr:colOff>420222</xdr:colOff>
      <xdr:row>21</xdr:row>
      <xdr:rowOff>149597</xdr:rowOff>
    </xdr:to>
    <xdr:sp macro="" textlink="">
      <xdr:nvSpPr>
        <xdr:cNvPr id="23" name="CaixaDeTexto 22"/>
        <xdr:cNvSpPr txBox="1"/>
      </xdr:nvSpPr>
      <xdr:spPr>
        <a:xfrm>
          <a:off x="1277662" y="396912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9.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Movimentação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gás natural por destinação (Mm³/d)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21</xdr:row>
      <xdr:rowOff>159123</xdr:rowOff>
    </xdr:from>
    <xdr:to>
      <xdr:col>10</xdr:col>
      <xdr:colOff>410623</xdr:colOff>
      <xdr:row>23</xdr:row>
      <xdr:rowOff>35298</xdr:rowOff>
    </xdr:to>
    <xdr:sp macro="" textlink="">
      <xdr:nvSpPr>
        <xdr:cNvPr id="24" name="CaixaDeTexto 23"/>
        <xdr:cNvSpPr txBox="1"/>
      </xdr:nvSpPr>
      <xdr:spPr>
        <a:xfrm>
          <a:off x="1268063" y="4235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Tabela 10.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da produção dos campos do Pré-sal¹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23</xdr:row>
      <xdr:rowOff>35298</xdr:rowOff>
    </xdr:from>
    <xdr:to>
      <xdr:col>10</xdr:col>
      <xdr:colOff>410623</xdr:colOff>
      <xdr:row>24</xdr:row>
      <xdr:rowOff>101973</xdr:rowOff>
    </xdr:to>
    <xdr:sp macro="" textlink="">
      <xdr:nvSpPr>
        <xdr:cNvPr id="25" name="CaixaDeTexto 24"/>
        <xdr:cNvSpPr txBox="1"/>
      </xdr:nvSpPr>
      <xdr:spPr>
        <a:xfrm>
          <a:off x="1268063" y="449299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Produção dos poços do Pré-sal¹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26</xdr:row>
      <xdr:rowOff>92448</xdr:rowOff>
    </xdr:from>
    <xdr:to>
      <xdr:col>10</xdr:col>
      <xdr:colOff>410623</xdr:colOff>
      <xdr:row>27</xdr:row>
      <xdr:rowOff>159123</xdr:rowOff>
    </xdr:to>
    <xdr:sp macro="" textlink="">
      <xdr:nvSpPr>
        <xdr:cNvPr id="26" name="CaixaDeTexto 25"/>
        <xdr:cNvSpPr txBox="1"/>
      </xdr:nvSpPr>
      <xdr:spPr>
        <a:xfrm>
          <a:off x="1268063" y="51216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com maior produção de petróleo (bbl/d)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27</xdr:row>
      <xdr:rowOff>159123</xdr:rowOff>
    </xdr:from>
    <xdr:to>
      <xdr:col>10</xdr:col>
      <xdr:colOff>410623</xdr:colOff>
      <xdr:row>29</xdr:row>
      <xdr:rowOff>35298</xdr:rowOff>
    </xdr:to>
    <xdr:sp macro="" textlink="">
      <xdr:nvSpPr>
        <xdr:cNvPr id="28" name="CaixaDeTexto 27"/>
        <xdr:cNvSpPr txBox="1"/>
      </xdr:nvSpPr>
      <xdr:spPr>
        <a:xfrm>
          <a:off x="1268063" y="5378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de gás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natural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(Mm³/d)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29</xdr:row>
      <xdr:rowOff>35298</xdr:rowOff>
    </xdr:from>
    <xdr:to>
      <xdr:col>10</xdr:col>
      <xdr:colOff>410623</xdr:colOff>
      <xdr:row>30</xdr:row>
      <xdr:rowOff>101973</xdr:rowOff>
    </xdr:to>
    <xdr:sp macro="" textlink="">
      <xdr:nvSpPr>
        <xdr:cNvPr id="29" name="CaixaDeTexto 28"/>
        <xdr:cNvSpPr txBox="1"/>
      </xdr:nvSpPr>
      <xdr:spPr>
        <a:xfrm>
          <a:off x="1268063" y="563599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total (boe/d)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30</xdr:row>
      <xdr:rowOff>92448</xdr:rowOff>
    </xdr:from>
    <xdr:to>
      <xdr:col>10</xdr:col>
      <xdr:colOff>410623</xdr:colOff>
      <xdr:row>31</xdr:row>
      <xdr:rowOff>159123</xdr:rowOff>
    </xdr:to>
    <xdr:sp macro="" textlink="">
      <xdr:nvSpPr>
        <xdr:cNvPr id="30" name="CaixaDeTexto 29"/>
        <xdr:cNvSpPr txBox="1"/>
      </xdr:nvSpPr>
      <xdr:spPr>
        <a:xfrm>
          <a:off x="1268063" y="58836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 terrestres com maior produção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petróleo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(bbl/d)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31</xdr:row>
      <xdr:rowOff>159123</xdr:rowOff>
    </xdr:from>
    <xdr:to>
      <xdr:col>10</xdr:col>
      <xdr:colOff>410623</xdr:colOff>
      <xdr:row>33</xdr:row>
      <xdr:rowOff>35298</xdr:rowOff>
    </xdr:to>
    <xdr:sp macro="" textlink="">
      <xdr:nvSpPr>
        <xdr:cNvPr id="31" name="CaixaDeTexto 30"/>
        <xdr:cNvSpPr txBox="1"/>
      </xdr:nvSpPr>
      <xdr:spPr>
        <a:xfrm>
          <a:off x="1268063" y="6140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 terrestres com maior produção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gás natural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(Mm³/d)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33</xdr:row>
      <xdr:rowOff>35299</xdr:rowOff>
    </xdr:from>
    <xdr:to>
      <xdr:col>10</xdr:col>
      <xdr:colOff>401172</xdr:colOff>
      <xdr:row>34</xdr:row>
      <xdr:rowOff>101974</xdr:rowOff>
    </xdr:to>
    <xdr:sp macro="" textlink="">
      <xdr:nvSpPr>
        <xdr:cNvPr id="32" name="CaixaDeTexto 31"/>
        <xdr:cNvSpPr txBox="1"/>
      </xdr:nvSpPr>
      <xdr:spPr>
        <a:xfrm>
          <a:off x="1258612" y="639799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As 30 instalações com maior produção de petróleo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(bbl/d)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34</xdr:row>
      <xdr:rowOff>101974</xdr:rowOff>
    </xdr:from>
    <xdr:to>
      <xdr:col>10</xdr:col>
      <xdr:colOff>401172</xdr:colOff>
      <xdr:row>35</xdr:row>
      <xdr:rowOff>168649</xdr:rowOff>
    </xdr:to>
    <xdr:sp macro="" textlink="">
      <xdr:nvSpPr>
        <xdr:cNvPr id="33" name="CaixaDeTexto 32"/>
        <xdr:cNvSpPr txBox="1"/>
      </xdr:nvSpPr>
      <xdr:spPr>
        <a:xfrm>
          <a:off x="1258612" y="6655174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As 30 instalações com maior produção de gás natural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35</xdr:row>
      <xdr:rowOff>168649</xdr:rowOff>
    </xdr:from>
    <xdr:to>
      <xdr:col>10</xdr:col>
      <xdr:colOff>401172</xdr:colOff>
      <xdr:row>37</xdr:row>
      <xdr:rowOff>44824</xdr:rowOff>
    </xdr:to>
    <xdr:sp macro="" textlink="">
      <xdr:nvSpPr>
        <xdr:cNvPr id="34" name="CaixaDeTexto 33"/>
        <xdr:cNvSpPr txBox="1"/>
      </xdr:nvSpPr>
      <xdr:spPr>
        <a:xfrm>
          <a:off x="1258612" y="691234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19.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20 campos com maior queima este mês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0</xdr:col>
      <xdr:colOff>552450</xdr:colOff>
      <xdr:row>6</xdr:row>
      <xdr:rowOff>54348</xdr:rowOff>
    </xdr:from>
    <xdr:to>
      <xdr:col>5</xdr:col>
      <xdr:colOff>227406</xdr:colOff>
      <xdr:row>7</xdr:row>
      <xdr:rowOff>121023</xdr:rowOff>
    </xdr:to>
    <xdr:sp macro="" textlink="">
      <xdr:nvSpPr>
        <xdr:cNvPr id="37" name="CaixaDeTexto 36">
          <a:hlinkClick xmlns:r="http://schemas.openxmlformats.org/officeDocument/2006/relationships" r:id="rId2"/>
        </xdr:cNvPr>
        <xdr:cNvSpPr txBox="1"/>
      </xdr:nvSpPr>
      <xdr:spPr>
        <a:xfrm>
          <a:off x="552450" y="1273548"/>
          <a:ext cx="272295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1.</a:t>
          </a:r>
          <a:r>
            <a:rPr lang="pt-BR" sz="1100" b="1" baseline="0"/>
            <a:t> HISTÓRICO DA PRODUÇÃO NACIONAL</a:t>
          </a:r>
        </a:p>
        <a:p>
          <a:endParaRPr lang="pt-BR" sz="1100"/>
        </a:p>
      </xdr:txBody>
    </xdr:sp>
    <xdr:clientData/>
  </xdr:twoCellAnchor>
  <xdr:twoCellAnchor>
    <xdr:from>
      <xdr:col>0</xdr:col>
      <xdr:colOff>552450</xdr:colOff>
      <xdr:row>13</xdr:row>
      <xdr:rowOff>92448</xdr:rowOff>
    </xdr:from>
    <xdr:to>
      <xdr:col>5</xdr:col>
      <xdr:colOff>179780</xdr:colOff>
      <xdr:row>14</xdr:row>
      <xdr:rowOff>159123</xdr:rowOff>
    </xdr:to>
    <xdr:sp macro="" textlink="">
      <xdr:nvSpPr>
        <xdr:cNvPr id="38" name="CaixaDeTexto 37">
          <a:hlinkClick xmlns:r="http://schemas.openxmlformats.org/officeDocument/2006/relationships" r:id="rId3"/>
        </xdr:cNvPr>
        <xdr:cNvSpPr txBox="1"/>
      </xdr:nvSpPr>
      <xdr:spPr>
        <a:xfrm>
          <a:off x="552450" y="2645148"/>
          <a:ext cx="267533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2.</a:t>
          </a:r>
          <a:r>
            <a:rPr lang="pt-BR" sz="1100" b="1" baseline="0"/>
            <a:t> DADOS DE PRODUÇÃO - DISTRIBUIÇÃO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552450</xdr:colOff>
      <xdr:row>24</xdr:row>
      <xdr:rowOff>159123</xdr:rowOff>
    </xdr:from>
    <xdr:to>
      <xdr:col>4</xdr:col>
      <xdr:colOff>513156</xdr:colOff>
      <xdr:row>26</xdr:row>
      <xdr:rowOff>35298</xdr:rowOff>
    </xdr:to>
    <xdr:sp macro="" textlink="">
      <xdr:nvSpPr>
        <xdr:cNvPr id="39" name="CaixaDeTexto 38">
          <a:hlinkClick xmlns:r="http://schemas.openxmlformats.org/officeDocument/2006/relationships" r:id="rId4"/>
        </xdr:cNvPr>
        <xdr:cNvSpPr txBox="1"/>
      </xdr:nvSpPr>
      <xdr:spPr>
        <a:xfrm>
          <a:off x="552450" y="4807323"/>
          <a:ext cx="239910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3. RANKING</a:t>
          </a:r>
          <a:r>
            <a:rPr lang="pt-BR" sz="1100" b="1" baseline="0"/>
            <a:t> - JANEIRO 2018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563169</xdr:colOff>
      <xdr:row>38</xdr:row>
      <xdr:rowOff>149598</xdr:rowOff>
    </xdr:from>
    <xdr:to>
      <xdr:col>5</xdr:col>
      <xdr:colOff>496936</xdr:colOff>
      <xdr:row>41</xdr:row>
      <xdr:rowOff>130548</xdr:rowOff>
    </xdr:to>
    <xdr:sp macro="" textlink="">
      <xdr:nvSpPr>
        <xdr:cNvPr id="36" name="CaixaDeTexto 35"/>
        <xdr:cNvSpPr txBox="1"/>
      </xdr:nvSpPr>
      <xdr:spPr>
        <a:xfrm>
          <a:off x="563169" y="7464798"/>
          <a:ext cx="2981767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Fonte: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ANP/SDP/SIGEP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Janeiro/2018</a:t>
          </a:r>
        </a:p>
        <a:p>
          <a:endParaRPr lang="pt-BR" sz="1100"/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29</xdr:col>
      <xdr:colOff>381000</xdr:colOff>
      <xdr:row>41</xdr:row>
      <xdr:rowOff>47625</xdr:rowOff>
    </xdr:to>
    <xdr:sp macro="" textlink="">
      <xdr:nvSpPr>
        <xdr:cNvPr id="41" name="Retângulo 40"/>
        <xdr:cNvSpPr/>
      </xdr:nvSpPr>
      <xdr:spPr>
        <a:xfrm>
          <a:off x="9525" y="1"/>
          <a:ext cx="18049875" cy="7934324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noFill/>
          </a:endParaRPr>
        </a:p>
      </xdr:txBody>
    </xdr:sp>
    <xdr:clientData/>
  </xdr:twoCellAnchor>
  <xdr:twoCellAnchor>
    <xdr:from>
      <xdr:col>12</xdr:col>
      <xdr:colOff>314325</xdr:colOff>
      <xdr:row>7</xdr:row>
      <xdr:rowOff>0</xdr:rowOff>
    </xdr:from>
    <xdr:to>
      <xdr:col>18</xdr:col>
      <xdr:colOff>590550</xdr:colOff>
      <xdr:row>17</xdr:row>
      <xdr:rowOff>47625</xdr:rowOff>
    </xdr:to>
    <xdr:sp macro="" textlink="">
      <xdr:nvSpPr>
        <xdr:cNvPr id="46" name="CaixaDeTexto 45"/>
        <xdr:cNvSpPr txBox="1"/>
      </xdr:nvSpPr>
      <xdr:spPr>
        <a:xfrm>
          <a:off x="7629525" y="1409700"/>
          <a:ext cx="3933825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248844</xdr:colOff>
      <xdr:row>4</xdr:row>
      <xdr:rowOff>113178</xdr:rowOff>
    </xdr:from>
    <xdr:to>
      <xdr:col>23</xdr:col>
      <xdr:colOff>495300</xdr:colOff>
      <xdr:row>41</xdr:row>
      <xdr:rowOff>44823</xdr:rowOff>
    </xdr:to>
    <xdr:sp macro="" textlink="">
      <xdr:nvSpPr>
        <xdr:cNvPr id="47" name="CaixaDeTexto 46"/>
        <xdr:cNvSpPr txBox="1"/>
      </xdr:nvSpPr>
      <xdr:spPr>
        <a:xfrm>
          <a:off x="7510256" y="953619"/>
          <a:ext cx="6902750" cy="6980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Abreviaturas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lang="pt-BR" sz="11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metros cúbicos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bbl: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(1m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boe: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de óleo equivalente (1.000m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de gás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milhares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milhões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dia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TLD: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Teste de Longa Duração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UEP: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Unidade Estacionária de Produção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GASA: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Associado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GASN: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Não Associado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500" b="1">
              <a:solidFill>
                <a:schemeClr val="dk1"/>
              </a:solidFill>
              <a:latin typeface="+mj-lt"/>
              <a:ea typeface="+mn-ea"/>
              <a:cs typeface="+mn-cs"/>
            </a:rPr>
            <a:t>Notas</a:t>
          </a:r>
          <a:r>
            <a:rPr lang="pt-BR" sz="1500" b="1" baseline="0">
              <a:solidFill>
                <a:schemeClr val="dk1"/>
              </a:solidFill>
              <a:latin typeface="+mj-lt"/>
              <a:ea typeface="+mn-ea"/>
              <a:cs typeface="+mn-cs"/>
            </a:rPr>
            <a:t> Explicativas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¹   “Pré-sal” refere-se à produção de hidrocarbonetos realizada no horizonte geológico denominado “pré-sal”, em campos localizados na área definida no inciso IV do caput do art. 2º da Lei nº 12.351, de 2010.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 Para fins deste Boletim, o termo “pós-sal” refere-se à produção de hidrocarbonetos, em diversos horizontes cronoestratigráficos, com exceção da realizada no horizonte geológico denominado pré-sal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  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Apesar de o boletim considerar cada Área de Desenvolvimento do Bloco BC-60 (“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Parque das Baleias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”) individualmente, ressalta-se que a Resolução de Diretoria da ANP nº 69/2014 determinou a unificação destas Áreas ao Campo de Jubarte³. No entanto, em razão de processo arbitral e da demanda judicial instaurados, será conferido o tratamento separado a cada Área de Desenvolvimento até a conclusão de tais processos.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permitida a reprodução do conteúdo deste Boletim, desde que obrigatoriamente citada a fonte. Reproduções para fins comerciais são rigorosamente proibidas.</a:t>
          </a:r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228600</xdr:colOff>
      <xdr:row>0</xdr:row>
      <xdr:rowOff>19050</xdr:rowOff>
    </xdr:from>
    <xdr:to>
      <xdr:col>28</xdr:col>
      <xdr:colOff>257175</xdr:colOff>
      <xdr:row>1</xdr:row>
      <xdr:rowOff>476250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0</xdr:row>
      <xdr:rowOff>19050</xdr:rowOff>
    </xdr:from>
    <xdr:to>
      <xdr:col>15</xdr:col>
      <xdr:colOff>152400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0</xdr:row>
      <xdr:rowOff>19050</xdr:rowOff>
    </xdr:from>
    <xdr:to>
      <xdr:col>22</xdr:col>
      <xdr:colOff>38100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1:K39"/>
  <sheetViews>
    <sheetView showGridLines="0" showRowColHeaders="0" zoomScaleNormal="100" workbookViewId="0"/>
  </sheetViews>
  <sheetFormatPr defaultRowHeight="15"/>
  <sheetData>
    <row r="1" spans="2:8" ht="18.75" customHeight="1"/>
    <row r="2" spans="2:8" ht="17.25" customHeight="1">
      <c r="B2" s="19"/>
      <c r="C2" s="1"/>
      <c r="D2" s="1"/>
      <c r="E2" s="1"/>
      <c r="F2" s="1"/>
      <c r="G2" s="1"/>
      <c r="H2" s="1"/>
    </row>
    <row r="39" spans="11:11">
      <c r="K39" s="18"/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Z45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5"/>
  <cols>
    <col min="2" max="2" width="15" customWidth="1"/>
  </cols>
  <sheetData>
    <row r="1" spans="2:18" s="5" customFormat="1"/>
    <row r="2" spans="2:18" s="5" customFormat="1" ht="39">
      <c r="B2" s="26" t="s">
        <v>8</v>
      </c>
      <c r="C2" s="1"/>
      <c r="D2" s="1"/>
      <c r="E2" s="1"/>
      <c r="F2" s="1"/>
    </row>
    <row r="3" spans="2:18" s="5" customFormat="1"/>
    <row r="4" spans="2:18" s="5" customFormat="1"/>
    <row r="6" spans="2:18" ht="26.25">
      <c r="B6" s="77" t="s">
        <v>317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R6" s="4"/>
    </row>
    <row r="8" spans="2:18">
      <c r="B8" s="38"/>
      <c r="C8" s="44" t="s">
        <v>255</v>
      </c>
      <c r="D8" s="44" t="s">
        <v>256</v>
      </c>
      <c r="E8" s="44" t="s">
        <v>257</v>
      </c>
      <c r="F8" s="44" t="s">
        <v>258</v>
      </c>
      <c r="G8" s="44" t="s">
        <v>259</v>
      </c>
      <c r="H8" s="44" t="s">
        <v>260</v>
      </c>
      <c r="I8" s="44" t="s">
        <v>261</v>
      </c>
      <c r="J8" s="44" t="s">
        <v>262</v>
      </c>
      <c r="K8" s="44" t="s">
        <v>263</v>
      </c>
      <c r="L8" s="44" t="s">
        <v>264</v>
      </c>
      <c r="M8" s="44" t="s">
        <v>265</v>
      </c>
      <c r="N8" s="44" t="s">
        <v>285</v>
      </c>
      <c r="O8" s="44" t="s">
        <v>336</v>
      </c>
    </row>
    <row r="9" spans="2:18">
      <c r="B9" s="45" t="s">
        <v>0</v>
      </c>
      <c r="C9" s="46">
        <v>2669.6025973222199</v>
      </c>
      <c r="D9" s="46">
        <v>2658.56416839233</v>
      </c>
      <c r="E9" s="46">
        <v>2533.1946349438399</v>
      </c>
      <c r="F9" s="46">
        <v>2522.3632340578602</v>
      </c>
      <c r="G9" s="46">
        <v>2637.4386958700302</v>
      </c>
      <c r="H9" s="46">
        <v>2659.87149355771</v>
      </c>
      <c r="I9" s="46">
        <v>2608.6176165514598</v>
      </c>
      <c r="J9" s="46">
        <v>2559.9860715774598</v>
      </c>
      <c r="K9" s="46">
        <v>2636.3228938633902</v>
      </c>
      <c r="L9" s="46">
        <v>2611.3781622512602</v>
      </c>
      <c r="M9" s="46">
        <v>2580.1229263905302</v>
      </c>
      <c r="N9" s="46">
        <v>2597.3812599036701</v>
      </c>
      <c r="O9" s="46">
        <v>2599.0412046711999</v>
      </c>
    </row>
    <row r="10" spans="2:18">
      <c r="B10" s="47" t="s">
        <v>1</v>
      </c>
      <c r="C10" s="48">
        <v>16.958590855296499</v>
      </c>
      <c r="D10" s="48">
        <v>16.936282006320099</v>
      </c>
      <c r="E10" s="48">
        <v>16.772156019395201</v>
      </c>
      <c r="F10" s="48">
        <v>16.6083469002673</v>
      </c>
      <c r="G10" s="48">
        <v>15.835654854373701</v>
      </c>
      <c r="H10" s="48">
        <v>14.898018198745</v>
      </c>
      <c r="I10" s="48">
        <v>14.245614392002301</v>
      </c>
      <c r="J10" s="48">
        <v>16.077661474369201</v>
      </c>
      <c r="K10" s="48">
        <v>16.2684258325401</v>
      </c>
      <c r="L10" s="48">
        <v>16.0491385941251</v>
      </c>
      <c r="M10" s="48">
        <v>14.5204158710012</v>
      </c>
      <c r="N10" s="48">
        <v>14.990735078011999</v>
      </c>
      <c r="O10" s="48">
        <v>16.152236866342498</v>
      </c>
    </row>
    <row r="11" spans="2:18" ht="15.75" thickBot="1">
      <c r="B11" s="49" t="s">
        <v>2</v>
      </c>
      <c r="C11" s="50">
        <v>2686.5611881775199</v>
      </c>
      <c r="D11" s="50">
        <v>2675.5004503986502</v>
      </c>
      <c r="E11" s="50">
        <v>2549.9667909632399</v>
      </c>
      <c r="F11" s="50">
        <v>2538.9715809581298</v>
      </c>
      <c r="G11" s="50">
        <v>2653.2743507243999</v>
      </c>
      <c r="H11" s="50">
        <v>2674.7695117564599</v>
      </c>
      <c r="I11" s="50">
        <v>2622.8632309434602</v>
      </c>
      <c r="J11" s="50">
        <v>2576.0637330518298</v>
      </c>
      <c r="K11" s="50">
        <v>2652.59131969593</v>
      </c>
      <c r="L11" s="50">
        <v>2627.4273008453902</v>
      </c>
      <c r="M11" s="50">
        <v>2594.6433422615301</v>
      </c>
      <c r="N11" s="50">
        <v>2612.37199498168</v>
      </c>
      <c r="O11" s="50">
        <v>2615.1934415375399</v>
      </c>
    </row>
    <row r="14" spans="2:18" ht="26.25">
      <c r="B14" s="27" t="s">
        <v>318</v>
      </c>
    </row>
    <row r="15" spans="2:18" s="8" customFormat="1"/>
    <row r="16" spans="2:18" s="8" customFormat="1">
      <c r="B16" s="38"/>
      <c r="C16" s="44" t="s">
        <v>255</v>
      </c>
      <c r="D16" s="44" t="s">
        <v>256</v>
      </c>
      <c r="E16" s="44" t="s">
        <v>257</v>
      </c>
      <c r="F16" s="44" t="s">
        <v>258</v>
      </c>
      <c r="G16" s="44" t="s">
        <v>259</v>
      </c>
      <c r="H16" s="44" t="s">
        <v>260</v>
      </c>
      <c r="I16" s="44" t="s">
        <v>261</v>
      </c>
      <c r="J16" s="44" t="s">
        <v>262</v>
      </c>
      <c r="K16" s="44" t="s">
        <v>263</v>
      </c>
      <c r="L16" s="44" t="s">
        <v>264</v>
      </c>
      <c r="M16" s="44" t="s">
        <v>265</v>
      </c>
      <c r="N16" s="44" t="s">
        <v>285</v>
      </c>
      <c r="O16" s="44" t="s">
        <v>336</v>
      </c>
    </row>
    <row r="17" spans="2:26" s="8" customFormat="1">
      <c r="B17" s="45" t="s">
        <v>3</v>
      </c>
      <c r="C17" s="46">
        <v>87.137128741612898</v>
      </c>
      <c r="D17" s="46">
        <v>86.183654744642794</v>
      </c>
      <c r="E17" s="46">
        <v>80.9584133496774</v>
      </c>
      <c r="F17" s="46">
        <v>80.965377223666593</v>
      </c>
      <c r="G17" s="46">
        <v>83.584716871612898</v>
      </c>
      <c r="H17" s="46">
        <v>87.323483596666705</v>
      </c>
      <c r="I17" s="46">
        <v>86.699007724193507</v>
      </c>
      <c r="J17" s="46">
        <v>83.661033751290304</v>
      </c>
      <c r="K17" s="46">
        <v>86.827874535000007</v>
      </c>
      <c r="L17" s="46">
        <v>85.558766722903201</v>
      </c>
      <c r="M17" s="46">
        <v>84.970015506999999</v>
      </c>
      <c r="N17" s="46">
        <v>84.234996062903207</v>
      </c>
      <c r="O17" s="46">
        <v>84.847573778387101</v>
      </c>
    </row>
    <row r="18" spans="2:26" s="8" customFormat="1">
      <c r="B18" s="47" t="s">
        <v>4</v>
      </c>
      <c r="C18" s="48">
        <v>22.8025778216129</v>
      </c>
      <c r="D18" s="48">
        <v>20.455147595714301</v>
      </c>
      <c r="E18" s="48">
        <v>20.387362082580601</v>
      </c>
      <c r="F18" s="48">
        <v>21.615684307666701</v>
      </c>
      <c r="G18" s="48">
        <v>21.1957393790323</v>
      </c>
      <c r="H18" s="48">
        <v>23.810470023000001</v>
      </c>
      <c r="I18" s="48">
        <v>28.307002371612899</v>
      </c>
      <c r="J18" s="48">
        <v>28.179014378387102</v>
      </c>
      <c r="K18" s="48">
        <v>27.178507589999999</v>
      </c>
      <c r="L18" s="48">
        <v>29.045304823871</v>
      </c>
      <c r="M18" s="48">
        <v>28.4400658686667</v>
      </c>
      <c r="N18" s="48">
        <v>29.137698906129</v>
      </c>
      <c r="O18" s="48">
        <v>27.572477118387098</v>
      </c>
    </row>
    <row r="19" spans="2:26" s="8" customFormat="1" ht="15.75" thickBot="1">
      <c r="B19" s="49" t="s">
        <v>5</v>
      </c>
      <c r="C19" s="50">
        <v>109.939706563226</v>
      </c>
      <c r="D19" s="50">
        <v>106.638802340357</v>
      </c>
      <c r="E19" s="50">
        <v>101.34577543225799</v>
      </c>
      <c r="F19" s="50">
        <v>102.58106153133301</v>
      </c>
      <c r="G19" s="50">
        <v>104.780456250645</v>
      </c>
      <c r="H19" s="50">
        <v>111.133953619667</v>
      </c>
      <c r="I19" s="50">
        <v>115.006010095806</v>
      </c>
      <c r="J19" s="50">
        <v>111.840048129677</v>
      </c>
      <c r="K19" s="50">
        <v>114.006382125</v>
      </c>
      <c r="L19" s="50">
        <v>114.60407154677399</v>
      </c>
      <c r="M19" s="50">
        <v>113.410081375667</v>
      </c>
      <c r="N19" s="50">
        <v>113.372694969032</v>
      </c>
      <c r="O19" s="50">
        <v>112.420050896774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2:26" s="8" customFormat="1"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2:26" s="8" customFormat="1"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2:26" ht="26.25">
      <c r="B22" s="77" t="s">
        <v>319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2:26"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2:26" s="8" customFormat="1" ht="24">
      <c r="B24" s="29" t="s">
        <v>366</v>
      </c>
      <c r="C24" s="29" t="s">
        <v>367</v>
      </c>
      <c r="D24" s="29" t="s">
        <v>368</v>
      </c>
      <c r="E24" s="29" t="s">
        <v>369</v>
      </c>
      <c r="F24" s="29" t="s">
        <v>370</v>
      </c>
      <c r="G24" s="29" t="s">
        <v>371</v>
      </c>
      <c r="Q24" s="32"/>
      <c r="R24" s="32"/>
      <c r="S24" s="63"/>
      <c r="T24" s="40"/>
      <c r="U24" s="40"/>
      <c r="V24" s="40"/>
      <c r="W24" s="40"/>
      <c r="X24" s="40"/>
      <c r="Y24" s="32"/>
      <c r="Z24" s="32"/>
    </row>
    <row r="25" spans="2:26" s="8" customFormat="1">
      <c r="B25" s="59">
        <v>42736</v>
      </c>
      <c r="C25" s="12">
        <v>13263</v>
      </c>
      <c r="D25" s="12">
        <v>4283</v>
      </c>
      <c r="E25" s="12">
        <v>64395</v>
      </c>
      <c r="F25" s="12">
        <v>27999</v>
      </c>
      <c r="G25" s="12">
        <v>109940</v>
      </c>
      <c r="Q25" s="32"/>
      <c r="R25" s="32"/>
      <c r="S25" s="63"/>
      <c r="T25" s="40"/>
      <c r="U25" s="40"/>
      <c r="V25" s="40"/>
      <c r="W25" s="40"/>
      <c r="X25" s="40"/>
      <c r="Y25" s="32"/>
      <c r="Z25" s="32"/>
    </row>
    <row r="26" spans="2:26" s="8" customFormat="1">
      <c r="B26" s="60">
        <v>42767</v>
      </c>
      <c r="C26" s="13">
        <v>13343</v>
      </c>
      <c r="D26" s="13">
        <v>3956</v>
      </c>
      <c r="E26" s="13">
        <v>61951</v>
      </c>
      <c r="F26" s="13">
        <v>27388</v>
      </c>
      <c r="G26" s="13">
        <v>106639</v>
      </c>
      <c r="Q26" s="32"/>
      <c r="R26" s="32"/>
      <c r="S26" s="63"/>
      <c r="T26" s="40"/>
      <c r="U26" s="40"/>
      <c r="V26" s="40"/>
      <c r="W26" s="40"/>
      <c r="X26" s="40"/>
      <c r="Y26" s="32"/>
      <c r="Z26" s="32"/>
    </row>
    <row r="27" spans="2:26" s="8" customFormat="1">
      <c r="B27" s="59">
        <v>42795</v>
      </c>
      <c r="C27" s="12">
        <v>13025</v>
      </c>
      <c r="D27" s="12">
        <v>3467</v>
      </c>
      <c r="E27" s="12">
        <v>56363</v>
      </c>
      <c r="F27" s="12">
        <v>28492</v>
      </c>
      <c r="G27" s="12">
        <v>101346</v>
      </c>
      <c r="Q27" s="32"/>
      <c r="R27" s="32"/>
      <c r="S27" s="63"/>
      <c r="T27" s="40"/>
      <c r="U27" s="40"/>
      <c r="V27" s="40"/>
      <c r="W27" s="40"/>
      <c r="X27" s="40"/>
      <c r="Y27" s="32"/>
      <c r="Z27" s="32"/>
    </row>
    <row r="28" spans="2:26" s="8" customFormat="1">
      <c r="B28" s="60">
        <v>42826</v>
      </c>
      <c r="C28" s="13">
        <v>12878</v>
      </c>
      <c r="D28" s="13">
        <v>3553</v>
      </c>
      <c r="E28" s="13">
        <v>60473</v>
      </c>
      <c r="F28" s="13">
        <v>25677</v>
      </c>
      <c r="G28" s="13">
        <v>102581</v>
      </c>
      <c r="Q28" s="32"/>
      <c r="R28" s="32"/>
      <c r="S28" s="63"/>
      <c r="T28" s="40"/>
      <c r="U28" s="40"/>
      <c r="V28" s="40"/>
      <c r="W28" s="40"/>
      <c r="X28" s="40"/>
      <c r="Y28" s="32"/>
      <c r="Z28" s="32"/>
    </row>
    <row r="29" spans="2:26" s="8" customFormat="1">
      <c r="B29" s="59">
        <v>42856</v>
      </c>
      <c r="C29" s="12">
        <v>12929</v>
      </c>
      <c r="D29" s="12">
        <v>3707</v>
      </c>
      <c r="E29" s="12">
        <v>61892</v>
      </c>
      <c r="F29" s="12">
        <v>26253</v>
      </c>
      <c r="G29" s="12">
        <v>104780</v>
      </c>
      <c r="Q29" s="32"/>
      <c r="R29" s="32"/>
      <c r="S29" s="63"/>
      <c r="T29" s="40"/>
      <c r="U29" s="40"/>
      <c r="V29" s="40"/>
      <c r="W29" s="40"/>
      <c r="X29" s="40"/>
      <c r="Y29" s="32"/>
      <c r="Z29" s="32"/>
    </row>
    <row r="30" spans="2:26" s="8" customFormat="1">
      <c r="B30" s="60">
        <v>42887</v>
      </c>
      <c r="C30" s="13">
        <v>13141</v>
      </c>
      <c r="D30" s="13">
        <v>4511</v>
      </c>
      <c r="E30" s="13">
        <v>66917</v>
      </c>
      <c r="F30" s="13">
        <v>26565</v>
      </c>
      <c r="G30" s="13">
        <v>111134</v>
      </c>
      <c r="Q30" s="32"/>
      <c r="R30" s="32"/>
      <c r="S30" s="63"/>
      <c r="T30" s="40"/>
      <c r="U30" s="40"/>
      <c r="V30" s="40"/>
      <c r="W30" s="40"/>
      <c r="X30" s="40"/>
      <c r="Y30" s="32"/>
      <c r="Z30" s="32"/>
    </row>
    <row r="31" spans="2:26" s="8" customFormat="1">
      <c r="B31" s="59">
        <v>42917</v>
      </c>
      <c r="C31" s="12">
        <v>13343</v>
      </c>
      <c r="D31" s="12">
        <v>4226</v>
      </c>
      <c r="E31" s="12">
        <v>67928</v>
      </c>
      <c r="F31" s="12">
        <v>29509</v>
      </c>
      <c r="G31" s="12">
        <v>115006</v>
      </c>
      <c r="Q31" s="32"/>
      <c r="R31" s="32"/>
      <c r="S31" s="63"/>
      <c r="T31" s="40"/>
      <c r="U31" s="40"/>
      <c r="V31" s="40"/>
      <c r="W31" s="40"/>
      <c r="X31" s="40"/>
      <c r="Y31" s="32"/>
      <c r="Z31" s="32"/>
    </row>
    <row r="32" spans="2:26" s="8" customFormat="1">
      <c r="B32" s="60">
        <v>42948</v>
      </c>
      <c r="C32" s="13">
        <v>13286</v>
      </c>
      <c r="D32" s="13">
        <v>3387</v>
      </c>
      <c r="E32" s="13">
        <v>67296</v>
      </c>
      <c r="F32" s="13">
        <v>27870</v>
      </c>
      <c r="G32" s="13">
        <v>111840</v>
      </c>
      <c r="Q32" s="32"/>
      <c r="R32" s="32"/>
      <c r="S32" s="63"/>
      <c r="T32" s="40"/>
      <c r="U32" s="40"/>
      <c r="V32" s="40"/>
      <c r="W32" s="40"/>
      <c r="X32" s="40"/>
      <c r="Y32" s="32"/>
      <c r="Z32" s="32"/>
    </row>
    <row r="33" spans="2:26" s="8" customFormat="1">
      <c r="B33" s="59">
        <v>42979</v>
      </c>
      <c r="C33" s="12">
        <v>13346</v>
      </c>
      <c r="D33" s="12">
        <v>3376</v>
      </c>
      <c r="E33" s="12">
        <v>66905</v>
      </c>
      <c r="F33" s="12">
        <v>30376</v>
      </c>
      <c r="G33" s="12">
        <v>114003</v>
      </c>
      <c r="Q33" s="32"/>
      <c r="R33" s="32"/>
      <c r="S33" s="63"/>
      <c r="T33" s="40"/>
      <c r="U33" s="40"/>
      <c r="V33" s="40"/>
      <c r="W33" s="40"/>
      <c r="X33" s="40"/>
      <c r="Y33" s="32"/>
      <c r="Z33" s="32"/>
    </row>
    <row r="34" spans="2:26" s="8" customFormat="1">
      <c r="B34" s="60">
        <v>43009</v>
      </c>
      <c r="C34" s="13">
        <v>13472</v>
      </c>
      <c r="D34" s="13">
        <v>3392</v>
      </c>
      <c r="E34" s="13">
        <v>70129</v>
      </c>
      <c r="F34" s="13">
        <v>27611</v>
      </c>
      <c r="G34" s="13">
        <v>114604</v>
      </c>
      <c r="Q34" s="32"/>
      <c r="R34" s="32"/>
      <c r="S34" s="63"/>
      <c r="T34" s="40"/>
      <c r="U34" s="40"/>
      <c r="V34" s="40"/>
      <c r="W34" s="40"/>
      <c r="X34" s="40"/>
      <c r="Y34" s="32"/>
      <c r="Z34" s="32"/>
    </row>
    <row r="35" spans="2:26" s="8" customFormat="1">
      <c r="B35" s="59">
        <v>43040</v>
      </c>
      <c r="C35" s="12">
        <v>13069</v>
      </c>
      <c r="D35" s="12">
        <v>3567</v>
      </c>
      <c r="E35" s="12">
        <v>69971</v>
      </c>
      <c r="F35" s="12">
        <v>26803</v>
      </c>
      <c r="G35" s="12">
        <v>113410</v>
      </c>
      <c r="Q35" s="32"/>
      <c r="R35" s="32"/>
      <c r="S35" s="63"/>
      <c r="T35" s="40"/>
      <c r="U35" s="40"/>
      <c r="V35" s="40"/>
      <c r="W35" s="40"/>
      <c r="X35" s="40"/>
      <c r="Y35" s="32"/>
      <c r="Z35" s="32"/>
    </row>
    <row r="36" spans="2:26" s="8" customFormat="1">
      <c r="B36" s="60">
        <v>43070</v>
      </c>
      <c r="C36" s="13">
        <v>12936</v>
      </c>
      <c r="D36" s="13">
        <v>3866</v>
      </c>
      <c r="E36" s="13">
        <v>69874</v>
      </c>
      <c r="F36" s="13">
        <v>26696</v>
      </c>
      <c r="G36" s="13">
        <v>113373</v>
      </c>
      <c r="Q36" s="32"/>
      <c r="R36" s="32"/>
      <c r="S36" s="63"/>
      <c r="T36" s="40"/>
      <c r="U36" s="40"/>
      <c r="V36" s="40"/>
      <c r="W36" s="40"/>
      <c r="X36" s="40"/>
      <c r="Y36" s="32"/>
      <c r="Z36" s="32"/>
    </row>
    <row r="37" spans="2:26" s="8" customFormat="1" ht="15.75" thickBot="1">
      <c r="B37" s="61">
        <v>43101</v>
      </c>
      <c r="C37" s="62">
        <v>12809</v>
      </c>
      <c r="D37" s="62">
        <v>4019</v>
      </c>
      <c r="E37" s="62">
        <v>65542</v>
      </c>
      <c r="F37" s="62">
        <v>30040</v>
      </c>
      <c r="G37" s="62">
        <v>112409</v>
      </c>
      <c r="Q37" s="32"/>
      <c r="R37" s="32"/>
      <c r="S37" s="63"/>
      <c r="T37" s="40"/>
      <c r="U37" s="40"/>
      <c r="V37" s="40"/>
      <c r="W37" s="40"/>
      <c r="X37" s="40"/>
      <c r="Y37" s="32"/>
      <c r="Z37" s="32"/>
    </row>
    <row r="39" spans="2:26" ht="15" customHeight="1">
      <c r="B39" s="78" t="s">
        <v>320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2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2" spans="2:26">
      <c r="B42" s="38"/>
      <c r="C42" s="44" t="s">
        <v>254</v>
      </c>
      <c r="D42" s="44" t="s">
        <v>255</v>
      </c>
      <c r="E42" s="44" t="s">
        <v>256</v>
      </c>
      <c r="F42" s="44" t="s">
        <v>257</v>
      </c>
      <c r="G42" s="44" t="s">
        <v>258</v>
      </c>
      <c r="H42" s="44" t="s">
        <v>259</v>
      </c>
      <c r="I42" s="44" t="s">
        <v>260</v>
      </c>
      <c r="J42" s="44" t="s">
        <v>261</v>
      </c>
      <c r="K42" s="44" t="s">
        <v>262</v>
      </c>
      <c r="L42" s="44" t="s">
        <v>263</v>
      </c>
      <c r="M42" s="44" t="s">
        <v>264</v>
      </c>
      <c r="N42" s="44" t="s">
        <v>265</v>
      </c>
      <c r="O42" s="44" t="s">
        <v>285</v>
      </c>
    </row>
    <row r="43" spans="2:26">
      <c r="B43" s="45" t="s">
        <v>2</v>
      </c>
      <c r="C43" s="46">
        <f t="shared" ref="C43:O43" si="0">C11</f>
        <v>2686.5611881775199</v>
      </c>
      <c r="D43" s="46">
        <f t="shared" si="0"/>
        <v>2675.5004503986502</v>
      </c>
      <c r="E43" s="46">
        <f t="shared" si="0"/>
        <v>2549.9667909632399</v>
      </c>
      <c r="F43" s="46">
        <f t="shared" si="0"/>
        <v>2538.9715809581298</v>
      </c>
      <c r="G43" s="46">
        <f t="shared" si="0"/>
        <v>2653.2743507243999</v>
      </c>
      <c r="H43" s="46">
        <f t="shared" si="0"/>
        <v>2674.7695117564599</v>
      </c>
      <c r="I43" s="46">
        <f t="shared" si="0"/>
        <v>2622.8632309434602</v>
      </c>
      <c r="J43" s="46">
        <f t="shared" si="0"/>
        <v>2576.0637330518298</v>
      </c>
      <c r="K43" s="46">
        <f t="shared" si="0"/>
        <v>2652.59131969593</v>
      </c>
      <c r="L43" s="46">
        <f t="shared" si="0"/>
        <v>2627.4273008453902</v>
      </c>
      <c r="M43" s="46">
        <f t="shared" si="0"/>
        <v>2594.6433422615301</v>
      </c>
      <c r="N43" s="46">
        <f t="shared" si="0"/>
        <v>2612.37199498168</v>
      </c>
      <c r="O43" s="46">
        <f t="shared" si="0"/>
        <v>2615.1934415375399</v>
      </c>
    </row>
    <row r="44" spans="2:26">
      <c r="B44" s="47" t="s">
        <v>6</v>
      </c>
      <c r="C44" s="48">
        <f t="shared" ref="C44:O44" si="1">C19*6.28981</f>
        <v>691.49986573844456</v>
      </c>
      <c r="D44" s="48">
        <f t="shared" si="1"/>
        <v>670.73780534840091</v>
      </c>
      <c r="E44" s="48">
        <f t="shared" si="1"/>
        <v>637.44567177157069</v>
      </c>
      <c r="F44" s="48">
        <f t="shared" si="1"/>
        <v>645.21538663039371</v>
      </c>
      <c r="G44" s="48">
        <f t="shared" si="1"/>
        <v>659.04916152986948</v>
      </c>
      <c r="H44" s="48">
        <f t="shared" si="1"/>
        <v>699.0114528165177</v>
      </c>
      <c r="I44" s="48">
        <f t="shared" si="1"/>
        <v>723.36595236070161</v>
      </c>
      <c r="J44" s="48">
        <f t="shared" si="1"/>
        <v>703.45265312652373</v>
      </c>
      <c r="K44" s="48">
        <f t="shared" si="1"/>
        <v>717.07848235364622</v>
      </c>
      <c r="L44" s="48">
        <f t="shared" si="1"/>
        <v>720.83783525561455</v>
      </c>
      <c r="M44" s="48">
        <f t="shared" si="1"/>
        <v>713.32786393748415</v>
      </c>
      <c r="N44" s="48">
        <f t="shared" si="1"/>
        <v>713.09271054316719</v>
      </c>
      <c r="O44" s="48">
        <f t="shared" si="1"/>
        <v>707.10076033103815</v>
      </c>
    </row>
    <row r="45" spans="2:26" ht="15.75" thickBot="1">
      <c r="B45" s="49" t="s">
        <v>7</v>
      </c>
      <c r="C45" s="50">
        <f>SUM(C43:C44)</f>
        <v>3378.0610539159643</v>
      </c>
      <c r="D45" s="50">
        <f t="shared" ref="D45:O45" si="2">SUM(D43:D44)</f>
        <v>3346.238255747051</v>
      </c>
      <c r="E45" s="50">
        <f t="shared" si="2"/>
        <v>3187.4124627348106</v>
      </c>
      <c r="F45" s="50">
        <f t="shared" si="2"/>
        <v>3184.1869675885237</v>
      </c>
      <c r="G45" s="50">
        <f t="shared" si="2"/>
        <v>3312.3235122542692</v>
      </c>
      <c r="H45" s="50">
        <f t="shared" si="2"/>
        <v>3373.7809645729776</v>
      </c>
      <c r="I45" s="50">
        <f t="shared" si="2"/>
        <v>3346.2291833041618</v>
      </c>
      <c r="J45" s="50">
        <f t="shared" si="2"/>
        <v>3279.5163861783535</v>
      </c>
      <c r="K45" s="50">
        <f t="shared" si="2"/>
        <v>3369.669802049576</v>
      </c>
      <c r="L45" s="50">
        <f t="shared" si="2"/>
        <v>3348.2651361010048</v>
      </c>
      <c r="M45" s="50">
        <f t="shared" si="2"/>
        <v>3307.971206199014</v>
      </c>
      <c r="N45" s="50">
        <f t="shared" si="2"/>
        <v>3325.464705524847</v>
      </c>
      <c r="O45" s="50">
        <f t="shared" si="2"/>
        <v>3322.2942018685781</v>
      </c>
    </row>
  </sheetData>
  <mergeCells count="3">
    <mergeCell ref="B22:O22"/>
    <mergeCell ref="B39:O40"/>
    <mergeCell ref="B6:O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B2:L250"/>
  <sheetViews>
    <sheetView showGridLines="0" workbookViewId="0">
      <pane ySplit="2" topLeftCell="A3" activePane="bottomLeft" state="frozen"/>
      <selection pane="bottomLeft"/>
    </sheetView>
  </sheetViews>
  <sheetFormatPr defaultRowHeight="15"/>
  <cols>
    <col min="2" max="2" width="18.85546875" customWidth="1"/>
    <col min="3" max="3" width="17.85546875" bestFit="1" customWidth="1"/>
    <col min="4" max="4" width="18.7109375" customWidth="1"/>
    <col min="5" max="5" width="20.28515625" customWidth="1"/>
    <col min="6" max="6" width="19.42578125" customWidth="1"/>
    <col min="7" max="7" width="19.5703125" customWidth="1"/>
    <col min="8" max="8" width="19.28515625" customWidth="1"/>
    <col min="9" max="9" width="19.42578125" bestFit="1" customWidth="1"/>
    <col min="10" max="10" width="18.85546875" customWidth="1"/>
    <col min="11" max="11" width="17.5703125" customWidth="1"/>
    <col min="12" max="12" width="15.140625" customWidth="1"/>
    <col min="13" max="13" width="15.85546875" customWidth="1"/>
    <col min="14" max="14" width="15.28515625" customWidth="1"/>
    <col min="15" max="15" width="18.140625" customWidth="1"/>
  </cols>
  <sheetData>
    <row r="2" spans="2:10" ht="39">
      <c r="B2" s="1" t="s">
        <v>321</v>
      </c>
    </row>
    <row r="6" spans="2:10" ht="26.25">
      <c r="B6" s="4" t="s">
        <v>322</v>
      </c>
    </row>
    <row r="8" spans="2:10" ht="15" customHeight="1">
      <c r="B8" s="23" t="s">
        <v>9</v>
      </c>
      <c r="C8" s="23" t="s">
        <v>10</v>
      </c>
      <c r="D8" s="23" t="s">
        <v>11</v>
      </c>
      <c r="E8" s="23" t="s">
        <v>12</v>
      </c>
      <c r="F8" s="23" t="s">
        <v>266</v>
      </c>
      <c r="I8" s="8"/>
    </row>
    <row r="9" spans="2:10" ht="15.75" customHeight="1">
      <c r="B9" s="51" t="s">
        <v>267</v>
      </c>
      <c r="C9" s="52">
        <v>1805382.9568827299</v>
      </c>
      <c r="D9" s="52">
        <v>54119.483918709702</v>
      </c>
      <c r="E9" s="52">
        <v>2145784.22802947</v>
      </c>
      <c r="F9" s="52">
        <v>37</v>
      </c>
      <c r="I9" s="9"/>
      <c r="J9" s="10"/>
    </row>
    <row r="10" spans="2:10" ht="16.5" customHeight="1">
      <c r="B10" s="53" t="s">
        <v>14</v>
      </c>
      <c r="C10" s="54">
        <v>340246.44828314899</v>
      </c>
      <c r="D10" s="54">
        <v>19529.172795806498</v>
      </c>
      <c r="E10" s="54">
        <v>463081.23462593998</v>
      </c>
      <c r="F10" s="54">
        <v>6</v>
      </c>
      <c r="I10" s="9"/>
      <c r="J10" s="10"/>
    </row>
    <row r="11" spans="2:10">
      <c r="B11" s="51" t="s">
        <v>13</v>
      </c>
      <c r="C11" s="52">
        <v>345584.34592914197</v>
      </c>
      <c r="D11" s="52">
        <v>9875.5844548387104</v>
      </c>
      <c r="E11" s="52">
        <v>407699.89578903199</v>
      </c>
      <c r="F11" s="52">
        <v>50</v>
      </c>
      <c r="I11" s="9"/>
      <c r="J11" s="10"/>
    </row>
    <row r="12" spans="2:10">
      <c r="B12" s="53" t="s">
        <v>15</v>
      </c>
      <c r="C12" s="54">
        <v>19429.596420658101</v>
      </c>
      <c r="D12" s="54">
        <v>11529.620897741899</v>
      </c>
      <c r="E12" s="54">
        <v>91948.721239484294</v>
      </c>
      <c r="F12" s="54">
        <v>7</v>
      </c>
      <c r="I12" s="9"/>
      <c r="J12" s="10"/>
    </row>
    <row r="13" spans="2:10">
      <c r="B13" s="51" t="s">
        <v>16</v>
      </c>
      <c r="C13" s="52">
        <v>31474.4597225529</v>
      </c>
      <c r="D13" s="52">
        <v>6606.97340903226</v>
      </c>
      <c r="E13" s="52">
        <v>73031.067140418003</v>
      </c>
      <c r="F13" s="52">
        <v>83</v>
      </c>
      <c r="I13" s="9"/>
      <c r="J13" s="10"/>
    </row>
    <row r="14" spans="2:10" ht="15" customHeight="1">
      <c r="B14" s="53" t="s">
        <v>268</v>
      </c>
      <c r="C14" s="54">
        <v>43114.365227514398</v>
      </c>
      <c r="D14" s="54">
        <v>970.51013677419303</v>
      </c>
      <c r="E14" s="54">
        <v>49218.689590898102</v>
      </c>
      <c r="F14" s="54">
        <v>78</v>
      </c>
      <c r="I14" s="9"/>
      <c r="J14" s="10"/>
    </row>
    <row r="15" spans="2:10">
      <c r="B15" s="51" t="s">
        <v>17</v>
      </c>
      <c r="C15" s="52">
        <v>50.028862655093498</v>
      </c>
      <c r="D15" s="52">
        <v>6133.6102345161298</v>
      </c>
      <c r="E15" s="52">
        <v>38629.271851817</v>
      </c>
      <c r="F15" s="52">
        <v>5</v>
      </c>
      <c r="I15" s="9"/>
      <c r="J15" s="10"/>
    </row>
    <row r="16" spans="2:10">
      <c r="B16" s="53" t="s">
        <v>18</v>
      </c>
      <c r="C16" s="54">
        <v>22163.802500227699</v>
      </c>
      <c r="D16" s="54">
        <v>2486.9576577419298</v>
      </c>
      <c r="E16" s="54">
        <v>37806.293645469501</v>
      </c>
      <c r="F16" s="54">
        <v>21</v>
      </c>
      <c r="I16" s="9"/>
      <c r="J16" s="10"/>
    </row>
    <row r="17" spans="2:10">
      <c r="B17" s="51" t="s">
        <v>19</v>
      </c>
      <c r="C17" s="52">
        <v>2820.65591253825</v>
      </c>
      <c r="D17" s="52">
        <v>1096.5526851612899</v>
      </c>
      <c r="E17" s="52">
        <v>9717.7639571925793</v>
      </c>
      <c r="F17" s="52">
        <v>12</v>
      </c>
      <c r="I17" s="9"/>
      <c r="J17" s="10"/>
    </row>
    <row r="18" spans="2:10">
      <c r="B18" s="53" t="s">
        <v>20</v>
      </c>
      <c r="C18" s="54">
        <v>4926.7817963774196</v>
      </c>
      <c r="D18" s="54">
        <v>71.584706451612902</v>
      </c>
      <c r="E18" s="54">
        <v>5377.0359988638402</v>
      </c>
      <c r="F18" s="54">
        <v>6</v>
      </c>
      <c r="I18" s="9"/>
      <c r="J18" s="10"/>
    </row>
    <row r="19" spans="2:10">
      <c r="B19" s="55" t="s">
        <v>21</v>
      </c>
      <c r="C19" s="30">
        <v>2615193.4415375399</v>
      </c>
      <c r="D19" s="30">
        <v>112420.050896774</v>
      </c>
      <c r="E19" s="30">
        <v>3322294.2018685802</v>
      </c>
      <c r="F19" s="23">
        <v>305</v>
      </c>
      <c r="I19" s="9"/>
      <c r="J19" s="10"/>
    </row>
    <row r="22" spans="2:10" ht="26.25">
      <c r="B22" s="4" t="s">
        <v>323</v>
      </c>
    </row>
    <row r="24" spans="2:10">
      <c r="B24" s="29" t="s">
        <v>22</v>
      </c>
      <c r="C24" s="29" t="s">
        <v>10</v>
      </c>
      <c r="D24" s="29" t="s">
        <v>11</v>
      </c>
      <c r="E24" s="29" t="s">
        <v>12</v>
      </c>
      <c r="F24" s="29" t="s">
        <v>266</v>
      </c>
    </row>
    <row r="25" spans="2:10">
      <c r="B25" s="3" t="s">
        <v>23</v>
      </c>
      <c r="C25" s="2">
        <v>1204592.23775055</v>
      </c>
      <c r="D25" s="2">
        <v>57444.483652580697</v>
      </c>
      <c r="E25" s="2">
        <v>1565907.1254733901</v>
      </c>
      <c r="F25" s="2">
        <v>10</v>
      </c>
    </row>
    <row r="26" spans="2:10">
      <c r="B26" s="7" t="s">
        <v>24</v>
      </c>
      <c r="C26" s="6">
        <v>1251616.01441849</v>
      </c>
      <c r="D26" s="6">
        <v>23482.801492580598</v>
      </c>
      <c r="E26" s="6">
        <v>1399318.3740745401</v>
      </c>
      <c r="F26" s="6">
        <v>41</v>
      </c>
    </row>
    <row r="27" spans="2:10">
      <c r="B27" s="3" t="s">
        <v>25</v>
      </c>
      <c r="C27" s="2">
        <v>19429.596420658101</v>
      </c>
      <c r="D27" s="2">
        <v>11529.620897741899</v>
      </c>
      <c r="E27" s="2">
        <v>91948.721239484294</v>
      </c>
      <c r="F27" s="2">
        <v>7</v>
      </c>
    </row>
    <row r="28" spans="2:10">
      <c r="B28" s="7" t="s">
        <v>13</v>
      </c>
      <c r="C28" s="6">
        <v>35005.498925969303</v>
      </c>
      <c r="D28" s="6">
        <v>2596.9560241935501</v>
      </c>
      <c r="E28" s="6">
        <v>51339.858896502097</v>
      </c>
      <c r="F28" s="6">
        <v>42</v>
      </c>
    </row>
    <row r="29" spans="2:10">
      <c r="B29" s="3" t="s">
        <v>26</v>
      </c>
      <c r="C29" s="2">
        <v>44145.080855950597</v>
      </c>
      <c r="D29" s="2">
        <v>971.32862838709605</v>
      </c>
      <c r="E29" s="2">
        <v>50254.553376065996</v>
      </c>
      <c r="F29" s="2">
        <v>80</v>
      </c>
    </row>
    <row r="30" spans="2:10">
      <c r="B30" s="7" t="s">
        <v>28</v>
      </c>
      <c r="C30" s="6">
        <v>31050.760874699601</v>
      </c>
      <c r="D30" s="6">
        <v>2132.4181267742001</v>
      </c>
      <c r="E30" s="6">
        <v>44463.265732665197</v>
      </c>
      <c r="F30" s="6">
        <v>78</v>
      </c>
    </row>
    <row r="31" spans="2:10">
      <c r="B31" s="3" t="s">
        <v>27</v>
      </c>
      <c r="C31" s="2">
        <v>50.028862655093498</v>
      </c>
      <c r="D31" s="2">
        <v>6133.6102345161298</v>
      </c>
      <c r="E31" s="2">
        <v>38629.271851817</v>
      </c>
      <c r="F31" s="2">
        <v>5</v>
      </c>
    </row>
    <row r="32" spans="2:10">
      <c r="B32" s="7" t="s">
        <v>18</v>
      </c>
      <c r="C32" s="6">
        <v>22163.802500227699</v>
      </c>
      <c r="D32" s="6">
        <v>2486.9576577419298</v>
      </c>
      <c r="E32" s="6">
        <v>37806.293645469501</v>
      </c>
      <c r="F32" s="6">
        <v>21</v>
      </c>
    </row>
    <row r="33" spans="2:12">
      <c r="B33" s="3" t="s">
        <v>29</v>
      </c>
      <c r="C33" s="2">
        <v>422.353640101613</v>
      </c>
      <c r="D33" s="2">
        <v>4440.6339125806398</v>
      </c>
      <c r="E33" s="2">
        <v>28353.097229790499</v>
      </c>
      <c r="F33" s="2">
        <v>1</v>
      </c>
    </row>
    <row r="34" spans="2:12">
      <c r="B34" s="7" t="s">
        <v>19</v>
      </c>
      <c r="C34" s="6">
        <v>2820.65591253825</v>
      </c>
      <c r="D34" s="6">
        <v>1096.5526851612899</v>
      </c>
      <c r="E34" s="6">
        <v>9717.7639571925793</v>
      </c>
      <c r="F34" s="6">
        <v>12</v>
      </c>
    </row>
    <row r="35" spans="2:12">
      <c r="B35" s="3" t="s">
        <v>20</v>
      </c>
      <c r="C35" s="2">
        <v>3896.0661679412901</v>
      </c>
      <c r="D35" s="2">
        <v>70.766214838709701</v>
      </c>
      <c r="E35" s="2">
        <v>4341.1722136959597</v>
      </c>
      <c r="F35" s="2">
        <v>4</v>
      </c>
    </row>
    <row r="36" spans="2:12">
      <c r="B36" s="7" t="s">
        <v>30</v>
      </c>
      <c r="C36" s="6">
        <v>1.3452077516129</v>
      </c>
      <c r="D36" s="6">
        <v>33.9213696774193</v>
      </c>
      <c r="E36" s="6">
        <v>214.70417796234199</v>
      </c>
      <c r="F36" s="6">
        <v>4</v>
      </c>
    </row>
    <row r="37" spans="2:12">
      <c r="B37" s="28" t="s">
        <v>21</v>
      </c>
      <c r="C37" s="22">
        <v>2615193.4415375399</v>
      </c>
      <c r="D37" s="22">
        <v>112420.050896774</v>
      </c>
      <c r="E37" s="22">
        <v>3322294.2018685802</v>
      </c>
      <c r="F37" s="29">
        <v>305</v>
      </c>
    </row>
    <row r="40" spans="2:12" ht="26.25">
      <c r="B40" s="4" t="s">
        <v>324</v>
      </c>
    </row>
    <row r="42" spans="2:12">
      <c r="B42" s="23" t="s">
        <v>31</v>
      </c>
      <c r="C42" s="23" t="s">
        <v>32</v>
      </c>
      <c r="D42" s="23" t="s">
        <v>10</v>
      </c>
      <c r="E42" s="23" t="s">
        <v>11</v>
      </c>
      <c r="F42" s="23" t="s">
        <v>12</v>
      </c>
      <c r="H42" s="31"/>
      <c r="I42" s="31"/>
      <c r="J42" s="31"/>
      <c r="K42" s="31"/>
      <c r="L42" s="32"/>
    </row>
    <row r="43" spans="2:12">
      <c r="B43" s="64">
        <v>1</v>
      </c>
      <c r="C43" s="65" t="s">
        <v>33</v>
      </c>
      <c r="D43" s="12">
        <v>2429387</v>
      </c>
      <c r="E43" s="12">
        <v>104308</v>
      </c>
      <c r="F43" s="12">
        <v>3085466</v>
      </c>
      <c r="H43" s="31"/>
      <c r="I43" s="33"/>
      <c r="J43" s="34"/>
      <c r="K43" s="33"/>
      <c r="L43" s="32"/>
    </row>
    <row r="44" spans="2:12" ht="15.75" customHeight="1">
      <c r="B44" s="66">
        <v>2</v>
      </c>
      <c r="C44" s="67" t="s">
        <v>34</v>
      </c>
      <c r="D44" s="13">
        <v>65621</v>
      </c>
      <c r="E44" s="25">
        <v>116</v>
      </c>
      <c r="F44" s="13">
        <v>66350</v>
      </c>
      <c r="H44" s="31"/>
      <c r="I44" s="33"/>
      <c r="J44" s="34"/>
      <c r="K44" s="33"/>
      <c r="L44" s="32"/>
    </row>
    <row r="45" spans="2:12">
      <c r="B45" s="64">
        <v>3</v>
      </c>
      <c r="C45" s="65" t="s">
        <v>35</v>
      </c>
      <c r="D45" s="12">
        <v>45943</v>
      </c>
      <c r="E45" s="24">
        <v>421</v>
      </c>
      <c r="F45" s="12">
        <v>48591</v>
      </c>
      <c r="H45" s="31"/>
      <c r="I45" s="33"/>
      <c r="J45" s="34"/>
      <c r="K45" s="33"/>
      <c r="L45" s="32"/>
    </row>
    <row r="46" spans="2:12" ht="15.75" customHeight="1">
      <c r="B46" s="66">
        <v>4</v>
      </c>
      <c r="C46" s="67" t="s">
        <v>70</v>
      </c>
      <c r="D46" s="13">
        <v>39240</v>
      </c>
      <c r="E46" s="13">
        <v>1071</v>
      </c>
      <c r="F46" s="13">
        <v>45977</v>
      </c>
      <c r="H46" s="31"/>
      <c r="I46" s="33"/>
      <c r="J46" s="34"/>
      <c r="K46" s="33"/>
      <c r="L46" s="32"/>
    </row>
    <row r="47" spans="2:12">
      <c r="B47" s="64">
        <v>5</v>
      </c>
      <c r="C47" s="65" t="s">
        <v>36</v>
      </c>
      <c r="D47" s="24">
        <v>50</v>
      </c>
      <c r="E47" s="12">
        <v>6134</v>
      </c>
      <c r="F47" s="12">
        <v>38629</v>
      </c>
      <c r="H47" s="31"/>
      <c r="I47" s="33"/>
      <c r="J47" s="34"/>
      <c r="K47" s="33"/>
      <c r="L47" s="32"/>
    </row>
    <row r="48" spans="2:12">
      <c r="B48" s="66">
        <v>6</v>
      </c>
      <c r="C48" s="67" t="s">
        <v>37</v>
      </c>
      <c r="D48" s="13">
        <v>17406</v>
      </c>
      <c r="E48" s="25">
        <v>226</v>
      </c>
      <c r="F48" s="13">
        <v>18827</v>
      </c>
      <c r="H48" s="31"/>
      <c r="I48" s="33"/>
      <c r="J48" s="34"/>
      <c r="K48" s="33"/>
      <c r="L48" s="32"/>
    </row>
    <row r="49" spans="2:12">
      <c r="B49" s="64">
        <v>7</v>
      </c>
      <c r="C49" s="65" t="s">
        <v>39</v>
      </c>
      <c r="D49" s="12">
        <v>7721</v>
      </c>
      <c r="E49" s="24">
        <v>21</v>
      </c>
      <c r="F49" s="12">
        <v>7853</v>
      </c>
      <c r="H49" s="31"/>
      <c r="I49" s="33"/>
      <c r="J49" s="34"/>
      <c r="K49" s="33"/>
      <c r="L49" s="32"/>
    </row>
    <row r="50" spans="2:12">
      <c r="B50" s="66">
        <v>8</v>
      </c>
      <c r="C50" s="67" t="s">
        <v>38</v>
      </c>
      <c r="D50" s="13">
        <v>5124</v>
      </c>
      <c r="E50" s="25">
        <v>15</v>
      </c>
      <c r="F50" s="13">
        <v>5220</v>
      </c>
      <c r="H50" s="31"/>
      <c r="I50" s="33"/>
      <c r="J50" s="34"/>
      <c r="K50" s="33"/>
      <c r="L50" s="32"/>
    </row>
    <row r="51" spans="2:12">
      <c r="B51" s="64">
        <v>9</v>
      </c>
      <c r="C51" s="65" t="s">
        <v>41</v>
      </c>
      <c r="D51" s="12">
        <v>1408</v>
      </c>
      <c r="E51" s="24">
        <v>43</v>
      </c>
      <c r="F51" s="12">
        <v>1679</v>
      </c>
      <c r="H51" s="31"/>
      <c r="I51" s="33"/>
      <c r="J51" s="34"/>
      <c r="K51" s="33"/>
      <c r="L51" s="32"/>
    </row>
    <row r="52" spans="2:12">
      <c r="B52" s="66">
        <v>10</v>
      </c>
      <c r="C52" s="67" t="s">
        <v>40</v>
      </c>
      <c r="D52" s="13">
        <v>1379</v>
      </c>
      <c r="E52" s="25">
        <v>12</v>
      </c>
      <c r="F52" s="13">
        <v>1457</v>
      </c>
      <c r="H52" s="31"/>
      <c r="I52" s="33"/>
      <c r="J52" s="34"/>
      <c r="K52" s="33"/>
      <c r="L52" s="32"/>
    </row>
    <row r="53" spans="2:12" ht="15" customHeight="1">
      <c r="B53" s="64">
        <v>11</v>
      </c>
      <c r="C53" s="65" t="s">
        <v>42</v>
      </c>
      <c r="D53" s="24">
        <v>432</v>
      </c>
      <c r="E53" s="24">
        <v>7</v>
      </c>
      <c r="F53" s="24">
        <v>474</v>
      </c>
      <c r="H53" s="31"/>
      <c r="I53" s="33"/>
      <c r="J53" s="34"/>
      <c r="K53" s="33"/>
      <c r="L53" s="32"/>
    </row>
    <row r="54" spans="2:12">
      <c r="B54" s="66">
        <v>12</v>
      </c>
      <c r="C54" s="67" t="s">
        <v>43</v>
      </c>
      <c r="D54" s="25">
        <v>325</v>
      </c>
      <c r="E54" s="25">
        <v>4</v>
      </c>
      <c r="F54" s="25">
        <v>349</v>
      </c>
      <c r="H54" s="31"/>
      <c r="I54" s="33"/>
      <c r="J54" s="34"/>
      <c r="K54" s="33"/>
      <c r="L54" s="32"/>
    </row>
    <row r="55" spans="2:12">
      <c r="B55" s="64">
        <v>13</v>
      </c>
      <c r="C55" s="65" t="s">
        <v>44</v>
      </c>
      <c r="D55" s="24">
        <v>310</v>
      </c>
      <c r="E55" s="24">
        <v>0.4</v>
      </c>
      <c r="F55" s="24">
        <v>313</v>
      </c>
      <c r="H55" s="31"/>
      <c r="I55" s="33"/>
      <c r="J55" s="34"/>
      <c r="K55" s="33"/>
      <c r="L55" s="32"/>
    </row>
    <row r="56" spans="2:12">
      <c r="B56" s="66">
        <v>14</v>
      </c>
      <c r="C56" s="67" t="s">
        <v>45</v>
      </c>
      <c r="D56" s="25">
        <v>279</v>
      </c>
      <c r="E56" s="25">
        <v>4</v>
      </c>
      <c r="F56" s="25">
        <v>302</v>
      </c>
      <c r="H56" s="31"/>
      <c r="I56" s="33"/>
      <c r="J56" s="34"/>
      <c r="K56" s="33"/>
      <c r="L56" s="32"/>
    </row>
    <row r="57" spans="2:12">
      <c r="B57" s="64">
        <v>15</v>
      </c>
      <c r="C57" s="65" t="s">
        <v>46</v>
      </c>
      <c r="D57" s="24">
        <v>181</v>
      </c>
      <c r="E57" s="24">
        <v>4</v>
      </c>
      <c r="F57" s="24">
        <v>203</v>
      </c>
      <c r="H57" s="31"/>
      <c r="I57" s="33"/>
      <c r="J57" s="34"/>
      <c r="K57" s="33"/>
      <c r="L57" s="32"/>
    </row>
    <row r="58" spans="2:12">
      <c r="B58" s="66">
        <v>16</v>
      </c>
      <c r="C58" s="67" t="s">
        <v>47</v>
      </c>
      <c r="D58" s="25">
        <v>135</v>
      </c>
      <c r="E58" s="25">
        <v>7</v>
      </c>
      <c r="F58" s="25">
        <v>176</v>
      </c>
      <c r="H58" s="31"/>
      <c r="I58" s="33"/>
      <c r="J58" s="34"/>
      <c r="K58" s="33"/>
      <c r="L58" s="32"/>
    </row>
    <row r="59" spans="2:12">
      <c r="B59" s="64">
        <v>17</v>
      </c>
      <c r="C59" s="65" t="s">
        <v>49</v>
      </c>
      <c r="D59" s="24">
        <v>11</v>
      </c>
      <c r="E59" s="24">
        <v>13</v>
      </c>
      <c r="F59" s="24">
        <v>92</v>
      </c>
      <c r="H59" s="31"/>
      <c r="I59" s="33"/>
      <c r="J59" s="34"/>
      <c r="K59" s="33"/>
      <c r="L59" s="32"/>
    </row>
    <row r="60" spans="2:12">
      <c r="B60" s="66">
        <v>18</v>
      </c>
      <c r="C60" s="67" t="s">
        <v>48</v>
      </c>
      <c r="D60" s="25">
        <v>72</v>
      </c>
      <c r="E60" s="25">
        <v>1</v>
      </c>
      <c r="F60" s="25">
        <v>79</v>
      </c>
      <c r="H60" s="31"/>
      <c r="I60" s="33"/>
      <c r="J60" s="34"/>
      <c r="K60" s="33"/>
      <c r="L60" s="32"/>
    </row>
    <row r="61" spans="2:12">
      <c r="B61" s="64">
        <v>19</v>
      </c>
      <c r="C61" s="65" t="s">
        <v>337</v>
      </c>
      <c r="D61" s="24">
        <v>3</v>
      </c>
      <c r="E61" s="24">
        <v>11</v>
      </c>
      <c r="F61" s="24">
        <v>73</v>
      </c>
      <c r="H61" s="31"/>
      <c r="I61" s="33"/>
      <c r="J61" s="34"/>
      <c r="K61" s="33"/>
      <c r="L61" s="32"/>
    </row>
    <row r="62" spans="2:12">
      <c r="B62" s="66">
        <v>20</v>
      </c>
      <c r="C62" s="67" t="s">
        <v>50</v>
      </c>
      <c r="D62" s="25">
        <v>34</v>
      </c>
      <c r="E62" s="25">
        <v>1</v>
      </c>
      <c r="F62" s="25">
        <v>43</v>
      </c>
      <c r="H62" s="31"/>
      <c r="I62" s="33"/>
      <c r="J62" s="34"/>
      <c r="K62" s="33"/>
      <c r="L62" s="32"/>
    </row>
    <row r="63" spans="2:12">
      <c r="B63" s="64">
        <v>21</v>
      </c>
      <c r="C63" s="65" t="s">
        <v>54</v>
      </c>
      <c r="D63" s="24">
        <v>36</v>
      </c>
      <c r="E63" s="24">
        <v>0.1</v>
      </c>
      <c r="F63" s="24">
        <v>37</v>
      </c>
      <c r="H63" s="31"/>
      <c r="I63" s="33"/>
      <c r="J63" s="34"/>
      <c r="K63" s="33"/>
      <c r="L63" s="32"/>
    </row>
    <row r="64" spans="2:12">
      <c r="B64" s="66">
        <v>22</v>
      </c>
      <c r="C64" s="67" t="s">
        <v>53</v>
      </c>
      <c r="D64" s="25">
        <v>29</v>
      </c>
      <c r="E64" s="25">
        <v>0.1</v>
      </c>
      <c r="F64" s="25">
        <v>30</v>
      </c>
      <c r="H64" s="31"/>
      <c r="I64" s="33"/>
      <c r="J64" s="34"/>
      <c r="K64" s="33"/>
      <c r="L64" s="32"/>
    </row>
    <row r="65" spans="2:12">
      <c r="B65" s="64">
        <v>23</v>
      </c>
      <c r="C65" s="65" t="s">
        <v>51</v>
      </c>
      <c r="D65" s="24">
        <v>19</v>
      </c>
      <c r="E65" s="24">
        <v>0.6</v>
      </c>
      <c r="F65" s="24">
        <v>23</v>
      </c>
      <c r="H65" s="31"/>
      <c r="I65" s="33"/>
      <c r="J65" s="34"/>
      <c r="K65" s="33"/>
      <c r="L65" s="32"/>
    </row>
    <row r="66" spans="2:12">
      <c r="B66" s="66">
        <v>24</v>
      </c>
      <c r="C66" s="67" t="s">
        <v>55</v>
      </c>
      <c r="D66" s="25">
        <v>14</v>
      </c>
      <c r="E66" s="25">
        <v>0.04</v>
      </c>
      <c r="F66" s="25">
        <v>14</v>
      </c>
      <c r="H66" s="31"/>
      <c r="I66" s="33"/>
      <c r="J66" s="34"/>
      <c r="K66" s="33"/>
      <c r="L66" s="32"/>
    </row>
    <row r="67" spans="2:12" ht="15" customHeight="1">
      <c r="B67" s="64">
        <v>25</v>
      </c>
      <c r="C67" s="65" t="s">
        <v>52</v>
      </c>
      <c r="D67" s="24">
        <v>13</v>
      </c>
      <c r="E67" s="24">
        <v>0.2</v>
      </c>
      <c r="F67" s="24">
        <v>14</v>
      </c>
      <c r="H67" s="31"/>
      <c r="I67" s="33"/>
      <c r="J67" s="34"/>
      <c r="K67" s="33"/>
      <c r="L67" s="32"/>
    </row>
    <row r="68" spans="2:12">
      <c r="B68" s="66">
        <v>26</v>
      </c>
      <c r="C68" s="67" t="s">
        <v>56</v>
      </c>
      <c r="D68" s="25">
        <v>10</v>
      </c>
      <c r="E68" s="25">
        <v>0.3</v>
      </c>
      <c r="F68" s="25">
        <v>12</v>
      </c>
      <c r="H68" s="31"/>
      <c r="I68" s="33"/>
      <c r="J68" s="34"/>
      <c r="K68" s="33"/>
      <c r="L68" s="32"/>
    </row>
    <row r="69" spans="2:12">
      <c r="B69" s="64">
        <v>27</v>
      </c>
      <c r="C69" s="65" t="s">
        <v>57</v>
      </c>
      <c r="D69" s="24">
        <v>10</v>
      </c>
      <c r="E69" s="24">
        <v>0.01</v>
      </c>
      <c r="F69" s="24">
        <v>10</v>
      </c>
      <c r="H69" s="31"/>
      <c r="I69" s="33"/>
      <c r="J69" s="34"/>
      <c r="K69" s="33"/>
      <c r="L69" s="32"/>
    </row>
    <row r="70" spans="2:12">
      <c r="B70" s="66">
        <v>28</v>
      </c>
      <c r="C70" s="67" t="s">
        <v>58</v>
      </c>
      <c r="D70" s="25">
        <v>2</v>
      </c>
      <c r="E70" s="25">
        <v>2E-3</v>
      </c>
      <c r="F70" s="25">
        <v>2</v>
      </c>
      <c r="H70" s="31"/>
      <c r="I70" s="33"/>
      <c r="J70" s="34"/>
      <c r="K70" s="33"/>
      <c r="L70" s="32"/>
    </row>
    <row r="71" spans="2:12" s="8" customFormat="1">
      <c r="B71" s="68"/>
      <c r="C71" s="69" t="s">
        <v>21</v>
      </c>
      <c r="D71" s="30">
        <v>2615193</v>
      </c>
      <c r="E71" s="30">
        <v>112420</v>
      </c>
      <c r="F71" s="30">
        <v>3322294</v>
      </c>
      <c r="H71" s="35"/>
      <c r="I71" s="36"/>
      <c r="J71" s="37"/>
      <c r="K71" s="36"/>
      <c r="L71" s="32"/>
    </row>
    <row r="72" spans="2:12" s="8" customFormat="1">
      <c r="H72" s="31"/>
      <c r="I72" s="33"/>
      <c r="J72" s="34"/>
      <c r="K72" s="33"/>
      <c r="L72" s="32"/>
    </row>
    <row r="74" spans="2:12" ht="26.25">
      <c r="B74" s="4" t="s">
        <v>325</v>
      </c>
    </row>
    <row r="76" spans="2:12">
      <c r="B76" s="23" t="s">
        <v>31</v>
      </c>
      <c r="C76" s="23" t="s">
        <v>59</v>
      </c>
      <c r="D76" s="23" t="s">
        <v>10</v>
      </c>
      <c r="E76" s="23" t="s">
        <v>11</v>
      </c>
      <c r="F76" s="23" t="s">
        <v>12</v>
      </c>
    </row>
    <row r="77" spans="2:12">
      <c r="B77" s="64">
        <v>1</v>
      </c>
      <c r="C77" s="74" t="s">
        <v>33</v>
      </c>
      <c r="D77" s="12">
        <v>1987404</v>
      </c>
      <c r="E77" s="12">
        <v>82919</v>
      </c>
      <c r="F77" s="12">
        <v>2508951</v>
      </c>
    </row>
    <row r="78" spans="2:12">
      <c r="B78" s="66">
        <v>2</v>
      </c>
      <c r="C78" s="75" t="s">
        <v>35</v>
      </c>
      <c r="D78" s="13">
        <v>326226</v>
      </c>
      <c r="E78" s="13">
        <v>12584</v>
      </c>
      <c r="F78" s="13">
        <v>405378</v>
      </c>
    </row>
    <row r="79" spans="2:12">
      <c r="B79" s="64">
        <v>3</v>
      </c>
      <c r="C79" s="74" t="s">
        <v>46</v>
      </c>
      <c r="D79" s="12">
        <v>84388</v>
      </c>
      <c r="E79" s="12">
        <v>3606</v>
      </c>
      <c r="F79" s="12">
        <v>107071</v>
      </c>
    </row>
    <row r="80" spans="2:12">
      <c r="B80" s="66">
        <v>4</v>
      </c>
      <c r="C80" s="75" t="s">
        <v>60</v>
      </c>
      <c r="D80" s="13">
        <v>79123</v>
      </c>
      <c r="E80" s="13">
        <v>2889</v>
      </c>
      <c r="F80" s="13">
        <v>97294</v>
      </c>
    </row>
    <row r="81" spans="2:6">
      <c r="B81" s="64">
        <v>5</v>
      </c>
      <c r="C81" s="74" t="s">
        <v>34</v>
      </c>
      <c r="D81" s="12">
        <v>39373</v>
      </c>
      <c r="E81" s="24">
        <v>70</v>
      </c>
      <c r="F81" s="12">
        <v>39810</v>
      </c>
    </row>
    <row r="82" spans="2:6">
      <c r="B82" s="66">
        <v>6</v>
      </c>
      <c r="C82" s="75" t="s">
        <v>36</v>
      </c>
      <c r="D82" s="25">
        <v>50</v>
      </c>
      <c r="E82" s="13">
        <v>6134</v>
      </c>
      <c r="F82" s="13">
        <v>38629</v>
      </c>
    </row>
    <row r="83" spans="2:6">
      <c r="B83" s="64">
        <v>7</v>
      </c>
      <c r="C83" s="74" t="s">
        <v>61</v>
      </c>
      <c r="D83" s="12">
        <v>26248</v>
      </c>
      <c r="E83" s="24">
        <v>46</v>
      </c>
      <c r="F83" s="12">
        <v>26540</v>
      </c>
    </row>
    <row r="84" spans="2:6">
      <c r="B84" s="66">
        <v>8</v>
      </c>
      <c r="C84" s="75" t="s">
        <v>70</v>
      </c>
      <c r="D84" s="13">
        <v>16447</v>
      </c>
      <c r="E84" s="25">
        <v>536</v>
      </c>
      <c r="F84" s="13">
        <v>19820</v>
      </c>
    </row>
    <row r="85" spans="2:6">
      <c r="B85" s="64">
        <v>9</v>
      </c>
      <c r="C85" s="74" t="s">
        <v>63</v>
      </c>
      <c r="D85" s="12">
        <v>12405</v>
      </c>
      <c r="E85" s="24">
        <v>114</v>
      </c>
      <c r="F85" s="12">
        <v>13119</v>
      </c>
    </row>
    <row r="86" spans="2:6">
      <c r="B86" s="66">
        <v>10</v>
      </c>
      <c r="C86" s="75" t="s">
        <v>62</v>
      </c>
      <c r="D86" s="25">
        <v>190</v>
      </c>
      <c r="E86" s="13">
        <v>1998</v>
      </c>
      <c r="F86" s="13">
        <v>12759</v>
      </c>
    </row>
    <row r="87" spans="2:6">
      <c r="B87" s="64">
        <v>11</v>
      </c>
      <c r="C87" s="74" t="s">
        <v>64</v>
      </c>
      <c r="D87" s="12">
        <v>10567</v>
      </c>
      <c r="E87" s="24">
        <v>97</v>
      </c>
      <c r="F87" s="12">
        <v>11176</v>
      </c>
    </row>
    <row r="88" spans="2:6">
      <c r="B88" s="66">
        <v>12</v>
      </c>
      <c r="C88" s="75" t="s">
        <v>37</v>
      </c>
      <c r="D88" s="13">
        <v>9006</v>
      </c>
      <c r="E88" s="25">
        <v>117</v>
      </c>
      <c r="F88" s="13">
        <v>9741</v>
      </c>
    </row>
    <row r="89" spans="2:6">
      <c r="B89" s="64">
        <v>13</v>
      </c>
      <c r="C89" s="74" t="s">
        <v>39</v>
      </c>
      <c r="D89" s="12">
        <v>7721</v>
      </c>
      <c r="E89" s="24">
        <v>21</v>
      </c>
      <c r="F89" s="12">
        <v>7853</v>
      </c>
    </row>
    <row r="90" spans="2:6">
      <c r="B90" s="66">
        <v>14</v>
      </c>
      <c r="C90" s="75" t="s">
        <v>38</v>
      </c>
      <c r="D90" s="13">
        <v>5124</v>
      </c>
      <c r="E90" s="25">
        <v>15</v>
      </c>
      <c r="F90" s="13">
        <v>5220</v>
      </c>
    </row>
    <row r="91" spans="2:6">
      <c r="B91" s="64">
        <v>15</v>
      </c>
      <c r="C91" s="74" t="s">
        <v>65</v>
      </c>
      <c r="D91" s="12">
        <v>3178</v>
      </c>
      <c r="E91" s="24">
        <v>41</v>
      </c>
      <c r="F91" s="12">
        <v>3438</v>
      </c>
    </row>
    <row r="92" spans="2:6">
      <c r="B92" s="66">
        <v>16</v>
      </c>
      <c r="C92" s="75" t="s">
        <v>68</v>
      </c>
      <c r="D92" s="25">
        <v>42</v>
      </c>
      <c r="E92" s="25">
        <v>444</v>
      </c>
      <c r="F92" s="13">
        <v>2835</v>
      </c>
    </row>
    <row r="93" spans="2:6">
      <c r="B93" s="64">
        <v>17</v>
      </c>
      <c r="C93" s="74" t="s">
        <v>67</v>
      </c>
      <c r="D93" s="24">
        <v>42</v>
      </c>
      <c r="E93" s="24">
        <v>444</v>
      </c>
      <c r="F93" s="12">
        <v>2835</v>
      </c>
    </row>
    <row r="94" spans="2:6">
      <c r="B94" s="66">
        <v>18</v>
      </c>
      <c r="C94" s="75" t="s">
        <v>71</v>
      </c>
      <c r="D94" s="13">
        <v>1357</v>
      </c>
      <c r="E94" s="25">
        <v>81</v>
      </c>
      <c r="F94" s="13">
        <v>1864</v>
      </c>
    </row>
    <row r="95" spans="2:6">
      <c r="B95" s="64">
        <v>19</v>
      </c>
      <c r="C95" s="74" t="s">
        <v>72</v>
      </c>
      <c r="D95" s="12">
        <v>1357</v>
      </c>
      <c r="E95" s="24">
        <v>81</v>
      </c>
      <c r="F95" s="12">
        <v>1864</v>
      </c>
    </row>
    <row r="96" spans="2:6">
      <c r="B96" s="66">
        <v>20</v>
      </c>
      <c r="C96" s="75" t="s">
        <v>41</v>
      </c>
      <c r="D96" s="13">
        <v>1408</v>
      </c>
      <c r="E96" s="25">
        <v>43</v>
      </c>
      <c r="F96" s="13">
        <v>1679</v>
      </c>
    </row>
    <row r="97" spans="2:6">
      <c r="B97" s="64">
        <v>21</v>
      </c>
      <c r="C97" s="74" t="s">
        <v>66</v>
      </c>
      <c r="D97" s="12">
        <v>1467</v>
      </c>
      <c r="E97" s="24">
        <v>4</v>
      </c>
      <c r="F97" s="12">
        <v>1493</v>
      </c>
    </row>
    <row r="98" spans="2:6">
      <c r="B98" s="66">
        <v>22</v>
      </c>
      <c r="C98" s="75" t="s">
        <v>69</v>
      </c>
      <c r="D98" s="25">
        <v>132</v>
      </c>
      <c r="E98" s="25">
        <v>81</v>
      </c>
      <c r="F98" s="25">
        <v>644</v>
      </c>
    </row>
    <row r="99" spans="2:6">
      <c r="B99" s="64">
        <v>23</v>
      </c>
      <c r="C99" s="74" t="s">
        <v>42</v>
      </c>
      <c r="D99" s="24">
        <v>432</v>
      </c>
      <c r="E99" s="24">
        <v>7</v>
      </c>
      <c r="F99" s="24">
        <v>474</v>
      </c>
    </row>
    <row r="100" spans="2:6">
      <c r="B100" s="66">
        <v>24</v>
      </c>
      <c r="C100" s="75" t="s">
        <v>40</v>
      </c>
      <c r="D100" s="25">
        <v>418</v>
      </c>
      <c r="E100" s="25">
        <v>6</v>
      </c>
      <c r="F100" s="25">
        <v>458</v>
      </c>
    </row>
    <row r="101" spans="2:6">
      <c r="B101" s="64">
        <v>25</v>
      </c>
      <c r="C101" s="74" t="s">
        <v>43</v>
      </c>
      <c r="D101" s="24">
        <v>325</v>
      </c>
      <c r="E101" s="24">
        <v>4</v>
      </c>
      <c r="F101" s="24">
        <v>349</v>
      </c>
    </row>
    <row r="102" spans="2:6">
      <c r="B102" s="66">
        <v>26</v>
      </c>
      <c r="C102" s="75" t="s">
        <v>47</v>
      </c>
      <c r="D102" s="25">
        <v>135</v>
      </c>
      <c r="E102" s="25">
        <v>7</v>
      </c>
      <c r="F102" s="25">
        <v>176</v>
      </c>
    </row>
    <row r="103" spans="2:6">
      <c r="B103" s="64">
        <v>27</v>
      </c>
      <c r="C103" s="74" t="s">
        <v>44</v>
      </c>
      <c r="D103" s="24">
        <v>155</v>
      </c>
      <c r="E103" s="24">
        <v>0.2</v>
      </c>
      <c r="F103" s="24">
        <v>157</v>
      </c>
    </row>
    <row r="104" spans="2:6">
      <c r="B104" s="66">
        <v>28</v>
      </c>
      <c r="C104" s="75" t="s">
        <v>73</v>
      </c>
      <c r="D104" s="25">
        <v>105</v>
      </c>
      <c r="E104" s="25">
        <v>1</v>
      </c>
      <c r="F104" s="25">
        <v>113</v>
      </c>
    </row>
    <row r="105" spans="2:6">
      <c r="B105" s="64">
        <v>29</v>
      </c>
      <c r="C105" s="74" t="s">
        <v>49</v>
      </c>
      <c r="D105" s="24">
        <v>11</v>
      </c>
      <c r="E105" s="24">
        <v>13</v>
      </c>
      <c r="F105" s="24">
        <v>92</v>
      </c>
    </row>
    <row r="106" spans="2:6">
      <c r="B106" s="66">
        <v>30</v>
      </c>
      <c r="C106" s="75" t="s">
        <v>45</v>
      </c>
      <c r="D106" s="25">
        <v>84</v>
      </c>
      <c r="E106" s="25">
        <v>1</v>
      </c>
      <c r="F106" s="25">
        <v>91</v>
      </c>
    </row>
    <row r="107" spans="2:6">
      <c r="B107" s="64">
        <v>31</v>
      </c>
      <c r="C107" s="74" t="s">
        <v>48</v>
      </c>
      <c r="D107" s="24">
        <v>72</v>
      </c>
      <c r="E107" s="24">
        <v>1</v>
      </c>
      <c r="F107" s="24">
        <v>79</v>
      </c>
    </row>
    <row r="108" spans="2:6">
      <c r="B108" s="66">
        <v>32</v>
      </c>
      <c r="C108" s="75" t="s">
        <v>337</v>
      </c>
      <c r="D108" s="25">
        <v>3</v>
      </c>
      <c r="E108" s="25">
        <v>11</v>
      </c>
      <c r="F108" s="25">
        <v>73</v>
      </c>
    </row>
    <row r="109" spans="2:6">
      <c r="B109" s="64">
        <v>33</v>
      </c>
      <c r="C109" s="74" t="s">
        <v>50</v>
      </c>
      <c r="D109" s="24">
        <v>34</v>
      </c>
      <c r="E109" s="24">
        <v>1</v>
      </c>
      <c r="F109" s="24">
        <v>43</v>
      </c>
    </row>
    <row r="110" spans="2:6">
      <c r="B110" s="66">
        <v>34</v>
      </c>
      <c r="C110" s="75" t="s">
        <v>54</v>
      </c>
      <c r="D110" s="25">
        <v>36</v>
      </c>
      <c r="E110" s="25">
        <v>0.1</v>
      </c>
      <c r="F110" s="25">
        <v>37</v>
      </c>
    </row>
    <row r="111" spans="2:6">
      <c r="B111" s="64">
        <v>35</v>
      </c>
      <c r="C111" s="74" t="s">
        <v>53</v>
      </c>
      <c r="D111" s="24">
        <v>29</v>
      </c>
      <c r="E111" s="24">
        <v>0.1</v>
      </c>
      <c r="F111" s="24">
        <v>30</v>
      </c>
    </row>
    <row r="112" spans="2:6">
      <c r="B112" s="66">
        <v>36</v>
      </c>
      <c r="C112" s="75" t="s">
        <v>51</v>
      </c>
      <c r="D112" s="25">
        <v>19</v>
      </c>
      <c r="E112" s="25">
        <v>0.6</v>
      </c>
      <c r="F112" s="25">
        <v>23</v>
      </c>
    </row>
    <row r="113" spans="2:7">
      <c r="B113" s="64">
        <v>37</v>
      </c>
      <c r="C113" s="74" t="s">
        <v>74</v>
      </c>
      <c r="D113" s="24">
        <v>21</v>
      </c>
      <c r="E113" s="24">
        <v>0.3</v>
      </c>
      <c r="F113" s="24">
        <v>23</v>
      </c>
    </row>
    <row r="114" spans="2:7">
      <c r="B114" s="66">
        <v>38</v>
      </c>
      <c r="C114" s="75" t="s">
        <v>55</v>
      </c>
      <c r="D114" s="25">
        <v>14</v>
      </c>
      <c r="E114" s="25">
        <v>0.04</v>
      </c>
      <c r="F114" s="25">
        <v>14</v>
      </c>
    </row>
    <row r="115" spans="2:7">
      <c r="B115" s="64">
        <v>39</v>
      </c>
      <c r="C115" s="74" t="s">
        <v>52</v>
      </c>
      <c r="D115" s="24">
        <v>13</v>
      </c>
      <c r="E115" s="24">
        <v>0.2</v>
      </c>
      <c r="F115" s="24">
        <v>14</v>
      </c>
    </row>
    <row r="116" spans="2:7">
      <c r="B116" s="66">
        <v>40</v>
      </c>
      <c r="C116" s="75" t="s">
        <v>75</v>
      </c>
      <c r="D116" s="25">
        <v>12</v>
      </c>
      <c r="E116" s="25">
        <v>0.1</v>
      </c>
      <c r="F116" s="25">
        <v>12</v>
      </c>
    </row>
    <row r="117" spans="2:7">
      <c r="B117" s="64">
        <v>41</v>
      </c>
      <c r="C117" s="74" t="s">
        <v>56</v>
      </c>
      <c r="D117" s="24">
        <v>10</v>
      </c>
      <c r="E117" s="24">
        <v>0.3</v>
      </c>
      <c r="F117" s="24">
        <v>12</v>
      </c>
    </row>
    <row r="118" spans="2:7">
      <c r="B118" s="66">
        <v>42</v>
      </c>
      <c r="C118" s="75" t="s">
        <v>57</v>
      </c>
      <c r="D118" s="25">
        <v>10</v>
      </c>
      <c r="E118" s="25">
        <v>0.01</v>
      </c>
      <c r="F118" s="25">
        <v>10</v>
      </c>
    </row>
    <row r="119" spans="2:7">
      <c r="B119" s="64">
        <v>43</v>
      </c>
      <c r="C119" s="74" t="s">
        <v>58</v>
      </c>
      <c r="D119" s="24">
        <v>2</v>
      </c>
      <c r="E119" s="24">
        <v>2E-3</v>
      </c>
      <c r="F119" s="24">
        <v>2</v>
      </c>
    </row>
    <row r="120" spans="2:7" ht="15.75" thickBot="1">
      <c r="B120" s="70"/>
      <c r="C120" s="76" t="s">
        <v>338</v>
      </c>
      <c r="D120" s="71">
        <v>2615193</v>
      </c>
      <c r="E120" s="71">
        <v>112420</v>
      </c>
      <c r="F120" s="71">
        <v>3322294</v>
      </c>
    </row>
    <row r="123" spans="2:7" s="8" customFormat="1" ht="26.25">
      <c r="B123" s="4" t="s">
        <v>326</v>
      </c>
      <c r="C123"/>
      <c r="D123"/>
      <c r="E123"/>
      <c r="F123"/>
      <c r="G123"/>
    </row>
    <row r="124" spans="2:7" s="8" customFormat="1" ht="17.25" customHeight="1">
      <c r="B124" s="4"/>
    </row>
    <row r="125" spans="2:7">
      <c r="B125" s="23" t="s">
        <v>22</v>
      </c>
      <c r="C125" s="23" t="s">
        <v>367</v>
      </c>
      <c r="D125" s="23" t="s">
        <v>368</v>
      </c>
      <c r="E125" s="23" t="s">
        <v>369</v>
      </c>
      <c r="F125" s="23" t="s">
        <v>370</v>
      </c>
      <c r="G125" s="23" t="s">
        <v>371</v>
      </c>
    </row>
    <row r="126" spans="2:7" s="8" customFormat="1">
      <c r="B126" s="72" t="s">
        <v>23</v>
      </c>
      <c r="C126" s="12">
        <v>3797</v>
      </c>
      <c r="D126" s="12">
        <v>1788</v>
      </c>
      <c r="E126" s="12">
        <v>30165</v>
      </c>
      <c r="F126" s="12">
        <v>21694</v>
      </c>
      <c r="G126" s="12">
        <v>57444</v>
      </c>
    </row>
    <row r="127" spans="2:7">
      <c r="B127" s="73" t="s">
        <v>24</v>
      </c>
      <c r="C127" s="13">
        <v>7412</v>
      </c>
      <c r="D127" s="13">
        <v>1771</v>
      </c>
      <c r="E127" s="13">
        <v>14010</v>
      </c>
      <c r="F127" s="25">
        <v>289</v>
      </c>
      <c r="G127" s="13">
        <v>23483</v>
      </c>
    </row>
    <row r="128" spans="2:7">
      <c r="B128" s="72" t="s">
        <v>25</v>
      </c>
      <c r="C128" s="24">
        <v>371</v>
      </c>
      <c r="D128" s="24">
        <v>201</v>
      </c>
      <c r="E128" s="12">
        <v>5141</v>
      </c>
      <c r="F128" s="12">
        <v>5818</v>
      </c>
      <c r="G128" s="12">
        <v>11530</v>
      </c>
    </row>
    <row r="129" spans="2:8">
      <c r="B129" s="73" t="s">
        <v>27</v>
      </c>
      <c r="C129" s="25">
        <v>28</v>
      </c>
      <c r="D129" s="25">
        <v>5</v>
      </c>
      <c r="E129" s="13">
        <v>6100</v>
      </c>
      <c r="F129" s="25">
        <v>0</v>
      </c>
      <c r="G129" s="13">
        <v>6134</v>
      </c>
    </row>
    <row r="130" spans="2:8">
      <c r="B130" s="72" t="s">
        <v>29</v>
      </c>
      <c r="C130" s="24">
        <v>80</v>
      </c>
      <c r="D130" s="24">
        <v>3</v>
      </c>
      <c r="E130" s="12">
        <v>4357</v>
      </c>
      <c r="F130" s="24">
        <v>0</v>
      </c>
      <c r="G130" s="12">
        <v>4441</v>
      </c>
      <c r="H130" s="39"/>
    </row>
    <row r="131" spans="2:8">
      <c r="B131" s="73" t="s">
        <v>13</v>
      </c>
      <c r="C131" s="25">
        <v>437</v>
      </c>
      <c r="D131" s="25">
        <v>46</v>
      </c>
      <c r="E131" s="13">
        <v>2113</v>
      </c>
      <c r="F131" s="25">
        <v>0</v>
      </c>
      <c r="G131" s="13">
        <v>2597</v>
      </c>
      <c r="H131" s="40"/>
    </row>
    <row r="132" spans="2:8">
      <c r="B132" s="72" t="s">
        <v>18</v>
      </c>
      <c r="C132" s="24">
        <v>193</v>
      </c>
      <c r="D132" s="24">
        <v>59</v>
      </c>
      <c r="E132" s="24">
        <v>607</v>
      </c>
      <c r="F132" s="12">
        <v>1617</v>
      </c>
      <c r="G132" s="12">
        <v>2476</v>
      </c>
      <c r="H132" s="40"/>
    </row>
    <row r="133" spans="2:8">
      <c r="B133" s="73" t="s">
        <v>28</v>
      </c>
      <c r="C133" s="25">
        <v>116</v>
      </c>
      <c r="D133" s="25">
        <v>66</v>
      </c>
      <c r="E133" s="13">
        <v>1328</v>
      </c>
      <c r="F133" s="25">
        <v>622</v>
      </c>
      <c r="G133" s="13">
        <v>2132</v>
      </c>
      <c r="H133" s="40"/>
    </row>
    <row r="134" spans="2:8">
      <c r="B134" s="72" t="s">
        <v>19</v>
      </c>
      <c r="C134" s="24">
        <v>3</v>
      </c>
      <c r="D134" s="24">
        <v>22</v>
      </c>
      <c r="E134" s="12">
        <v>1072</v>
      </c>
      <c r="F134" s="24">
        <v>0</v>
      </c>
      <c r="G134" s="12">
        <v>1097</v>
      </c>
      <c r="H134" s="40"/>
    </row>
    <row r="135" spans="2:8">
      <c r="B135" s="73" t="s">
        <v>26</v>
      </c>
      <c r="C135" s="25">
        <v>371</v>
      </c>
      <c r="D135" s="25">
        <v>50</v>
      </c>
      <c r="E135" s="25">
        <v>550</v>
      </c>
      <c r="F135" s="25">
        <v>0</v>
      </c>
      <c r="G135" s="25">
        <v>971</v>
      </c>
      <c r="H135" s="40"/>
    </row>
    <row r="136" spans="2:8">
      <c r="B136" s="72" t="s">
        <v>20</v>
      </c>
      <c r="C136" s="24">
        <v>0</v>
      </c>
      <c r="D136" s="24">
        <v>6</v>
      </c>
      <c r="E136" s="24">
        <v>64</v>
      </c>
      <c r="F136" s="24">
        <v>0</v>
      </c>
      <c r="G136" s="24">
        <v>71</v>
      </c>
      <c r="H136" s="40"/>
    </row>
    <row r="137" spans="2:8">
      <c r="B137" s="73" t="s">
        <v>30</v>
      </c>
      <c r="C137" s="25">
        <v>0</v>
      </c>
      <c r="D137" s="25">
        <v>1</v>
      </c>
      <c r="E137" s="25">
        <v>33</v>
      </c>
      <c r="F137" s="25">
        <v>0</v>
      </c>
      <c r="G137" s="25">
        <v>34</v>
      </c>
      <c r="H137" s="40"/>
    </row>
    <row r="138" spans="2:8">
      <c r="B138" s="23" t="s">
        <v>21</v>
      </c>
      <c r="C138" s="30">
        <v>12809</v>
      </c>
      <c r="D138" s="30">
        <v>4019</v>
      </c>
      <c r="E138" s="30">
        <v>65542</v>
      </c>
      <c r="F138" s="30">
        <v>30040</v>
      </c>
      <c r="G138" s="30">
        <v>112409</v>
      </c>
      <c r="H138" s="40"/>
    </row>
    <row r="139" spans="2:8">
      <c r="H139" s="40"/>
    </row>
    <row r="140" spans="2:8">
      <c r="H140" s="40"/>
    </row>
    <row r="141" spans="2:8" ht="26.25">
      <c r="B141" s="4" t="s">
        <v>395</v>
      </c>
      <c r="H141" s="40"/>
    </row>
    <row r="142" spans="2:8">
      <c r="H142" s="40"/>
    </row>
    <row r="143" spans="2:8">
      <c r="B143" s="80" t="s">
        <v>77</v>
      </c>
      <c r="C143" s="80" t="s">
        <v>10</v>
      </c>
      <c r="D143" s="80"/>
      <c r="E143" s="80" t="s">
        <v>78</v>
      </c>
      <c r="F143" s="80"/>
      <c r="G143" s="80" t="s">
        <v>153</v>
      </c>
      <c r="H143" s="80"/>
    </row>
    <row r="144" spans="2:8">
      <c r="B144" s="80"/>
      <c r="C144" s="23" t="s">
        <v>391</v>
      </c>
      <c r="D144" s="23" t="s">
        <v>392</v>
      </c>
      <c r="E144" s="23" t="s">
        <v>391</v>
      </c>
      <c r="F144" s="23" t="s">
        <v>392</v>
      </c>
      <c r="G144" s="23" t="s">
        <v>391</v>
      </c>
      <c r="H144" s="23" t="s">
        <v>392</v>
      </c>
    </row>
    <row r="145" spans="2:8">
      <c r="B145" s="72" t="s">
        <v>80</v>
      </c>
      <c r="C145" s="12">
        <v>842235</v>
      </c>
      <c r="D145" s="24">
        <v>0</v>
      </c>
      <c r="E145" s="12">
        <v>35363</v>
      </c>
      <c r="F145" s="24">
        <v>0</v>
      </c>
      <c r="G145" s="12">
        <v>1064661</v>
      </c>
      <c r="H145" s="24">
        <v>0</v>
      </c>
    </row>
    <row r="146" spans="2:8">
      <c r="B146" s="73" t="s">
        <v>84</v>
      </c>
      <c r="C146" s="13">
        <v>260703</v>
      </c>
      <c r="D146" s="25">
        <v>0</v>
      </c>
      <c r="E146" s="13">
        <v>10167</v>
      </c>
      <c r="F146" s="25">
        <v>0</v>
      </c>
      <c r="G146" s="13">
        <v>324653</v>
      </c>
      <c r="H146" s="25">
        <v>0</v>
      </c>
    </row>
    <row r="147" spans="2:8">
      <c r="B147" s="72" t="s">
        <v>283</v>
      </c>
      <c r="C147" s="12">
        <v>109187</v>
      </c>
      <c r="D147" s="12">
        <v>71108</v>
      </c>
      <c r="E147" s="12">
        <v>3676</v>
      </c>
      <c r="F147" s="24">
        <v>574</v>
      </c>
      <c r="G147" s="12">
        <v>132306</v>
      </c>
      <c r="H147" s="12">
        <v>74716</v>
      </c>
    </row>
    <row r="148" spans="2:8">
      <c r="B148" s="73" t="s">
        <v>293</v>
      </c>
      <c r="C148" s="13">
        <v>39240</v>
      </c>
      <c r="D148" s="25">
        <v>0</v>
      </c>
      <c r="E148" s="13">
        <v>1071</v>
      </c>
      <c r="F148" s="25">
        <v>0</v>
      </c>
      <c r="G148" s="13">
        <v>45977</v>
      </c>
      <c r="H148" s="25">
        <v>0</v>
      </c>
    </row>
    <row r="149" spans="2:8">
      <c r="B149" s="72" t="s">
        <v>282</v>
      </c>
      <c r="C149" s="12">
        <v>35869</v>
      </c>
      <c r="D149" s="24">
        <v>0</v>
      </c>
      <c r="E149" s="12">
        <v>1348</v>
      </c>
      <c r="F149" s="24">
        <v>0</v>
      </c>
      <c r="G149" s="12">
        <v>44351</v>
      </c>
      <c r="H149" s="24">
        <v>0</v>
      </c>
    </row>
    <row r="150" spans="2:8">
      <c r="B150" s="73" t="s">
        <v>281</v>
      </c>
      <c r="C150" s="13">
        <v>34553</v>
      </c>
      <c r="D150" s="25">
        <v>0</v>
      </c>
      <c r="E150" s="13">
        <v>1131</v>
      </c>
      <c r="F150" s="25">
        <v>0</v>
      </c>
      <c r="G150" s="13">
        <v>41669</v>
      </c>
      <c r="H150" s="25">
        <v>0</v>
      </c>
    </row>
    <row r="151" spans="2:8">
      <c r="B151" s="72" t="s">
        <v>136</v>
      </c>
      <c r="C151" s="12">
        <v>25733</v>
      </c>
      <c r="D151" s="12">
        <v>45730</v>
      </c>
      <c r="E151" s="24">
        <v>478</v>
      </c>
      <c r="F151" s="24">
        <v>680</v>
      </c>
      <c r="G151" s="12">
        <v>28739</v>
      </c>
      <c r="H151" s="12">
        <v>50006</v>
      </c>
    </row>
    <row r="152" spans="2:8">
      <c r="B152" s="73" t="s">
        <v>275</v>
      </c>
      <c r="C152" s="13">
        <v>13565</v>
      </c>
      <c r="D152" s="25">
        <v>0</v>
      </c>
      <c r="E152" s="25">
        <v>807</v>
      </c>
      <c r="F152" s="25">
        <v>0</v>
      </c>
      <c r="G152" s="13">
        <v>18642</v>
      </c>
      <c r="H152" s="25">
        <v>0</v>
      </c>
    </row>
    <row r="153" spans="2:8">
      <c r="B153" s="72" t="s">
        <v>154</v>
      </c>
      <c r="C153" s="12">
        <v>11080</v>
      </c>
      <c r="D153" s="12">
        <v>15253</v>
      </c>
      <c r="E153" s="24">
        <v>181</v>
      </c>
      <c r="F153" s="24">
        <v>215</v>
      </c>
      <c r="G153" s="12">
        <v>12220</v>
      </c>
      <c r="H153" s="12">
        <v>16606</v>
      </c>
    </row>
    <row r="154" spans="2:8">
      <c r="B154" s="73" t="s">
        <v>393</v>
      </c>
      <c r="C154" s="13">
        <v>2902</v>
      </c>
      <c r="D154" s="25">
        <v>0</v>
      </c>
      <c r="E154" s="25">
        <v>80</v>
      </c>
      <c r="F154" s="25">
        <v>0</v>
      </c>
      <c r="G154" s="13">
        <v>3404</v>
      </c>
      <c r="H154" s="25">
        <v>0</v>
      </c>
    </row>
    <row r="155" spans="2:8">
      <c r="B155" s="72" t="s">
        <v>156</v>
      </c>
      <c r="C155" s="12">
        <v>2292</v>
      </c>
      <c r="D155" s="12">
        <v>148261</v>
      </c>
      <c r="E155" s="24">
        <v>63</v>
      </c>
      <c r="F155" s="12">
        <v>1991</v>
      </c>
      <c r="G155" s="12">
        <v>2689</v>
      </c>
      <c r="H155" s="12">
        <v>160786</v>
      </c>
    </row>
    <row r="156" spans="2:8">
      <c r="B156" s="73" t="s">
        <v>155</v>
      </c>
      <c r="C156" s="13">
        <v>2269</v>
      </c>
      <c r="D156" s="13">
        <v>51840</v>
      </c>
      <c r="E156" s="25">
        <v>37</v>
      </c>
      <c r="F156" s="25">
        <v>722</v>
      </c>
      <c r="G156" s="13">
        <v>2503</v>
      </c>
      <c r="H156" s="13">
        <v>56380</v>
      </c>
    </row>
    <row r="157" spans="2:8">
      <c r="B157" s="72" t="s">
        <v>295</v>
      </c>
      <c r="C157" s="24">
        <v>879</v>
      </c>
      <c r="D157" s="24">
        <v>0</v>
      </c>
      <c r="E157" s="24">
        <v>27</v>
      </c>
      <c r="F157" s="24">
        <v>0</v>
      </c>
      <c r="G157" s="12">
        <v>1048</v>
      </c>
      <c r="H157" s="24">
        <v>0</v>
      </c>
    </row>
    <row r="158" spans="2:8">
      <c r="B158" s="73" t="s">
        <v>294</v>
      </c>
      <c r="C158" s="25">
        <v>182</v>
      </c>
      <c r="D158" s="13">
        <v>11150</v>
      </c>
      <c r="E158" s="25">
        <v>6</v>
      </c>
      <c r="F158" s="25">
        <v>211</v>
      </c>
      <c r="G158" s="25">
        <v>218</v>
      </c>
      <c r="H158" s="13">
        <v>12475</v>
      </c>
    </row>
    <row r="159" spans="2:8">
      <c r="B159" s="72" t="s">
        <v>394</v>
      </c>
      <c r="C159" s="24">
        <v>0</v>
      </c>
      <c r="D159" s="12">
        <v>891163</v>
      </c>
      <c r="E159" s="24">
        <v>0</v>
      </c>
      <c r="F159" s="12">
        <v>53592</v>
      </c>
      <c r="G159" s="24">
        <v>0</v>
      </c>
      <c r="H159" s="12">
        <v>1228245</v>
      </c>
    </row>
    <row r="160" spans="2:8">
      <c r="B160" s="23" t="s">
        <v>21</v>
      </c>
      <c r="C160" s="30">
        <v>1380689</v>
      </c>
      <c r="D160" s="30">
        <v>1234504</v>
      </c>
      <c r="E160" s="30">
        <v>54436</v>
      </c>
      <c r="F160" s="30">
        <v>57984</v>
      </c>
      <c r="G160" s="30">
        <v>1723079</v>
      </c>
      <c r="H160" s="30">
        <v>1599215</v>
      </c>
    </row>
    <row r="161" spans="2:8">
      <c r="H161" s="32"/>
    </row>
    <row r="162" spans="2:8" ht="26.25">
      <c r="B162" s="4" t="s">
        <v>327</v>
      </c>
      <c r="H162" s="32"/>
    </row>
    <row r="163" spans="2:8">
      <c r="H163" s="32"/>
    </row>
    <row r="164" spans="2:8">
      <c r="B164" s="29" t="s">
        <v>76</v>
      </c>
      <c r="C164" s="29" t="s">
        <v>77</v>
      </c>
      <c r="D164" s="29" t="s">
        <v>22</v>
      </c>
      <c r="E164" s="29" t="s">
        <v>10</v>
      </c>
      <c r="F164" s="29" t="s">
        <v>78</v>
      </c>
      <c r="G164" s="29" t="s">
        <v>12</v>
      </c>
      <c r="H164" s="32"/>
    </row>
    <row r="165" spans="2:8">
      <c r="B165" s="41" t="s">
        <v>91</v>
      </c>
      <c r="C165" s="56" t="s">
        <v>80</v>
      </c>
      <c r="D165" s="14" t="s">
        <v>23</v>
      </c>
      <c r="E165" s="20">
        <v>39474</v>
      </c>
      <c r="F165" s="20">
        <v>1446</v>
      </c>
      <c r="G165" s="20">
        <v>48566</v>
      </c>
      <c r="H165" s="32"/>
    </row>
    <row r="166" spans="2:8">
      <c r="B166" s="42" t="s">
        <v>287</v>
      </c>
      <c r="C166" s="15" t="s">
        <v>84</v>
      </c>
      <c r="D166" s="57" t="s">
        <v>23</v>
      </c>
      <c r="E166" s="21">
        <v>33256</v>
      </c>
      <c r="F166" s="15">
        <v>932</v>
      </c>
      <c r="G166" s="21">
        <v>39117</v>
      </c>
      <c r="H166" s="32"/>
    </row>
    <row r="167" spans="2:8">
      <c r="B167" s="41" t="s">
        <v>87</v>
      </c>
      <c r="C167" s="56" t="s">
        <v>80</v>
      </c>
      <c r="D167" s="14" t="s">
        <v>23</v>
      </c>
      <c r="E167" s="20">
        <v>29340</v>
      </c>
      <c r="F167" s="20">
        <v>1394</v>
      </c>
      <c r="G167" s="20">
        <v>38111</v>
      </c>
      <c r="H167" s="32"/>
    </row>
    <row r="168" spans="2:8">
      <c r="B168" s="42" t="s">
        <v>79</v>
      </c>
      <c r="C168" s="15" t="s">
        <v>80</v>
      </c>
      <c r="D168" s="57" t="s">
        <v>23</v>
      </c>
      <c r="E168" s="21">
        <v>27673</v>
      </c>
      <c r="F168" s="21">
        <v>1337</v>
      </c>
      <c r="G168" s="21">
        <v>36081</v>
      </c>
      <c r="H168" s="32"/>
    </row>
    <row r="169" spans="2:8">
      <c r="B169" s="41" t="s">
        <v>82</v>
      </c>
      <c r="C169" s="56" t="s">
        <v>80</v>
      </c>
      <c r="D169" s="14" t="s">
        <v>23</v>
      </c>
      <c r="E169" s="20">
        <v>29143</v>
      </c>
      <c r="F169" s="14">
        <v>997</v>
      </c>
      <c r="G169" s="20">
        <v>35417</v>
      </c>
      <c r="H169" s="32"/>
    </row>
    <row r="170" spans="2:8">
      <c r="B170" s="42" t="s">
        <v>98</v>
      </c>
      <c r="C170" s="15" t="s">
        <v>80</v>
      </c>
      <c r="D170" s="57" t="s">
        <v>23</v>
      </c>
      <c r="E170" s="21">
        <v>26553</v>
      </c>
      <c r="F170" s="21">
        <v>1309</v>
      </c>
      <c r="G170" s="21">
        <v>34785</v>
      </c>
      <c r="H170" s="32"/>
    </row>
    <row r="171" spans="2:8">
      <c r="B171" s="41" t="s">
        <v>89</v>
      </c>
      <c r="C171" s="56" t="s">
        <v>84</v>
      </c>
      <c r="D171" s="14" t="s">
        <v>23</v>
      </c>
      <c r="E171" s="20">
        <v>28547</v>
      </c>
      <c r="F171" s="14">
        <v>978</v>
      </c>
      <c r="G171" s="20">
        <v>34700</v>
      </c>
      <c r="H171" s="32"/>
    </row>
    <row r="172" spans="2:8">
      <c r="B172" s="42" t="s">
        <v>85</v>
      </c>
      <c r="C172" s="15" t="s">
        <v>80</v>
      </c>
      <c r="D172" s="57" t="s">
        <v>23</v>
      </c>
      <c r="E172" s="21">
        <v>28103</v>
      </c>
      <c r="F172" s="21">
        <v>1013</v>
      </c>
      <c r="G172" s="21">
        <v>34475</v>
      </c>
      <c r="H172" s="32"/>
    </row>
    <row r="173" spans="2:8">
      <c r="B173" s="41" t="s">
        <v>269</v>
      </c>
      <c r="C173" s="56" t="s">
        <v>80</v>
      </c>
      <c r="D173" s="14" t="s">
        <v>23</v>
      </c>
      <c r="E173" s="20">
        <v>28183</v>
      </c>
      <c r="F173" s="14">
        <v>923</v>
      </c>
      <c r="G173" s="20">
        <v>33991</v>
      </c>
      <c r="H173" s="32"/>
    </row>
    <row r="174" spans="2:8">
      <c r="B174" s="42" t="s">
        <v>99</v>
      </c>
      <c r="C174" s="15" t="s">
        <v>80</v>
      </c>
      <c r="D174" s="57" t="s">
        <v>23</v>
      </c>
      <c r="E174" s="21">
        <v>27710</v>
      </c>
      <c r="F174" s="15">
        <v>941</v>
      </c>
      <c r="G174" s="21">
        <v>33627</v>
      </c>
      <c r="H174" s="32"/>
    </row>
    <row r="175" spans="2:8">
      <c r="B175" s="41" t="s">
        <v>104</v>
      </c>
      <c r="C175" s="56" t="s">
        <v>80</v>
      </c>
      <c r="D175" s="14" t="s">
        <v>23</v>
      </c>
      <c r="E175" s="20">
        <v>23590</v>
      </c>
      <c r="F175" s="20">
        <v>1563</v>
      </c>
      <c r="G175" s="20">
        <v>33421</v>
      </c>
      <c r="H175" s="32"/>
    </row>
    <row r="176" spans="2:8">
      <c r="B176" s="42" t="s">
        <v>112</v>
      </c>
      <c r="C176" s="15" t="s">
        <v>80</v>
      </c>
      <c r="D176" s="57" t="s">
        <v>23</v>
      </c>
      <c r="E176" s="21">
        <v>25451</v>
      </c>
      <c r="F176" s="21">
        <v>1226</v>
      </c>
      <c r="G176" s="21">
        <v>33164</v>
      </c>
      <c r="H176" s="32"/>
    </row>
    <row r="177" spans="2:8">
      <c r="B177" s="41" t="s">
        <v>83</v>
      </c>
      <c r="C177" s="56" t="s">
        <v>84</v>
      </c>
      <c r="D177" s="14" t="s">
        <v>23</v>
      </c>
      <c r="E177" s="20">
        <v>26597</v>
      </c>
      <c r="F177" s="14">
        <v>984</v>
      </c>
      <c r="G177" s="20">
        <v>32785</v>
      </c>
      <c r="H177" s="32"/>
    </row>
    <row r="178" spans="2:8">
      <c r="B178" s="42" t="s">
        <v>126</v>
      </c>
      <c r="C178" s="15" t="s">
        <v>80</v>
      </c>
      <c r="D178" s="57" t="s">
        <v>23</v>
      </c>
      <c r="E178" s="21">
        <v>24759</v>
      </c>
      <c r="F178" s="21">
        <v>1193</v>
      </c>
      <c r="G178" s="21">
        <v>32266</v>
      </c>
      <c r="H178" s="32"/>
    </row>
    <row r="179" spans="2:8">
      <c r="B179" s="41" t="s">
        <v>111</v>
      </c>
      <c r="C179" s="56" t="s">
        <v>80</v>
      </c>
      <c r="D179" s="14" t="s">
        <v>23</v>
      </c>
      <c r="E179" s="20">
        <v>26412</v>
      </c>
      <c r="F179" s="14">
        <v>906</v>
      </c>
      <c r="G179" s="20">
        <v>32113</v>
      </c>
      <c r="H179" s="32"/>
    </row>
    <row r="180" spans="2:8">
      <c r="B180" s="42" t="s">
        <v>90</v>
      </c>
      <c r="C180" s="15" t="s">
        <v>80</v>
      </c>
      <c r="D180" s="57" t="s">
        <v>23</v>
      </c>
      <c r="E180" s="21">
        <v>25658</v>
      </c>
      <c r="F180" s="15">
        <v>855</v>
      </c>
      <c r="G180" s="21">
        <v>31037</v>
      </c>
      <c r="H180" s="32"/>
    </row>
    <row r="181" spans="2:8">
      <c r="B181" s="41" t="s">
        <v>96</v>
      </c>
      <c r="C181" s="56" t="s">
        <v>80</v>
      </c>
      <c r="D181" s="14" t="s">
        <v>23</v>
      </c>
      <c r="E181" s="20">
        <v>25436</v>
      </c>
      <c r="F181" s="14">
        <v>813</v>
      </c>
      <c r="G181" s="20">
        <v>30547</v>
      </c>
      <c r="H181" s="32"/>
    </row>
    <row r="182" spans="2:8">
      <c r="B182" s="42" t="s">
        <v>92</v>
      </c>
      <c r="C182" s="15" t="s">
        <v>80</v>
      </c>
      <c r="D182" s="57" t="s">
        <v>23</v>
      </c>
      <c r="E182" s="21">
        <v>24427</v>
      </c>
      <c r="F182" s="15">
        <v>954</v>
      </c>
      <c r="G182" s="21">
        <v>30430</v>
      </c>
      <c r="H182" s="32"/>
    </row>
    <row r="183" spans="2:8">
      <c r="B183" s="41" t="s">
        <v>103</v>
      </c>
      <c r="C183" s="56" t="s">
        <v>84</v>
      </c>
      <c r="D183" s="14" t="s">
        <v>23</v>
      </c>
      <c r="E183" s="20">
        <v>24759</v>
      </c>
      <c r="F183" s="14">
        <v>846</v>
      </c>
      <c r="G183" s="20">
        <v>30082</v>
      </c>
      <c r="H183" s="32"/>
    </row>
    <row r="184" spans="2:8">
      <c r="B184" s="42" t="s">
        <v>94</v>
      </c>
      <c r="C184" s="15" t="s">
        <v>84</v>
      </c>
      <c r="D184" s="57" t="s">
        <v>23</v>
      </c>
      <c r="E184" s="21">
        <v>24032</v>
      </c>
      <c r="F184" s="15">
        <v>901</v>
      </c>
      <c r="G184" s="21">
        <v>29698</v>
      </c>
      <c r="H184" s="32"/>
    </row>
    <row r="185" spans="2:8">
      <c r="B185" s="41" t="s">
        <v>114</v>
      </c>
      <c r="C185" s="56" t="s">
        <v>80</v>
      </c>
      <c r="D185" s="14" t="s">
        <v>23</v>
      </c>
      <c r="E185" s="20">
        <v>24717</v>
      </c>
      <c r="F185" s="14">
        <v>762</v>
      </c>
      <c r="G185" s="20">
        <v>29507</v>
      </c>
      <c r="H185" s="32"/>
    </row>
    <row r="186" spans="2:8">
      <c r="B186" s="42" t="s">
        <v>102</v>
      </c>
      <c r="C186" s="15" t="s">
        <v>84</v>
      </c>
      <c r="D186" s="57" t="s">
        <v>23</v>
      </c>
      <c r="E186" s="21">
        <v>24261</v>
      </c>
      <c r="F186" s="15">
        <v>815</v>
      </c>
      <c r="G186" s="21">
        <v>29388</v>
      </c>
      <c r="H186" s="32"/>
    </row>
    <row r="187" spans="2:8">
      <c r="B187" s="41" t="s">
        <v>115</v>
      </c>
      <c r="C187" s="56" t="s">
        <v>84</v>
      </c>
      <c r="D187" s="14" t="s">
        <v>23</v>
      </c>
      <c r="E187" s="20">
        <v>21903</v>
      </c>
      <c r="F187" s="20">
        <v>1188</v>
      </c>
      <c r="G187" s="20">
        <v>29377</v>
      </c>
      <c r="H187" s="32"/>
    </row>
    <row r="188" spans="2:8">
      <c r="B188" s="42" t="s">
        <v>101</v>
      </c>
      <c r="C188" s="15" t="s">
        <v>80</v>
      </c>
      <c r="D188" s="57" t="s">
        <v>23</v>
      </c>
      <c r="E188" s="21">
        <v>24208</v>
      </c>
      <c r="F188" s="15">
        <v>822</v>
      </c>
      <c r="G188" s="21">
        <v>29376</v>
      </c>
      <c r="H188" s="32"/>
    </row>
    <row r="189" spans="2:8">
      <c r="B189" s="41" t="s">
        <v>289</v>
      </c>
      <c r="C189" s="56" t="s">
        <v>80</v>
      </c>
      <c r="D189" s="14" t="s">
        <v>23</v>
      </c>
      <c r="E189" s="20">
        <v>23661</v>
      </c>
      <c r="F189" s="14">
        <v>786</v>
      </c>
      <c r="G189" s="20">
        <v>28603</v>
      </c>
      <c r="H189" s="32"/>
    </row>
    <row r="190" spans="2:8">
      <c r="B190" s="42" t="s">
        <v>106</v>
      </c>
      <c r="C190" s="15" t="s">
        <v>80</v>
      </c>
      <c r="D190" s="57" t="s">
        <v>23</v>
      </c>
      <c r="E190" s="21">
        <v>21567</v>
      </c>
      <c r="F190" s="21">
        <v>1054</v>
      </c>
      <c r="G190" s="21">
        <v>28195</v>
      </c>
      <c r="H190" s="32"/>
    </row>
    <row r="191" spans="2:8">
      <c r="B191" s="41" t="s">
        <v>286</v>
      </c>
      <c r="C191" s="56" t="s">
        <v>293</v>
      </c>
      <c r="D191" s="14" t="s">
        <v>23</v>
      </c>
      <c r="E191" s="20">
        <v>23867</v>
      </c>
      <c r="F191" s="14">
        <v>683</v>
      </c>
      <c r="G191" s="20">
        <v>28165</v>
      </c>
      <c r="H191" s="32"/>
    </row>
    <row r="192" spans="2:8">
      <c r="B192" s="42" t="s">
        <v>97</v>
      </c>
      <c r="C192" s="15" t="s">
        <v>84</v>
      </c>
      <c r="D192" s="57" t="s">
        <v>23</v>
      </c>
      <c r="E192" s="21">
        <v>22506</v>
      </c>
      <c r="F192" s="15">
        <v>843</v>
      </c>
      <c r="G192" s="21">
        <v>27808</v>
      </c>
      <c r="H192" s="32"/>
    </row>
    <row r="193" spans="2:8">
      <c r="B193" s="41" t="s">
        <v>108</v>
      </c>
      <c r="C193" s="56" t="s">
        <v>80</v>
      </c>
      <c r="D193" s="14" t="s">
        <v>23</v>
      </c>
      <c r="E193" s="20">
        <v>21024</v>
      </c>
      <c r="F193" s="20">
        <v>1056</v>
      </c>
      <c r="G193" s="20">
        <v>27665</v>
      </c>
      <c r="H193" s="32"/>
    </row>
    <row r="194" spans="2:8">
      <c r="B194" s="42" t="s">
        <v>100</v>
      </c>
      <c r="C194" s="15" t="s">
        <v>84</v>
      </c>
      <c r="D194" s="57" t="s">
        <v>23</v>
      </c>
      <c r="E194" s="21">
        <v>21270</v>
      </c>
      <c r="F194" s="15">
        <v>954</v>
      </c>
      <c r="G194" s="21">
        <v>27270</v>
      </c>
      <c r="H194" s="32"/>
    </row>
    <row r="195" spans="2:8">
      <c r="B195" s="41" t="s">
        <v>95</v>
      </c>
      <c r="C195" s="56" t="s">
        <v>80</v>
      </c>
      <c r="D195" s="14" t="s">
        <v>23</v>
      </c>
      <c r="E195" s="20">
        <v>21386</v>
      </c>
      <c r="F195" s="14">
        <v>906</v>
      </c>
      <c r="G195" s="20">
        <v>27086</v>
      </c>
      <c r="H195" s="32"/>
    </row>
    <row r="196" spans="2:8">
      <c r="B196" s="42" t="s">
        <v>113</v>
      </c>
      <c r="C196" s="15" t="s">
        <v>283</v>
      </c>
      <c r="D196" s="57" t="s">
        <v>24</v>
      </c>
      <c r="E196" s="21">
        <v>22239</v>
      </c>
      <c r="F196" s="15">
        <v>712</v>
      </c>
      <c r="G196" s="21">
        <v>26717</v>
      </c>
      <c r="H196" s="32"/>
    </row>
    <row r="197" spans="2:8">
      <c r="B197" s="41" t="s">
        <v>88</v>
      </c>
      <c r="C197" s="56" t="s">
        <v>80</v>
      </c>
      <c r="D197" s="14" t="s">
        <v>23</v>
      </c>
      <c r="E197" s="20">
        <v>22033</v>
      </c>
      <c r="F197" s="14">
        <v>722</v>
      </c>
      <c r="G197" s="20">
        <v>26577</v>
      </c>
      <c r="H197" s="32"/>
    </row>
    <row r="198" spans="2:8">
      <c r="B198" s="42" t="s">
        <v>123</v>
      </c>
      <c r="C198" s="15" t="s">
        <v>80</v>
      </c>
      <c r="D198" s="57" t="s">
        <v>23</v>
      </c>
      <c r="E198" s="21">
        <v>20044</v>
      </c>
      <c r="F198" s="15">
        <v>989</v>
      </c>
      <c r="G198" s="21">
        <v>26263</v>
      </c>
      <c r="H198" s="32"/>
    </row>
    <row r="199" spans="2:8">
      <c r="B199" s="41" t="s">
        <v>107</v>
      </c>
      <c r="C199" s="56" t="s">
        <v>80</v>
      </c>
      <c r="D199" s="14" t="s">
        <v>23</v>
      </c>
      <c r="E199" s="20">
        <v>19426</v>
      </c>
      <c r="F199" s="20">
        <v>1039</v>
      </c>
      <c r="G199" s="20">
        <v>25962</v>
      </c>
      <c r="H199" s="32"/>
    </row>
    <row r="200" spans="2:8">
      <c r="B200" s="42" t="s">
        <v>119</v>
      </c>
      <c r="C200" s="15" t="s">
        <v>283</v>
      </c>
      <c r="D200" s="57" t="s">
        <v>24</v>
      </c>
      <c r="E200" s="21">
        <v>20876</v>
      </c>
      <c r="F200" s="15">
        <v>744</v>
      </c>
      <c r="G200" s="21">
        <v>25553</v>
      </c>
      <c r="H200" s="32"/>
    </row>
    <row r="201" spans="2:8">
      <c r="B201" s="41" t="s">
        <v>105</v>
      </c>
      <c r="C201" s="56" t="s">
        <v>84</v>
      </c>
      <c r="D201" s="14" t="s">
        <v>23</v>
      </c>
      <c r="E201" s="20">
        <v>18463</v>
      </c>
      <c r="F201" s="20">
        <v>1033</v>
      </c>
      <c r="G201" s="20">
        <v>24958</v>
      </c>
      <c r="H201" s="32"/>
    </row>
    <row r="202" spans="2:8">
      <c r="B202" s="42" t="s">
        <v>131</v>
      </c>
      <c r="C202" s="15" t="s">
        <v>283</v>
      </c>
      <c r="D202" s="57" t="s">
        <v>24</v>
      </c>
      <c r="E202" s="21">
        <v>19261</v>
      </c>
      <c r="F202" s="15">
        <v>700</v>
      </c>
      <c r="G202" s="21">
        <v>23662</v>
      </c>
      <c r="H202" s="32"/>
    </row>
    <row r="203" spans="2:8">
      <c r="B203" s="41" t="s">
        <v>270</v>
      </c>
      <c r="C203" s="56" t="s">
        <v>80</v>
      </c>
      <c r="D203" s="14" t="s">
        <v>23</v>
      </c>
      <c r="E203" s="20">
        <v>17645</v>
      </c>
      <c r="F203" s="14">
        <v>940</v>
      </c>
      <c r="G203" s="20">
        <v>23559</v>
      </c>
      <c r="H203" s="32"/>
    </row>
    <row r="204" spans="2:8">
      <c r="B204" s="42" t="s">
        <v>120</v>
      </c>
      <c r="C204" s="15" t="s">
        <v>80</v>
      </c>
      <c r="D204" s="57" t="s">
        <v>23</v>
      </c>
      <c r="E204" s="21">
        <v>18740</v>
      </c>
      <c r="F204" s="15">
        <v>751</v>
      </c>
      <c r="G204" s="21">
        <v>23464</v>
      </c>
      <c r="H204" s="32"/>
    </row>
    <row r="205" spans="2:8">
      <c r="B205" s="41" t="s">
        <v>124</v>
      </c>
      <c r="C205" s="56" t="s">
        <v>282</v>
      </c>
      <c r="D205" s="14" t="s">
        <v>24</v>
      </c>
      <c r="E205" s="20">
        <v>18946</v>
      </c>
      <c r="F205" s="14">
        <v>671</v>
      </c>
      <c r="G205" s="20">
        <v>23163</v>
      </c>
      <c r="H205" s="32"/>
    </row>
    <row r="206" spans="2:8">
      <c r="B206" s="42" t="s">
        <v>272</v>
      </c>
      <c r="C206" s="15" t="s">
        <v>80</v>
      </c>
      <c r="D206" s="57" t="s">
        <v>23</v>
      </c>
      <c r="E206" s="21">
        <v>18891</v>
      </c>
      <c r="F206" s="15">
        <v>617</v>
      </c>
      <c r="G206" s="21">
        <v>22772</v>
      </c>
      <c r="H206" s="32"/>
    </row>
    <row r="207" spans="2:8">
      <c r="B207" s="41" t="s">
        <v>125</v>
      </c>
      <c r="C207" s="56" t="s">
        <v>80</v>
      </c>
      <c r="D207" s="14" t="s">
        <v>23</v>
      </c>
      <c r="E207" s="20">
        <v>17951</v>
      </c>
      <c r="F207" s="14">
        <v>638</v>
      </c>
      <c r="G207" s="20">
        <v>21961</v>
      </c>
      <c r="H207" s="32"/>
    </row>
    <row r="208" spans="2:8">
      <c r="B208" s="42" t="s">
        <v>118</v>
      </c>
      <c r="C208" s="15" t="s">
        <v>80</v>
      </c>
      <c r="D208" s="57" t="s">
        <v>23</v>
      </c>
      <c r="E208" s="21">
        <v>18009</v>
      </c>
      <c r="F208" s="15">
        <v>619</v>
      </c>
      <c r="G208" s="21">
        <v>21902</v>
      </c>
      <c r="H208" s="32"/>
    </row>
    <row r="209" spans="2:8">
      <c r="B209" s="41" t="s">
        <v>128</v>
      </c>
      <c r="C209" s="56" t="s">
        <v>282</v>
      </c>
      <c r="D209" s="14" t="s">
        <v>24</v>
      </c>
      <c r="E209" s="20">
        <v>16923</v>
      </c>
      <c r="F209" s="14">
        <v>678</v>
      </c>
      <c r="G209" s="20">
        <v>21188</v>
      </c>
      <c r="H209" s="32"/>
    </row>
    <row r="210" spans="2:8">
      <c r="B210" s="42" t="s">
        <v>117</v>
      </c>
      <c r="C210" s="15" t="s">
        <v>80</v>
      </c>
      <c r="D210" s="57" t="s">
        <v>23</v>
      </c>
      <c r="E210" s="21">
        <v>15997</v>
      </c>
      <c r="F210" s="15">
        <v>736</v>
      </c>
      <c r="G210" s="21">
        <v>20628</v>
      </c>
      <c r="H210" s="32"/>
    </row>
    <row r="211" spans="2:8">
      <c r="B211" s="41" t="s">
        <v>110</v>
      </c>
      <c r="C211" s="56" t="s">
        <v>80</v>
      </c>
      <c r="D211" s="14" t="s">
        <v>23</v>
      </c>
      <c r="E211" s="20">
        <v>16006</v>
      </c>
      <c r="F211" s="14">
        <v>719</v>
      </c>
      <c r="G211" s="20">
        <v>20527</v>
      </c>
      <c r="H211" s="32"/>
    </row>
    <row r="212" spans="2:8">
      <c r="B212" s="42" t="s">
        <v>290</v>
      </c>
      <c r="C212" s="15" t="s">
        <v>80</v>
      </c>
      <c r="D212" s="57" t="s">
        <v>23</v>
      </c>
      <c r="E212" s="21">
        <v>13024</v>
      </c>
      <c r="F212" s="21">
        <v>1063</v>
      </c>
      <c r="G212" s="21">
        <v>19712</v>
      </c>
      <c r="H212" s="32"/>
    </row>
    <row r="213" spans="2:8">
      <c r="B213" s="41" t="s">
        <v>127</v>
      </c>
      <c r="C213" s="56" t="s">
        <v>84</v>
      </c>
      <c r="D213" s="14" t="s">
        <v>23</v>
      </c>
      <c r="E213" s="20">
        <v>15107</v>
      </c>
      <c r="F213" s="14">
        <v>694</v>
      </c>
      <c r="G213" s="20">
        <v>19469</v>
      </c>
      <c r="H213" s="32"/>
    </row>
    <row r="214" spans="2:8">
      <c r="B214" s="42" t="s">
        <v>122</v>
      </c>
      <c r="C214" s="15" t="s">
        <v>80</v>
      </c>
      <c r="D214" s="57" t="s">
        <v>23</v>
      </c>
      <c r="E214" s="21">
        <v>13800</v>
      </c>
      <c r="F214" s="15">
        <v>827</v>
      </c>
      <c r="G214" s="21">
        <v>18999</v>
      </c>
      <c r="H214" s="32"/>
    </row>
    <row r="215" spans="2:8">
      <c r="B215" s="41" t="s">
        <v>274</v>
      </c>
      <c r="C215" s="56" t="s">
        <v>275</v>
      </c>
      <c r="D215" s="14" t="s">
        <v>23</v>
      </c>
      <c r="E215" s="20">
        <v>13565</v>
      </c>
      <c r="F215" s="14">
        <v>807</v>
      </c>
      <c r="G215" s="20">
        <v>18642</v>
      </c>
      <c r="H215" s="32"/>
    </row>
    <row r="216" spans="2:8">
      <c r="B216" s="42" t="s">
        <v>152</v>
      </c>
      <c r="C216" s="15" t="s">
        <v>80</v>
      </c>
      <c r="D216" s="57" t="s">
        <v>23</v>
      </c>
      <c r="E216" s="21">
        <v>13723</v>
      </c>
      <c r="F216" s="15">
        <v>715</v>
      </c>
      <c r="G216" s="21">
        <v>18221</v>
      </c>
    </row>
    <row r="217" spans="2:8">
      <c r="B217" s="41" t="s">
        <v>116</v>
      </c>
      <c r="C217" s="56" t="s">
        <v>80</v>
      </c>
      <c r="D217" s="14" t="s">
        <v>23</v>
      </c>
      <c r="E217" s="20">
        <v>14931</v>
      </c>
      <c r="F217" s="14">
        <v>516</v>
      </c>
      <c r="G217" s="20">
        <v>18179</v>
      </c>
    </row>
    <row r="218" spans="2:8">
      <c r="B218" s="42" t="s">
        <v>271</v>
      </c>
      <c r="C218" s="15" t="s">
        <v>80</v>
      </c>
      <c r="D218" s="57" t="s">
        <v>23</v>
      </c>
      <c r="E218" s="21">
        <v>15137</v>
      </c>
      <c r="F218" s="15">
        <v>484</v>
      </c>
      <c r="G218" s="21">
        <v>18178</v>
      </c>
    </row>
    <row r="219" spans="2:8">
      <c r="B219" s="41" t="s">
        <v>288</v>
      </c>
      <c r="C219" s="56" t="s">
        <v>293</v>
      </c>
      <c r="D219" s="14" t="s">
        <v>23</v>
      </c>
      <c r="E219" s="20">
        <v>15372</v>
      </c>
      <c r="F219" s="14">
        <v>388</v>
      </c>
      <c r="G219" s="20">
        <v>17812</v>
      </c>
    </row>
    <row r="220" spans="2:8">
      <c r="B220" s="42" t="s">
        <v>121</v>
      </c>
      <c r="C220" s="15" t="s">
        <v>283</v>
      </c>
      <c r="D220" s="57" t="s">
        <v>24</v>
      </c>
      <c r="E220" s="21">
        <v>13320</v>
      </c>
      <c r="F220" s="15">
        <v>465</v>
      </c>
      <c r="G220" s="21">
        <v>16242</v>
      </c>
    </row>
    <row r="221" spans="2:8">
      <c r="B221" s="41" t="s">
        <v>129</v>
      </c>
      <c r="C221" s="56" t="s">
        <v>281</v>
      </c>
      <c r="D221" s="14" t="s">
        <v>24</v>
      </c>
      <c r="E221" s="20">
        <v>12989</v>
      </c>
      <c r="F221" s="14">
        <v>430</v>
      </c>
      <c r="G221" s="20">
        <v>15691</v>
      </c>
    </row>
    <row r="222" spans="2:8">
      <c r="B222" s="42" t="s">
        <v>109</v>
      </c>
      <c r="C222" s="15" t="s">
        <v>80</v>
      </c>
      <c r="D222" s="57" t="s">
        <v>23</v>
      </c>
      <c r="E222" s="21">
        <v>11337</v>
      </c>
      <c r="F222" s="15">
        <v>400</v>
      </c>
      <c r="G222" s="21">
        <v>13856</v>
      </c>
    </row>
    <row r="223" spans="2:8">
      <c r="B223" s="41" t="s">
        <v>133</v>
      </c>
      <c r="C223" s="56" t="s">
        <v>283</v>
      </c>
      <c r="D223" s="14" t="s">
        <v>24</v>
      </c>
      <c r="E223" s="20">
        <v>10660</v>
      </c>
      <c r="F223" s="14">
        <v>317</v>
      </c>
      <c r="G223" s="20">
        <v>12652</v>
      </c>
    </row>
    <row r="224" spans="2:8">
      <c r="B224" s="42" t="s">
        <v>134</v>
      </c>
      <c r="C224" s="15" t="s">
        <v>283</v>
      </c>
      <c r="D224" s="57" t="s">
        <v>24</v>
      </c>
      <c r="E224" s="21">
        <v>9506</v>
      </c>
      <c r="F224" s="15">
        <v>301</v>
      </c>
      <c r="G224" s="21">
        <v>11400</v>
      </c>
    </row>
    <row r="225" spans="2:7">
      <c r="B225" s="41" t="s">
        <v>135</v>
      </c>
      <c r="C225" s="56" t="s">
        <v>136</v>
      </c>
      <c r="D225" s="14" t="s">
        <v>24</v>
      </c>
      <c r="E225" s="20">
        <v>10071</v>
      </c>
      <c r="F225" s="14">
        <v>185</v>
      </c>
      <c r="G225" s="20">
        <v>11237</v>
      </c>
    </row>
    <row r="226" spans="2:7">
      <c r="B226" s="42" t="s">
        <v>139</v>
      </c>
      <c r="C226" s="15" t="s">
        <v>281</v>
      </c>
      <c r="D226" s="57" t="s">
        <v>24</v>
      </c>
      <c r="E226" s="21">
        <v>9058</v>
      </c>
      <c r="F226" s="15">
        <v>297</v>
      </c>
      <c r="G226" s="21">
        <v>10925</v>
      </c>
    </row>
    <row r="227" spans="2:7">
      <c r="B227" s="41" t="s">
        <v>86</v>
      </c>
      <c r="C227" s="56" t="s">
        <v>80</v>
      </c>
      <c r="D227" s="14" t="s">
        <v>23</v>
      </c>
      <c r="E227" s="20">
        <v>7604</v>
      </c>
      <c r="F227" s="14">
        <v>362</v>
      </c>
      <c r="G227" s="20">
        <v>9878</v>
      </c>
    </row>
    <row r="228" spans="2:7">
      <c r="B228" s="42" t="s">
        <v>132</v>
      </c>
      <c r="C228" s="15" t="s">
        <v>80</v>
      </c>
      <c r="D228" s="57" t="s">
        <v>23</v>
      </c>
      <c r="E228" s="21">
        <v>6187</v>
      </c>
      <c r="F228" s="15">
        <v>459</v>
      </c>
      <c r="G228" s="21">
        <v>9075</v>
      </c>
    </row>
    <row r="229" spans="2:7">
      <c r="B229" s="41" t="s">
        <v>140</v>
      </c>
      <c r="C229" s="56" t="s">
        <v>283</v>
      </c>
      <c r="D229" s="14" t="s">
        <v>24</v>
      </c>
      <c r="E229" s="20">
        <v>7016</v>
      </c>
      <c r="F229" s="14">
        <v>217</v>
      </c>
      <c r="G229" s="20">
        <v>8381</v>
      </c>
    </row>
    <row r="230" spans="2:7">
      <c r="B230" s="42" t="s">
        <v>81</v>
      </c>
      <c r="C230" s="15" t="s">
        <v>80</v>
      </c>
      <c r="D230" s="57" t="s">
        <v>23</v>
      </c>
      <c r="E230" s="21">
        <v>6925</v>
      </c>
      <c r="F230" s="15">
        <v>228</v>
      </c>
      <c r="G230" s="21">
        <v>8356</v>
      </c>
    </row>
    <row r="231" spans="2:7">
      <c r="B231" s="41" t="s">
        <v>130</v>
      </c>
      <c r="C231" s="56" t="s">
        <v>283</v>
      </c>
      <c r="D231" s="14" t="s">
        <v>24</v>
      </c>
      <c r="E231" s="20">
        <v>5918</v>
      </c>
      <c r="F231" s="14">
        <v>209</v>
      </c>
      <c r="G231" s="20">
        <v>7231</v>
      </c>
    </row>
    <row r="232" spans="2:7">
      <c r="B232" s="42" t="s">
        <v>146</v>
      </c>
      <c r="C232" s="15" t="s">
        <v>281</v>
      </c>
      <c r="D232" s="57" t="s">
        <v>24</v>
      </c>
      <c r="E232" s="21">
        <v>5926</v>
      </c>
      <c r="F232" s="15">
        <v>181</v>
      </c>
      <c r="G232" s="21">
        <v>7067</v>
      </c>
    </row>
    <row r="233" spans="2:7">
      <c r="B233" s="41" t="s">
        <v>145</v>
      </c>
      <c r="C233" s="56" t="s">
        <v>281</v>
      </c>
      <c r="D233" s="14" t="s">
        <v>24</v>
      </c>
      <c r="E233" s="20">
        <v>5285</v>
      </c>
      <c r="F233" s="14">
        <v>178</v>
      </c>
      <c r="G233" s="20">
        <v>6404</v>
      </c>
    </row>
    <row r="234" spans="2:7">
      <c r="B234" s="42" t="s">
        <v>137</v>
      </c>
      <c r="C234" s="15" t="s">
        <v>138</v>
      </c>
      <c r="D234" s="57" t="s">
        <v>24</v>
      </c>
      <c r="E234" s="21">
        <v>5607</v>
      </c>
      <c r="F234" s="15">
        <v>92</v>
      </c>
      <c r="G234" s="21">
        <v>6187</v>
      </c>
    </row>
    <row r="235" spans="2:7">
      <c r="B235" s="41" t="s">
        <v>93</v>
      </c>
      <c r="C235" s="56" t="s">
        <v>80</v>
      </c>
      <c r="D235" s="14" t="s">
        <v>23</v>
      </c>
      <c r="E235" s="20">
        <v>4513</v>
      </c>
      <c r="F235" s="14">
        <v>232</v>
      </c>
      <c r="G235" s="20">
        <v>5970</v>
      </c>
    </row>
    <row r="236" spans="2:7">
      <c r="B236" s="42" t="s">
        <v>339</v>
      </c>
      <c r="C236" s="15" t="s">
        <v>136</v>
      </c>
      <c r="D236" s="57" t="s">
        <v>24</v>
      </c>
      <c r="E236" s="21">
        <v>4951</v>
      </c>
      <c r="F236" s="15">
        <v>94</v>
      </c>
      <c r="G236" s="21">
        <v>5541</v>
      </c>
    </row>
    <row r="237" spans="2:7">
      <c r="B237" s="41" t="s">
        <v>142</v>
      </c>
      <c r="C237" s="56" t="s">
        <v>143</v>
      </c>
      <c r="D237" s="14" t="s">
        <v>24</v>
      </c>
      <c r="E237" s="20">
        <v>4523</v>
      </c>
      <c r="F237" s="14">
        <v>135</v>
      </c>
      <c r="G237" s="20">
        <v>5374</v>
      </c>
    </row>
    <row r="238" spans="2:7">
      <c r="B238" s="42" t="s">
        <v>144</v>
      </c>
      <c r="C238" s="15" t="s">
        <v>138</v>
      </c>
      <c r="D238" s="57" t="s">
        <v>24</v>
      </c>
      <c r="E238" s="21">
        <v>4707</v>
      </c>
      <c r="F238" s="15">
        <v>71</v>
      </c>
      <c r="G238" s="21">
        <v>5154</v>
      </c>
    </row>
    <row r="239" spans="2:7">
      <c r="B239" s="41" t="s">
        <v>147</v>
      </c>
      <c r="C239" s="56" t="s">
        <v>136</v>
      </c>
      <c r="D239" s="14" t="s">
        <v>24</v>
      </c>
      <c r="E239" s="20">
        <v>3861</v>
      </c>
      <c r="F239" s="14">
        <v>72</v>
      </c>
      <c r="G239" s="20">
        <v>4316</v>
      </c>
    </row>
    <row r="240" spans="2:7">
      <c r="B240" s="42" t="s">
        <v>148</v>
      </c>
      <c r="C240" s="15" t="s">
        <v>136</v>
      </c>
      <c r="D240" s="57" t="s">
        <v>24</v>
      </c>
      <c r="E240" s="21">
        <v>3744</v>
      </c>
      <c r="F240" s="15">
        <v>80</v>
      </c>
      <c r="G240" s="21">
        <v>4245</v>
      </c>
    </row>
    <row r="241" spans="2:7">
      <c r="B241" s="41" t="s">
        <v>150</v>
      </c>
      <c r="C241" s="56" t="s">
        <v>136</v>
      </c>
      <c r="D241" s="14" t="s">
        <v>24</v>
      </c>
      <c r="E241" s="20">
        <v>3107</v>
      </c>
      <c r="F241" s="14">
        <v>46</v>
      </c>
      <c r="G241" s="20">
        <v>3400</v>
      </c>
    </row>
    <row r="242" spans="2:7">
      <c r="B242" s="42" t="s">
        <v>151</v>
      </c>
      <c r="C242" s="15" t="s">
        <v>138</v>
      </c>
      <c r="D242" s="57" t="s">
        <v>24</v>
      </c>
      <c r="E242" s="21">
        <v>3035</v>
      </c>
      <c r="F242" s="15">
        <v>55</v>
      </c>
      <c r="G242" s="21">
        <v>3381</v>
      </c>
    </row>
    <row r="243" spans="2:7">
      <c r="B243" s="41" t="s">
        <v>273</v>
      </c>
      <c r="C243" s="56" t="s">
        <v>80</v>
      </c>
      <c r="D243" s="14" t="s">
        <v>23</v>
      </c>
      <c r="E243" s="20">
        <v>1840</v>
      </c>
      <c r="F243" s="14">
        <v>50</v>
      </c>
      <c r="G243" s="20">
        <v>2157</v>
      </c>
    </row>
    <row r="244" spans="2:7">
      <c r="B244" s="42" t="s">
        <v>141</v>
      </c>
      <c r="C244" s="15" t="s">
        <v>281</v>
      </c>
      <c r="D244" s="57" t="s">
        <v>24</v>
      </c>
      <c r="E244" s="21">
        <v>1296</v>
      </c>
      <c r="F244" s="15">
        <v>46</v>
      </c>
      <c r="G244" s="21">
        <v>1582</v>
      </c>
    </row>
    <row r="245" spans="2:7">
      <c r="B245" s="41" t="s">
        <v>292</v>
      </c>
      <c r="C245" s="56" t="s">
        <v>295</v>
      </c>
      <c r="D245" s="14" t="s">
        <v>24</v>
      </c>
      <c r="E245" s="14">
        <v>879</v>
      </c>
      <c r="F245" s="14">
        <v>27</v>
      </c>
      <c r="G245" s="20">
        <v>1048</v>
      </c>
    </row>
    <row r="246" spans="2:7">
      <c r="B246" s="42" t="s">
        <v>340</v>
      </c>
      <c r="C246" s="15" t="s">
        <v>156</v>
      </c>
      <c r="D246" s="57" t="s">
        <v>24</v>
      </c>
      <c r="E246" s="15">
        <v>671</v>
      </c>
      <c r="F246" s="15">
        <v>8</v>
      </c>
      <c r="G246" s="15">
        <v>719</v>
      </c>
    </row>
    <row r="247" spans="2:7">
      <c r="B247" s="41" t="s">
        <v>149</v>
      </c>
      <c r="C247" s="56" t="s">
        <v>283</v>
      </c>
      <c r="D247" s="14" t="s">
        <v>24</v>
      </c>
      <c r="E247" s="14">
        <v>391</v>
      </c>
      <c r="F247" s="14">
        <v>12</v>
      </c>
      <c r="G247" s="14">
        <v>469</v>
      </c>
    </row>
    <row r="248" spans="2:7">
      <c r="B248" s="42" t="s">
        <v>291</v>
      </c>
      <c r="C248" s="15" t="s">
        <v>294</v>
      </c>
      <c r="D248" s="57" t="s">
        <v>24</v>
      </c>
      <c r="E248" s="15">
        <v>182</v>
      </c>
      <c r="F248" s="15">
        <v>6</v>
      </c>
      <c r="G248" s="15">
        <v>218</v>
      </c>
    </row>
    <row r="249" spans="2:7">
      <c r="B249" s="41" t="s">
        <v>341</v>
      </c>
      <c r="C249" s="56" t="s">
        <v>84</v>
      </c>
      <c r="D249" s="14" t="s">
        <v>23</v>
      </c>
      <c r="E249" s="14">
        <v>1</v>
      </c>
      <c r="F249" s="14">
        <v>0</v>
      </c>
      <c r="G249" s="14">
        <v>1</v>
      </c>
    </row>
    <row r="250" spans="2:7">
      <c r="B250" s="29" t="s">
        <v>21</v>
      </c>
      <c r="C250" s="11"/>
      <c r="D250" s="11"/>
      <c r="E250" s="22">
        <v>1380689</v>
      </c>
      <c r="F250" s="22">
        <v>54436</v>
      </c>
      <c r="G250" s="22">
        <v>1723079</v>
      </c>
    </row>
  </sheetData>
  <mergeCells count="4">
    <mergeCell ref="B143:B144"/>
    <mergeCell ref="C143:D143"/>
    <mergeCell ref="E143:F143"/>
    <mergeCell ref="G143:H1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2:H273"/>
  <sheetViews>
    <sheetView showGridLines="0" tabSelected="1" workbookViewId="0">
      <pane ySplit="2" topLeftCell="A3" activePane="bottomLeft" state="frozen"/>
      <selection pane="bottomLeft"/>
    </sheetView>
  </sheetViews>
  <sheetFormatPr defaultRowHeight="15"/>
  <cols>
    <col min="2" max="2" width="19" customWidth="1"/>
    <col min="3" max="3" width="16.28515625" customWidth="1"/>
    <col min="4" max="4" width="17.7109375" customWidth="1"/>
    <col min="5" max="5" width="19.28515625" customWidth="1"/>
    <col min="6" max="6" width="25" customWidth="1"/>
    <col min="7" max="7" width="21.5703125" customWidth="1"/>
  </cols>
  <sheetData>
    <row r="2" spans="2:8" ht="39">
      <c r="B2" s="26" t="s">
        <v>328</v>
      </c>
    </row>
    <row r="6" spans="2:8" ht="26.25">
      <c r="B6" s="4" t="s">
        <v>329</v>
      </c>
      <c r="C6" s="8"/>
      <c r="D6" s="8"/>
      <c r="E6" s="8"/>
      <c r="F6" s="8"/>
      <c r="G6" s="8"/>
      <c r="H6" s="8"/>
    </row>
    <row r="7" spans="2:8" ht="15.75" customHeight="1">
      <c r="B7" s="8"/>
      <c r="C7" s="8"/>
      <c r="D7" s="8"/>
      <c r="E7" s="8"/>
      <c r="F7" s="8"/>
      <c r="G7" s="8"/>
      <c r="H7" s="8"/>
    </row>
    <row r="8" spans="2:8" ht="15.75" customHeight="1">
      <c r="B8" s="29" t="s">
        <v>31</v>
      </c>
      <c r="C8" s="29" t="s">
        <v>76</v>
      </c>
      <c r="D8" s="29" t="s">
        <v>77</v>
      </c>
      <c r="E8" s="29" t="s">
        <v>22</v>
      </c>
      <c r="F8" s="29" t="s">
        <v>157</v>
      </c>
      <c r="G8" s="29" t="s">
        <v>32</v>
      </c>
      <c r="H8" s="29" t="s">
        <v>10</v>
      </c>
    </row>
    <row r="9" spans="2:8" ht="14.25" customHeight="1">
      <c r="B9" s="41">
        <v>1</v>
      </c>
      <c r="C9" s="14" t="s">
        <v>195</v>
      </c>
      <c r="D9" s="14" t="s">
        <v>80</v>
      </c>
      <c r="E9" s="14" t="s">
        <v>23</v>
      </c>
      <c r="F9" s="14" t="s">
        <v>187</v>
      </c>
      <c r="G9" s="14" t="s">
        <v>33</v>
      </c>
      <c r="H9" s="20">
        <v>39474</v>
      </c>
    </row>
    <row r="10" spans="2:8">
      <c r="B10" s="42">
        <v>2</v>
      </c>
      <c r="C10" s="15" t="s">
        <v>342</v>
      </c>
      <c r="D10" s="15" t="s">
        <v>84</v>
      </c>
      <c r="E10" s="15" t="s">
        <v>23</v>
      </c>
      <c r="F10" s="15" t="s">
        <v>187</v>
      </c>
      <c r="G10" s="15" t="s">
        <v>33</v>
      </c>
      <c r="H10" s="21">
        <v>33256</v>
      </c>
    </row>
    <row r="11" spans="2:8">
      <c r="B11" s="41">
        <v>3</v>
      </c>
      <c r="C11" s="14" t="s">
        <v>196</v>
      </c>
      <c r="D11" s="14" t="s">
        <v>80</v>
      </c>
      <c r="E11" s="14" t="s">
        <v>23</v>
      </c>
      <c r="F11" s="14" t="s">
        <v>187</v>
      </c>
      <c r="G11" s="14" t="s">
        <v>33</v>
      </c>
      <c r="H11" s="20">
        <v>29340</v>
      </c>
    </row>
    <row r="12" spans="2:8">
      <c r="B12" s="42">
        <v>4</v>
      </c>
      <c r="C12" s="15" t="s">
        <v>188</v>
      </c>
      <c r="D12" s="15" t="s">
        <v>80</v>
      </c>
      <c r="E12" s="15" t="s">
        <v>23</v>
      </c>
      <c r="F12" s="15" t="s">
        <v>187</v>
      </c>
      <c r="G12" s="15" t="s">
        <v>33</v>
      </c>
      <c r="H12" s="21">
        <v>29143</v>
      </c>
    </row>
    <row r="13" spans="2:8">
      <c r="B13" s="41">
        <v>5</v>
      </c>
      <c r="C13" s="14" t="s">
        <v>193</v>
      </c>
      <c r="D13" s="14" t="s">
        <v>84</v>
      </c>
      <c r="E13" s="14" t="s">
        <v>23</v>
      </c>
      <c r="F13" s="14" t="s">
        <v>187</v>
      </c>
      <c r="G13" s="14" t="s">
        <v>33</v>
      </c>
      <c r="H13" s="20">
        <v>28547</v>
      </c>
    </row>
    <row r="14" spans="2:8">
      <c r="B14" s="42">
        <v>6</v>
      </c>
      <c r="C14" s="15" t="s">
        <v>277</v>
      </c>
      <c r="D14" s="15" t="s">
        <v>80</v>
      </c>
      <c r="E14" s="15" t="s">
        <v>23</v>
      </c>
      <c r="F14" s="15" t="s">
        <v>187</v>
      </c>
      <c r="G14" s="15" t="s">
        <v>33</v>
      </c>
      <c r="H14" s="21">
        <v>28183</v>
      </c>
    </row>
    <row r="15" spans="2:8">
      <c r="B15" s="41">
        <v>7</v>
      </c>
      <c r="C15" s="14" t="s">
        <v>190</v>
      </c>
      <c r="D15" s="14" t="s">
        <v>80</v>
      </c>
      <c r="E15" s="14" t="s">
        <v>23</v>
      </c>
      <c r="F15" s="14" t="s">
        <v>187</v>
      </c>
      <c r="G15" s="14" t="s">
        <v>33</v>
      </c>
      <c r="H15" s="20">
        <v>28103</v>
      </c>
    </row>
    <row r="16" spans="2:8">
      <c r="B16" s="42">
        <v>8</v>
      </c>
      <c r="C16" s="15" t="s">
        <v>201</v>
      </c>
      <c r="D16" s="15" t="s">
        <v>80</v>
      </c>
      <c r="E16" s="15" t="s">
        <v>23</v>
      </c>
      <c r="F16" s="15" t="s">
        <v>187</v>
      </c>
      <c r="G16" s="15" t="s">
        <v>33</v>
      </c>
      <c r="H16" s="21">
        <v>27710</v>
      </c>
    </row>
    <row r="17" spans="2:8">
      <c r="B17" s="41">
        <v>9</v>
      </c>
      <c r="C17" s="14" t="s">
        <v>191</v>
      </c>
      <c r="D17" s="14" t="s">
        <v>80</v>
      </c>
      <c r="E17" s="14" t="s">
        <v>23</v>
      </c>
      <c r="F17" s="14" t="s">
        <v>187</v>
      </c>
      <c r="G17" s="14" t="s">
        <v>33</v>
      </c>
      <c r="H17" s="20">
        <v>27673</v>
      </c>
    </row>
    <row r="18" spans="2:8">
      <c r="B18" s="42">
        <v>10</v>
      </c>
      <c r="C18" s="15" t="s">
        <v>189</v>
      </c>
      <c r="D18" s="15" t="s">
        <v>84</v>
      </c>
      <c r="E18" s="15" t="s">
        <v>23</v>
      </c>
      <c r="F18" s="15" t="s">
        <v>187</v>
      </c>
      <c r="G18" s="15" t="s">
        <v>33</v>
      </c>
      <c r="H18" s="21">
        <v>26597</v>
      </c>
    </row>
    <row r="19" spans="2:8">
      <c r="B19" s="41">
        <v>11</v>
      </c>
      <c r="C19" s="14" t="s">
        <v>203</v>
      </c>
      <c r="D19" s="14" t="s">
        <v>80</v>
      </c>
      <c r="E19" s="14" t="s">
        <v>23</v>
      </c>
      <c r="F19" s="14" t="s">
        <v>187</v>
      </c>
      <c r="G19" s="14" t="s">
        <v>33</v>
      </c>
      <c r="H19" s="20">
        <v>26553</v>
      </c>
    </row>
    <row r="20" spans="2:8">
      <c r="B20" s="42">
        <v>12</v>
      </c>
      <c r="C20" s="15" t="s">
        <v>206</v>
      </c>
      <c r="D20" s="15" t="s">
        <v>80</v>
      </c>
      <c r="E20" s="15" t="s">
        <v>23</v>
      </c>
      <c r="F20" s="15" t="s">
        <v>187</v>
      </c>
      <c r="G20" s="15" t="s">
        <v>33</v>
      </c>
      <c r="H20" s="21">
        <v>26412</v>
      </c>
    </row>
    <row r="21" spans="2:8">
      <c r="B21" s="41">
        <v>13</v>
      </c>
      <c r="C21" s="14" t="s">
        <v>194</v>
      </c>
      <c r="D21" s="14" t="s">
        <v>80</v>
      </c>
      <c r="E21" s="14" t="s">
        <v>23</v>
      </c>
      <c r="F21" s="14" t="s">
        <v>187</v>
      </c>
      <c r="G21" s="14" t="s">
        <v>33</v>
      </c>
      <c r="H21" s="20">
        <v>25658</v>
      </c>
    </row>
    <row r="22" spans="2:8">
      <c r="B22" s="42">
        <v>14</v>
      </c>
      <c r="C22" s="15" t="s">
        <v>278</v>
      </c>
      <c r="D22" s="15" t="s">
        <v>80</v>
      </c>
      <c r="E22" s="15" t="s">
        <v>23</v>
      </c>
      <c r="F22" s="15" t="s">
        <v>187</v>
      </c>
      <c r="G22" s="15" t="s">
        <v>33</v>
      </c>
      <c r="H22" s="21">
        <v>25451</v>
      </c>
    </row>
    <row r="23" spans="2:8">
      <c r="B23" s="41">
        <v>15</v>
      </c>
      <c r="C23" s="14" t="s">
        <v>199</v>
      </c>
      <c r="D23" s="14" t="s">
        <v>80</v>
      </c>
      <c r="E23" s="14" t="s">
        <v>23</v>
      </c>
      <c r="F23" s="14" t="s">
        <v>187</v>
      </c>
      <c r="G23" s="14" t="s">
        <v>33</v>
      </c>
      <c r="H23" s="20">
        <v>25436</v>
      </c>
    </row>
    <row r="24" spans="2:8">
      <c r="B24" s="42">
        <v>16</v>
      </c>
      <c r="C24" s="15" t="s">
        <v>343</v>
      </c>
      <c r="D24" s="15" t="s">
        <v>80</v>
      </c>
      <c r="E24" s="15" t="s">
        <v>23</v>
      </c>
      <c r="F24" s="15" t="s">
        <v>187</v>
      </c>
      <c r="G24" s="15" t="s">
        <v>33</v>
      </c>
      <c r="H24" s="21">
        <v>24759</v>
      </c>
    </row>
    <row r="25" spans="2:8">
      <c r="B25" s="41">
        <v>17</v>
      </c>
      <c r="C25" s="14" t="s">
        <v>205</v>
      </c>
      <c r="D25" s="14" t="s">
        <v>84</v>
      </c>
      <c r="E25" s="14" t="s">
        <v>23</v>
      </c>
      <c r="F25" s="14" t="s">
        <v>187</v>
      </c>
      <c r="G25" s="14" t="s">
        <v>33</v>
      </c>
      <c r="H25" s="20">
        <v>24759</v>
      </c>
    </row>
    <row r="26" spans="2:8">
      <c r="B26" s="42">
        <v>18</v>
      </c>
      <c r="C26" s="15" t="s">
        <v>208</v>
      </c>
      <c r="D26" s="15" t="s">
        <v>80</v>
      </c>
      <c r="E26" s="15" t="s">
        <v>23</v>
      </c>
      <c r="F26" s="15" t="s">
        <v>187</v>
      </c>
      <c r="G26" s="15" t="s">
        <v>33</v>
      </c>
      <c r="H26" s="21">
        <v>24717</v>
      </c>
    </row>
    <row r="27" spans="2:8">
      <c r="B27" s="41">
        <v>19</v>
      </c>
      <c r="C27" s="14" t="s">
        <v>197</v>
      </c>
      <c r="D27" s="14" t="s">
        <v>80</v>
      </c>
      <c r="E27" s="14" t="s">
        <v>23</v>
      </c>
      <c r="F27" s="14" t="s">
        <v>187</v>
      </c>
      <c r="G27" s="14" t="s">
        <v>33</v>
      </c>
      <c r="H27" s="20">
        <v>24427</v>
      </c>
    </row>
    <row r="28" spans="2:8">
      <c r="B28" s="42">
        <v>20</v>
      </c>
      <c r="C28" s="15" t="s">
        <v>204</v>
      </c>
      <c r="D28" s="15" t="s">
        <v>84</v>
      </c>
      <c r="E28" s="15" t="s">
        <v>23</v>
      </c>
      <c r="F28" s="15" t="s">
        <v>187</v>
      </c>
      <c r="G28" s="15" t="s">
        <v>33</v>
      </c>
      <c r="H28" s="21">
        <v>24261</v>
      </c>
    </row>
    <row r="29" spans="2:8">
      <c r="B29" s="41">
        <v>21</v>
      </c>
      <c r="C29" s="14" t="s">
        <v>202</v>
      </c>
      <c r="D29" s="14" t="s">
        <v>80</v>
      </c>
      <c r="E29" s="14" t="s">
        <v>23</v>
      </c>
      <c r="F29" s="14" t="s">
        <v>187</v>
      </c>
      <c r="G29" s="14" t="s">
        <v>33</v>
      </c>
      <c r="H29" s="20">
        <v>24208</v>
      </c>
    </row>
    <row r="30" spans="2:8">
      <c r="B30" s="42">
        <v>22</v>
      </c>
      <c r="C30" s="15" t="s">
        <v>198</v>
      </c>
      <c r="D30" s="15" t="s">
        <v>84</v>
      </c>
      <c r="E30" s="15" t="s">
        <v>23</v>
      </c>
      <c r="F30" s="15" t="s">
        <v>187</v>
      </c>
      <c r="G30" s="15" t="s">
        <v>33</v>
      </c>
      <c r="H30" s="21">
        <v>24032</v>
      </c>
    </row>
    <row r="31" spans="2:8">
      <c r="B31" s="41">
        <v>23</v>
      </c>
      <c r="C31" s="14" t="s">
        <v>310</v>
      </c>
      <c r="D31" s="14" t="s">
        <v>293</v>
      </c>
      <c r="E31" s="14" t="s">
        <v>23</v>
      </c>
      <c r="F31" s="14" t="s">
        <v>187</v>
      </c>
      <c r="G31" s="14" t="s">
        <v>70</v>
      </c>
      <c r="H31" s="20">
        <v>23867</v>
      </c>
    </row>
    <row r="32" spans="2:8">
      <c r="B32" s="42">
        <v>24</v>
      </c>
      <c r="C32" s="15" t="s">
        <v>344</v>
      </c>
      <c r="D32" s="15" t="s">
        <v>80</v>
      </c>
      <c r="E32" s="15" t="s">
        <v>23</v>
      </c>
      <c r="F32" s="15" t="s">
        <v>187</v>
      </c>
      <c r="G32" s="15" t="s">
        <v>33</v>
      </c>
      <c r="H32" s="21">
        <v>23661</v>
      </c>
    </row>
    <row r="33" spans="2:8">
      <c r="B33" s="41">
        <v>25</v>
      </c>
      <c r="C33" s="14" t="s">
        <v>211</v>
      </c>
      <c r="D33" s="14" t="s">
        <v>80</v>
      </c>
      <c r="E33" s="14" t="s">
        <v>23</v>
      </c>
      <c r="F33" s="14" t="s">
        <v>187</v>
      </c>
      <c r="G33" s="14" t="s">
        <v>33</v>
      </c>
      <c r="H33" s="20">
        <v>23590</v>
      </c>
    </row>
    <row r="34" spans="2:8">
      <c r="B34" s="42">
        <v>26</v>
      </c>
      <c r="C34" s="15" t="s">
        <v>309</v>
      </c>
      <c r="D34" s="15" t="s">
        <v>84</v>
      </c>
      <c r="E34" s="15" t="s">
        <v>23</v>
      </c>
      <c r="F34" s="15" t="s">
        <v>187</v>
      </c>
      <c r="G34" s="15" t="s">
        <v>33</v>
      </c>
      <c r="H34" s="21">
        <v>22506</v>
      </c>
    </row>
    <row r="35" spans="2:8">
      <c r="B35" s="41">
        <v>27</v>
      </c>
      <c r="C35" s="14" t="s">
        <v>207</v>
      </c>
      <c r="D35" s="14" t="s">
        <v>283</v>
      </c>
      <c r="E35" s="14" t="s">
        <v>24</v>
      </c>
      <c r="F35" s="14" t="s">
        <v>187</v>
      </c>
      <c r="G35" s="14" t="s">
        <v>33</v>
      </c>
      <c r="H35" s="20">
        <v>22239</v>
      </c>
    </row>
    <row r="36" spans="2:8">
      <c r="B36" s="42">
        <v>28</v>
      </c>
      <c r="C36" s="15" t="s">
        <v>192</v>
      </c>
      <c r="D36" s="15" t="s">
        <v>80</v>
      </c>
      <c r="E36" s="15" t="s">
        <v>23</v>
      </c>
      <c r="F36" s="15" t="s">
        <v>187</v>
      </c>
      <c r="G36" s="15" t="s">
        <v>33</v>
      </c>
      <c r="H36" s="21">
        <v>22033</v>
      </c>
    </row>
    <row r="37" spans="2:8">
      <c r="B37" s="41">
        <v>29</v>
      </c>
      <c r="C37" s="14" t="s">
        <v>279</v>
      </c>
      <c r="D37" s="14" t="s">
        <v>84</v>
      </c>
      <c r="E37" s="14" t="s">
        <v>23</v>
      </c>
      <c r="F37" s="14" t="s">
        <v>187</v>
      </c>
      <c r="G37" s="14" t="s">
        <v>33</v>
      </c>
      <c r="H37" s="20">
        <v>21903</v>
      </c>
    </row>
    <row r="38" spans="2:8" ht="15.75" thickBot="1">
      <c r="B38" s="43">
        <v>30</v>
      </c>
      <c r="C38" s="16" t="s">
        <v>345</v>
      </c>
      <c r="D38" s="16" t="s">
        <v>80</v>
      </c>
      <c r="E38" s="16" t="s">
        <v>23</v>
      </c>
      <c r="F38" s="16" t="s">
        <v>187</v>
      </c>
      <c r="G38" s="16" t="s">
        <v>33</v>
      </c>
      <c r="H38" s="17">
        <v>21567</v>
      </c>
    </row>
    <row r="39" spans="2:8">
      <c r="B39" s="8"/>
      <c r="C39" s="8"/>
      <c r="D39" s="8"/>
      <c r="E39" s="8"/>
      <c r="F39" s="8"/>
      <c r="G39" s="8"/>
      <c r="H39" s="8"/>
    </row>
    <row r="40" spans="2:8">
      <c r="B40" s="8"/>
      <c r="C40" s="8"/>
      <c r="D40" s="8"/>
      <c r="E40" s="8"/>
      <c r="F40" s="8"/>
      <c r="G40" s="8"/>
      <c r="H40" s="8"/>
    </row>
    <row r="41" spans="2:8" ht="26.25">
      <c r="B41" s="4" t="s">
        <v>330</v>
      </c>
      <c r="C41" s="8"/>
      <c r="D41" s="8"/>
      <c r="E41" s="8"/>
      <c r="F41" s="8"/>
      <c r="G41" s="8"/>
      <c r="H41" s="8"/>
    </row>
    <row r="42" spans="2:8">
      <c r="B42" s="8"/>
      <c r="C42" s="8"/>
      <c r="D42" s="8"/>
      <c r="E42" s="8"/>
      <c r="F42" s="8"/>
      <c r="G42" s="8"/>
      <c r="H42" s="8"/>
    </row>
    <row r="43" spans="2:8" ht="28.5" customHeight="1">
      <c r="B43" s="29" t="s">
        <v>31</v>
      </c>
      <c r="C43" s="29" t="s">
        <v>76</v>
      </c>
      <c r="D43" s="29" t="s">
        <v>77</v>
      </c>
      <c r="E43" s="29" t="s">
        <v>22</v>
      </c>
      <c r="F43" s="29" t="s">
        <v>157</v>
      </c>
      <c r="G43" s="29" t="s">
        <v>32</v>
      </c>
      <c r="H43" s="29" t="s">
        <v>11</v>
      </c>
    </row>
    <row r="44" spans="2:8">
      <c r="B44" s="41">
        <v>1</v>
      </c>
      <c r="C44" s="14" t="s">
        <v>209</v>
      </c>
      <c r="D44" s="14" t="s">
        <v>214</v>
      </c>
      <c r="E44" s="14" t="s">
        <v>23</v>
      </c>
      <c r="F44" s="14" t="s">
        <v>187</v>
      </c>
      <c r="G44" s="14" t="s">
        <v>33</v>
      </c>
      <c r="H44" s="20">
        <v>1900</v>
      </c>
    </row>
    <row r="45" spans="2:8">
      <c r="B45" s="42">
        <v>2</v>
      </c>
      <c r="C45" s="15" t="s">
        <v>210</v>
      </c>
      <c r="D45" s="15" t="s">
        <v>214</v>
      </c>
      <c r="E45" s="15" t="s">
        <v>23</v>
      </c>
      <c r="F45" s="15" t="s">
        <v>187</v>
      </c>
      <c r="G45" s="15" t="s">
        <v>33</v>
      </c>
      <c r="H45" s="21">
        <v>1860</v>
      </c>
    </row>
    <row r="46" spans="2:8">
      <c r="B46" s="41">
        <v>3</v>
      </c>
      <c r="C46" s="14" t="s">
        <v>211</v>
      </c>
      <c r="D46" s="14" t="s">
        <v>80</v>
      </c>
      <c r="E46" s="14" t="s">
        <v>23</v>
      </c>
      <c r="F46" s="14" t="s">
        <v>187</v>
      </c>
      <c r="G46" s="14" t="s">
        <v>33</v>
      </c>
      <c r="H46" s="20">
        <v>1563</v>
      </c>
    </row>
    <row r="47" spans="2:8">
      <c r="B47" s="42">
        <v>4</v>
      </c>
      <c r="C47" s="15" t="s">
        <v>195</v>
      </c>
      <c r="D47" s="15" t="s">
        <v>80</v>
      </c>
      <c r="E47" s="15" t="s">
        <v>23</v>
      </c>
      <c r="F47" s="15" t="s">
        <v>187</v>
      </c>
      <c r="G47" s="15" t="s">
        <v>33</v>
      </c>
      <c r="H47" s="21">
        <v>1446</v>
      </c>
    </row>
    <row r="48" spans="2:8">
      <c r="B48" s="41">
        <v>5</v>
      </c>
      <c r="C48" s="14" t="s">
        <v>196</v>
      </c>
      <c r="D48" s="14" t="s">
        <v>80</v>
      </c>
      <c r="E48" s="14" t="s">
        <v>23</v>
      </c>
      <c r="F48" s="14" t="s">
        <v>187</v>
      </c>
      <c r="G48" s="14" t="s">
        <v>33</v>
      </c>
      <c r="H48" s="20">
        <v>1394</v>
      </c>
    </row>
    <row r="49" spans="2:8">
      <c r="B49" s="42">
        <v>6</v>
      </c>
      <c r="C49" s="15" t="s">
        <v>191</v>
      </c>
      <c r="D49" s="15" t="s">
        <v>80</v>
      </c>
      <c r="E49" s="15" t="s">
        <v>23</v>
      </c>
      <c r="F49" s="15" t="s">
        <v>187</v>
      </c>
      <c r="G49" s="15" t="s">
        <v>33</v>
      </c>
      <c r="H49" s="21">
        <v>1337</v>
      </c>
    </row>
    <row r="50" spans="2:8">
      <c r="B50" s="41">
        <v>7</v>
      </c>
      <c r="C50" s="14" t="s">
        <v>203</v>
      </c>
      <c r="D50" s="14" t="s">
        <v>80</v>
      </c>
      <c r="E50" s="14" t="s">
        <v>23</v>
      </c>
      <c r="F50" s="14" t="s">
        <v>187</v>
      </c>
      <c r="G50" s="14" t="s">
        <v>33</v>
      </c>
      <c r="H50" s="20">
        <v>1309</v>
      </c>
    </row>
    <row r="51" spans="2:8">
      <c r="B51" s="42">
        <v>8</v>
      </c>
      <c r="C51" s="15" t="s">
        <v>278</v>
      </c>
      <c r="D51" s="15" t="s">
        <v>80</v>
      </c>
      <c r="E51" s="15" t="s">
        <v>23</v>
      </c>
      <c r="F51" s="15" t="s">
        <v>187</v>
      </c>
      <c r="G51" s="15" t="s">
        <v>33</v>
      </c>
      <c r="H51" s="21">
        <v>1226</v>
      </c>
    </row>
    <row r="52" spans="2:8">
      <c r="B52" s="41">
        <v>9</v>
      </c>
      <c r="C52" s="14" t="s">
        <v>343</v>
      </c>
      <c r="D52" s="14" t="s">
        <v>80</v>
      </c>
      <c r="E52" s="14" t="s">
        <v>23</v>
      </c>
      <c r="F52" s="14" t="s">
        <v>187</v>
      </c>
      <c r="G52" s="14" t="s">
        <v>33</v>
      </c>
      <c r="H52" s="20">
        <v>1193</v>
      </c>
    </row>
    <row r="53" spans="2:8">
      <c r="B53" s="42">
        <v>10</v>
      </c>
      <c r="C53" s="15" t="s">
        <v>279</v>
      </c>
      <c r="D53" s="15" t="s">
        <v>84</v>
      </c>
      <c r="E53" s="15" t="s">
        <v>23</v>
      </c>
      <c r="F53" s="15" t="s">
        <v>187</v>
      </c>
      <c r="G53" s="15" t="s">
        <v>33</v>
      </c>
      <c r="H53" s="21">
        <v>1188</v>
      </c>
    </row>
    <row r="54" spans="2:8">
      <c r="B54" s="41">
        <v>11</v>
      </c>
      <c r="C54" s="14" t="s">
        <v>312</v>
      </c>
      <c r="D54" s="14" t="s">
        <v>280</v>
      </c>
      <c r="E54" s="14" t="s">
        <v>29</v>
      </c>
      <c r="F54" s="14" t="s">
        <v>187</v>
      </c>
      <c r="G54" s="14" t="s">
        <v>33</v>
      </c>
      <c r="H54" s="20">
        <v>1101</v>
      </c>
    </row>
    <row r="55" spans="2:8">
      <c r="B55" s="42">
        <v>12</v>
      </c>
      <c r="C55" s="15" t="s">
        <v>346</v>
      </c>
      <c r="D55" s="15" t="s">
        <v>80</v>
      </c>
      <c r="E55" s="15" t="s">
        <v>23</v>
      </c>
      <c r="F55" s="15" t="s">
        <v>187</v>
      </c>
      <c r="G55" s="15" t="s">
        <v>33</v>
      </c>
      <c r="H55" s="21">
        <v>1063</v>
      </c>
    </row>
    <row r="56" spans="2:8">
      <c r="B56" s="41">
        <v>13</v>
      </c>
      <c r="C56" s="14" t="s">
        <v>347</v>
      </c>
      <c r="D56" s="14" t="s">
        <v>80</v>
      </c>
      <c r="E56" s="14" t="s">
        <v>23</v>
      </c>
      <c r="F56" s="14" t="s">
        <v>187</v>
      </c>
      <c r="G56" s="14" t="s">
        <v>33</v>
      </c>
      <c r="H56" s="20">
        <v>1056</v>
      </c>
    </row>
    <row r="57" spans="2:8">
      <c r="B57" s="42">
        <v>14</v>
      </c>
      <c r="C57" s="15" t="s">
        <v>345</v>
      </c>
      <c r="D57" s="15" t="s">
        <v>80</v>
      </c>
      <c r="E57" s="15" t="s">
        <v>23</v>
      </c>
      <c r="F57" s="15" t="s">
        <v>187</v>
      </c>
      <c r="G57" s="15" t="s">
        <v>33</v>
      </c>
      <c r="H57" s="21">
        <v>1054</v>
      </c>
    </row>
    <row r="58" spans="2:8">
      <c r="B58" s="41">
        <v>15</v>
      </c>
      <c r="C58" s="14" t="s">
        <v>213</v>
      </c>
      <c r="D58" s="14" t="s">
        <v>80</v>
      </c>
      <c r="E58" s="14" t="s">
        <v>23</v>
      </c>
      <c r="F58" s="14" t="s">
        <v>187</v>
      </c>
      <c r="G58" s="14" t="s">
        <v>33</v>
      </c>
      <c r="H58" s="20">
        <v>1039</v>
      </c>
    </row>
    <row r="59" spans="2:8">
      <c r="B59" s="42">
        <v>16</v>
      </c>
      <c r="C59" s="15" t="s">
        <v>212</v>
      </c>
      <c r="D59" s="15" t="s">
        <v>84</v>
      </c>
      <c r="E59" s="15" t="s">
        <v>23</v>
      </c>
      <c r="F59" s="15" t="s">
        <v>187</v>
      </c>
      <c r="G59" s="15" t="s">
        <v>33</v>
      </c>
      <c r="H59" s="21">
        <v>1033</v>
      </c>
    </row>
    <row r="60" spans="2:8">
      <c r="B60" s="41">
        <v>17</v>
      </c>
      <c r="C60" s="14" t="s">
        <v>190</v>
      </c>
      <c r="D60" s="14" t="s">
        <v>80</v>
      </c>
      <c r="E60" s="14" t="s">
        <v>23</v>
      </c>
      <c r="F60" s="14" t="s">
        <v>187</v>
      </c>
      <c r="G60" s="14" t="s">
        <v>33</v>
      </c>
      <c r="H60" s="20">
        <v>1013</v>
      </c>
    </row>
    <row r="61" spans="2:8">
      <c r="B61" s="42">
        <v>18</v>
      </c>
      <c r="C61" s="15" t="s">
        <v>188</v>
      </c>
      <c r="D61" s="15" t="s">
        <v>80</v>
      </c>
      <c r="E61" s="15" t="s">
        <v>23</v>
      </c>
      <c r="F61" s="15" t="s">
        <v>187</v>
      </c>
      <c r="G61" s="15" t="s">
        <v>33</v>
      </c>
      <c r="H61" s="15">
        <v>997</v>
      </c>
    </row>
    <row r="62" spans="2:8">
      <c r="B62" s="41">
        <v>19</v>
      </c>
      <c r="C62" s="14" t="s">
        <v>348</v>
      </c>
      <c r="D62" s="14" t="s">
        <v>80</v>
      </c>
      <c r="E62" s="14" t="s">
        <v>23</v>
      </c>
      <c r="F62" s="14" t="s">
        <v>187</v>
      </c>
      <c r="G62" s="14" t="s">
        <v>33</v>
      </c>
      <c r="H62" s="14">
        <v>989</v>
      </c>
    </row>
    <row r="63" spans="2:8">
      <c r="B63" s="42">
        <v>20</v>
      </c>
      <c r="C63" s="15" t="s">
        <v>189</v>
      </c>
      <c r="D63" s="15" t="s">
        <v>84</v>
      </c>
      <c r="E63" s="15" t="s">
        <v>23</v>
      </c>
      <c r="F63" s="15" t="s">
        <v>187</v>
      </c>
      <c r="G63" s="15" t="s">
        <v>33</v>
      </c>
      <c r="H63" s="15">
        <v>984</v>
      </c>
    </row>
    <row r="64" spans="2:8">
      <c r="B64" s="41">
        <v>21</v>
      </c>
      <c r="C64" s="14" t="s">
        <v>193</v>
      </c>
      <c r="D64" s="14" t="s">
        <v>84</v>
      </c>
      <c r="E64" s="14" t="s">
        <v>23</v>
      </c>
      <c r="F64" s="14" t="s">
        <v>187</v>
      </c>
      <c r="G64" s="14" t="s">
        <v>33</v>
      </c>
      <c r="H64" s="14">
        <v>978</v>
      </c>
    </row>
    <row r="65" spans="2:8">
      <c r="B65" s="42">
        <v>22</v>
      </c>
      <c r="C65" s="15" t="s">
        <v>197</v>
      </c>
      <c r="D65" s="15" t="s">
        <v>80</v>
      </c>
      <c r="E65" s="15" t="s">
        <v>23</v>
      </c>
      <c r="F65" s="15" t="s">
        <v>187</v>
      </c>
      <c r="G65" s="15" t="s">
        <v>33</v>
      </c>
      <c r="H65" s="15">
        <v>954</v>
      </c>
    </row>
    <row r="66" spans="2:8">
      <c r="B66" s="41">
        <v>23</v>
      </c>
      <c r="C66" s="14" t="s">
        <v>311</v>
      </c>
      <c r="D66" s="14" t="s">
        <v>84</v>
      </c>
      <c r="E66" s="14" t="s">
        <v>23</v>
      </c>
      <c r="F66" s="14" t="s">
        <v>187</v>
      </c>
      <c r="G66" s="14" t="s">
        <v>33</v>
      </c>
      <c r="H66" s="14">
        <v>954</v>
      </c>
    </row>
    <row r="67" spans="2:8">
      <c r="B67" s="42">
        <v>24</v>
      </c>
      <c r="C67" s="15" t="s">
        <v>201</v>
      </c>
      <c r="D67" s="15" t="s">
        <v>80</v>
      </c>
      <c r="E67" s="15" t="s">
        <v>23</v>
      </c>
      <c r="F67" s="15" t="s">
        <v>187</v>
      </c>
      <c r="G67" s="15" t="s">
        <v>33</v>
      </c>
      <c r="H67" s="15">
        <v>941</v>
      </c>
    </row>
    <row r="68" spans="2:8">
      <c r="B68" s="41">
        <v>25</v>
      </c>
      <c r="C68" s="14" t="s">
        <v>349</v>
      </c>
      <c r="D68" s="14" t="s">
        <v>80</v>
      </c>
      <c r="E68" s="14" t="s">
        <v>23</v>
      </c>
      <c r="F68" s="14" t="s">
        <v>187</v>
      </c>
      <c r="G68" s="14" t="s">
        <v>33</v>
      </c>
      <c r="H68" s="14">
        <v>940</v>
      </c>
    </row>
    <row r="69" spans="2:8">
      <c r="B69" s="42">
        <v>26</v>
      </c>
      <c r="C69" s="15" t="s">
        <v>342</v>
      </c>
      <c r="D69" s="15" t="s">
        <v>84</v>
      </c>
      <c r="E69" s="15" t="s">
        <v>23</v>
      </c>
      <c r="F69" s="15" t="s">
        <v>187</v>
      </c>
      <c r="G69" s="15" t="s">
        <v>33</v>
      </c>
      <c r="H69" s="15">
        <v>932</v>
      </c>
    </row>
    <row r="70" spans="2:8">
      <c r="B70" s="41">
        <v>27</v>
      </c>
      <c r="C70" s="14" t="s">
        <v>277</v>
      </c>
      <c r="D70" s="14" t="s">
        <v>80</v>
      </c>
      <c r="E70" s="14" t="s">
        <v>23</v>
      </c>
      <c r="F70" s="14" t="s">
        <v>187</v>
      </c>
      <c r="G70" s="14" t="s">
        <v>33</v>
      </c>
      <c r="H70" s="14">
        <v>923</v>
      </c>
    </row>
    <row r="71" spans="2:8">
      <c r="B71" s="42">
        <v>28</v>
      </c>
      <c r="C71" s="15" t="s">
        <v>206</v>
      </c>
      <c r="D71" s="15" t="s">
        <v>80</v>
      </c>
      <c r="E71" s="15" t="s">
        <v>23</v>
      </c>
      <c r="F71" s="15" t="s">
        <v>187</v>
      </c>
      <c r="G71" s="15" t="s">
        <v>33</v>
      </c>
      <c r="H71" s="15">
        <v>906</v>
      </c>
    </row>
    <row r="72" spans="2:8">
      <c r="B72" s="41">
        <v>29</v>
      </c>
      <c r="C72" s="14" t="s">
        <v>200</v>
      </c>
      <c r="D72" s="14" t="s">
        <v>80</v>
      </c>
      <c r="E72" s="14" t="s">
        <v>23</v>
      </c>
      <c r="F72" s="14" t="s">
        <v>187</v>
      </c>
      <c r="G72" s="14" t="s">
        <v>33</v>
      </c>
      <c r="H72" s="14">
        <v>906</v>
      </c>
    </row>
    <row r="73" spans="2:8" ht="15.75" thickBot="1">
      <c r="B73" s="43">
        <v>30</v>
      </c>
      <c r="C73" s="16" t="s">
        <v>198</v>
      </c>
      <c r="D73" s="16" t="s">
        <v>84</v>
      </c>
      <c r="E73" s="16" t="s">
        <v>23</v>
      </c>
      <c r="F73" s="16" t="s">
        <v>187</v>
      </c>
      <c r="G73" s="16" t="s">
        <v>33</v>
      </c>
      <c r="H73" s="16">
        <v>901</v>
      </c>
    </row>
    <row r="74" spans="2:8">
      <c r="B74" s="8"/>
      <c r="C74" s="8"/>
      <c r="D74" s="8"/>
      <c r="E74" s="8"/>
      <c r="F74" s="8"/>
      <c r="G74" s="8"/>
      <c r="H74" s="8"/>
    </row>
    <row r="75" spans="2:8">
      <c r="B75" s="8"/>
      <c r="C75" s="8"/>
      <c r="D75" s="8"/>
      <c r="E75" s="8"/>
      <c r="F75" s="8"/>
      <c r="G75" s="8"/>
      <c r="H75" s="8"/>
    </row>
    <row r="76" spans="2:8" ht="26.25">
      <c r="B76" s="4" t="s">
        <v>331</v>
      </c>
      <c r="C76" s="8"/>
      <c r="D76" s="8"/>
      <c r="E76" s="8"/>
      <c r="F76" s="8"/>
      <c r="G76" s="8"/>
      <c r="H76" s="8"/>
    </row>
    <row r="77" spans="2:8">
      <c r="B77" s="8"/>
      <c r="C77" s="8"/>
      <c r="D77" s="8"/>
      <c r="E77" s="8"/>
      <c r="F77" s="8"/>
      <c r="G77" s="8"/>
      <c r="H77" s="8"/>
    </row>
    <row r="78" spans="2:8" ht="17.25" customHeight="1">
      <c r="B78" s="29" t="s">
        <v>31</v>
      </c>
      <c r="C78" s="29" t="s">
        <v>76</v>
      </c>
      <c r="D78" s="29" t="s">
        <v>77</v>
      </c>
      <c r="E78" s="29" t="s">
        <v>22</v>
      </c>
      <c r="F78" s="29" t="s">
        <v>157</v>
      </c>
      <c r="G78" s="29" t="s">
        <v>32</v>
      </c>
      <c r="H78" s="29" t="s">
        <v>153</v>
      </c>
    </row>
    <row r="79" spans="2:8">
      <c r="B79" s="41">
        <v>1</v>
      </c>
      <c r="C79" s="14" t="s">
        <v>195</v>
      </c>
      <c r="D79" s="14" t="s">
        <v>80</v>
      </c>
      <c r="E79" s="14" t="s">
        <v>23</v>
      </c>
      <c r="F79" s="14" t="s">
        <v>187</v>
      </c>
      <c r="G79" s="14" t="s">
        <v>33</v>
      </c>
      <c r="H79" s="20">
        <v>48566</v>
      </c>
    </row>
    <row r="80" spans="2:8">
      <c r="B80" s="42">
        <v>2</v>
      </c>
      <c r="C80" s="15" t="s">
        <v>342</v>
      </c>
      <c r="D80" s="15" t="s">
        <v>84</v>
      </c>
      <c r="E80" s="15" t="s">
        <v>23</v>
      </c>
      <c r="F80" s="15" t="s">
        <v>187</v>
      </c>
      <c r="G80" s="15" t="s">
        <v>33</v>
      </c>
      <c r="H80" s="21">
        <v>39117</v>
      </c>
    </row>
    <row r="81" spans="2:8">
      <c r="B81" s="41">
        <v>3</v>
      </c>
      <c r="C81" s="14" t="s">
        <v>196</v>
      </c>
      <c r="D81" s="14" t="s">
        <v>80</v>
      </c>
      <c r="E81" s="14" t="s">
        <v>23</v>
      </c>
      <c r="F81" s="14" t="s">
        <v>187</v>
      </c>
      <c r="G81" s="14" t="s">
        <v>33</v>
      </c>
      <c r="H81" s="20">
        <v>38111</v>
      </c>
    </row>
    <row r="82" spans="2:8">
      <c r="B82" s="42">
        <v>4</v>
      </c>
      <c r="C82" s="15" t="s">
        <v>191</v>
      </c>
      <c r="D82" s="15" t="s">
        <v>80</v>
      </c>
      <c r="E82" s="15" t="s">
        <v>23</v>
      </c>
      <c r="F82" s="15" t="s">
        <v>187</v>
      </c>
      <c r="G82" s="15" t="s">
        <v>33</v>
      </c>
      <c r="H82" s="21">
        <v>36081</v>
      </c>
    </row>
    <row r="83" spans="2:8">
      <c r="B83" s="41">
        <v>5</v>
      </c>
      <c r="C83" s="14" t="s">
        <v>188</v>
      </c>
      <c r="D83" s="14" t="s">
        <v>80</v>
      </c>
      <c r="E83" s="14" t="s">
        <v>23</v>
      </c>
      <c r="F83" s="14" t="s">
        <v>187</v>
      </c>
      <c r="G83" s="14" t="s">
        <v>33</v>
      </c>
      <c r="H83" s="20">
        <v>35417</v>
      </c>
    </row>
    <row r="84" spans="2:8">
      <c r="B84" s="42">
        <v>6</v>
      </c>
      <c r="C84" s="15" t="s">
        <v>203</v>
      </c>
      <c r="D84" s="15" t="s">
        <v>80</v>
      </c>
      <c r="E84" s="15" t="s">
        <v>23</v>
      </c>
      <c r="F84" s="15" t="s">
        <v>187</v>
      </c>
      <c r="G84" s="15" t="s">
        <v>33</v>
      </c>
      <c r="H84" s="21">
        <v>34785</v>
      </c>
    </row>
    <row r="85" spans="2:8">
      <c r="B85" s="41">
        <v>7</v>
      </c>
      <c r="C85" s="14" t="s">
        <v>193</v>
      </c>
      <c r="D85" s="14" t="s">
        <v>84</v>
      </c>
      <c r="E85" s="14" t="s">
        <v>23</v>
      </c>
      <c r="F85" s="14" t="s">
        <v>187</v>
      </c>
      <c r="G85" s="14" t="s">
        <v>33</v>
      </c>
      <c r="H85" s="20">
        <v>34700</v>
      </c>
    </row>
    <row r="86" spans="2:8">
      <c r="B86" s="42">
        <v>8</v>
      </c>
      <c r="C86" s="15" t="s">
        <v>190</v>
      </c>
      <c r="D86" s="15" t="s">
        <v>80</v>
      </c>
      <c r="E86" s="15" t="s">
        <v>23</v>
      </c>
      <c r="F86" s="15" t="s">
        <v>187</v>
      </c>
      <c r="G86" s="15" t="s">
        <v>33</v>
      </c>
      <c r="H86" s="21">
        <v>34475</v>
      </c>
    </row>
    <row r="87" spans="2:8">
      <c r="B87" s="41">
        <v>9</v>
      </c>
      <c r="C87" s="14" t="s">
        <v>277</v>
      </c>
      <c r="D87" s="14" t="s">
        <v>80</v>
      </c>
      <c r="E87" s="14" t="s">
        <v>23</v>
      </c>
      <c r="F87" s="14" t="s">
        <v>187</v>
      </c>
      <c r="G87" s="14" t="s">
        <v>33</v>
      </c>
      <c r="H87" s="20">
        <v>33991</v>
      </c>
    </row>
    <row r="88" spans="2:8">
      <c r="B88" s="42">
        <v>10</v>
      </c>
      <c r="C88" s="15" t="s">
        <v>201</v>
      </c>
      <c r="D88" s="15" t="s">
        <v>80</v>
      </c>
      <c r="E88" s="15" t="s">
        <v>23</v>
      </c>
      <c r="F88" s="15" t="s">
        <v>187</v>
      </c>
      <c r="G88" s="15" t="s">
        <v>33</v>
      </c>
      <c r="H88" s="21">
        <v>33627</v>
      </c>
    </row>
    <row r="89" spans="2:8">
      <c r="B89" s="41">
        <v>11</v>
      </c>
      <c r="C89" s="14" t="s">
        <v>211</v>
      </c>
      <c r="D89" s="14" t="s">
        <v>80</v>
      </c>
      <c r="E89" s="14" t="s">
        <v>23</v>
      </c>
      <c r="F89" s="14" t="s">
        <v>187</v>
      </c>
      <c r="G89" s="14" t="s">
        <v>33</v>
      </c>
      <c r="H89" s="20">
        <v>33421</v>
      </c>
    </row>
    <row r="90" spans="2:8">
      <c r="B90" s="42">
        <v>12</v>
      </c>
      <c r="C90" s="15" t="s">
        <v>278</v>
      </c>
      <c r="D90" s="15" t="s">
        <v>80</v>
      </c>
      <c r="E90" s="15" t="s">
        <v>23</v>
      </c>
      <c r="F90" s="15" t="s">
        <v>187</v>
      </c>
      <c r="G90" s="15" t="s">
        <v>33</v>
      </c>
      <c r="H90" s="21">
        <v>33164</v>
      </c>
    </row>
    <row r="91" spans="2:8">
      <c r="B91" s="41">
        <v>13</v>
      </c>
      <c r="C91" s="14" t="s">
        <v>189</v>
      </c>
      <c r="D91" s="14" t="s">
        <v>84</v>
      </c>
      <c r="E91" s="14" t="s">
        <v>23</v>
      </c>
      <c r="F91" s="14" t="s">
        <v>187</v>
      </c>
      <c r="G91" s="14" t="s">
        <v>33</v>
      </c>
      <c r="H91" s="20">
        <v>32785</v>
      </c>
    </row>
    <row r="92" spans="2:8">
      <c r="B92" s="42">
        <v>14</v>
      </c>
      <c r="C92" s="15" t="s">
        <v>343</v>
      </c>
      <c r="D92" s="15" t="s">
        <v>80</v>
      </c>
      <c r="E92" s="15" t="s">
        <v>23</v>
      </c>
      <c r="F92" s="15" t="s">
        <v>187</v>
      </c>
      <c r="G92" s="15" t="s">
        <v>33</v>
      </c>
      <c r="H92" s="21">
        <v>32266</v>
      </c>
    </row>
    <row r="93" spans="2:8">
      <c r="B93" s="41">
        <v>15</v>
      </c>
      <c r="C93" s="14" t="s">
        <v>206</v>
      </c>
      <c r="D93" s="14" t="s">
        <v>80</v>
      </c>
      <c r="E93" s="14" t="s">
        <v>23</v>
      </c>
      <c r="F93" s="14" t="s">
        <v>187</v>
      </c>
      <c r="G93" s="14" t="s">
        <v>33</v>
      </c>
      <c r="H93" s="20">
        <v>32113</v>
      </c>
    </row>
    <row r="94" spans="2:8">
      <c r="B94" s="42">
        <v>16</v>
      </c>
      <c r="C94" s="15" t="s">
        <v>194</v>
      </c>
      <c r="D94" s="15" t="s">
        <v>80</v>
      </c>
      <c r="E94" s="15" t="s">
        <v>23</v>
      </c>
      <c r="F94" s="15" t="s">
        <v>187</v>
      </c>
      <c r="G94" s="15" t="s">
        <v>33</v>
      </c>
      <c r="H94" s="21">
        <v>31037</v>
      </c>
    </row>
    <row r="95" spans="2:8">
      <c r="B95" s="41">
        <v>17</v>
      </c>
      <c r="C95" s="14" t="s">
        <v>199</v>
      </c>
      <c r="D95" s="14" t="s">
        <v>80</v>
      </c>
      <c r="E95" s="14" t="s">
        <v>23</v>
      </c>
      <c r="F95" s="14" t="s">
        <v>187</v>
      </c>
      <c r="G95" s="14" t="s">
        <v>33</v>
      </c>
      <c r="H95" s="20">
        <v>30547</v>
      </c>
    </row>
    <row r="96" spans="2:8">
      <c r="B96" s="42">
        <v>18</v>
      </c>
      <c r="C96" s="15" t="s">
        <v>197</v>
      </c>
      <c r="D96" s="15" t="s">
        <v>80</v>
      </c>
      <c r="E96" s="15" t="s">
        <v>23</v>
      </c>
      <c r="F96" s="15" t="s">
        <v>187</v>
      </c>
      <c r="G96" s="15" t="s">
        <v>33</v>
      </c>
      <c r="H96" s="21">
        <v>30430</v>
      </c>
    </row>
    <row r="97" spans="2:8">
      <c r="B97" s="41">
        <v>19</v>
      </c>
      <c r="C97" s="14" t="s">
        <v>205</v>
      </c>
      <c r="D97" s="14" t="s">
        <v>84</v>
      </c>
      <c r="E97" s="14" t="s">
        <v>23</v>
      </c>
      <c r="F97" s="14" t="s">
        <v>187</v>
      </c>
      <c r="G97" s="14" t="s">
        <v>33</v>
      </c>
      <c r="H97" s="20">
        <v>30082</v>
      </c>
    </row>
    <row r="98" spans="2:8">
      <c r="B98" s="42">
        <v>20</v>
      </c>
      <c r="C98" s="15" t="s">
        <v>198</v>
      </c>
      <c r="D98" s="15" t="s">
        <v>84</v>
      </c>
      <c r="E98" s="15" t="s">
        <v>23</v>
      </c>
      <c r="F98" s="15" t="s">
        <v>187</v>
      </c>
      <c r="G98" s="15" t="s">
        <v>33</v>
      </c>
      <c r="H98" s="21">
        <v>29698</v>
      </c>
    </row>
    <row r="99" spans="2:8">
      <c r="B99" s="41">
        <v>21</v>
      </c>
      <c r="C99" s="14" t="s">
        <v>208</v>
      </c>
      <c r="D99" s="14" t="s">
        <v>80</v>
      </c>
      <c r="E99" s="14" t="s">
        <v>23</v>
      </c>
      <c r="F99" s="14" t="s">
        <v>187</v>
      </c>
      <c r="G99" s="14" t="s">
        <v>33</v>
      </c>
      <c r="H99" s="20">
        <v>29507</v>
      </c>
    </row>
    <row r="100" spans="2:8">
      <c r="B100" s="42">
        <v>22</v>
      </c>
      <c r="C100" s="15" t="s">
        <v>204</v>
      </c>
      <c r="D100" s="15" t="s">
        <v>84</v>
      </c>
      <c r="E100" s="15" t="s">
        <v>23</v>
      </c>
      <c r="F100" s="15" t="s">
        <v>187</v>
      </c>
      <c r="G100" s="15" t="s">
        <v>33</v>
      </c>
      <c r="H100" s="21">
        <v>29388</v>
      </c>
    </row>
    <row r="101" spans="2:8">
      <c r="B101" s="41">
        <v>23</v>
      </c>
      <c r="C101" s="14" t="s">
        <v>279</v>
      </c>
      <c r="D101" s="14" t="s">
        <v>84</v>
      </c>
      <c r="E101" s="14" t="s">
        <v>23</v>
      </c>
      <c r="F101" s="14" t="s">
        <v>187</v>
      </c>
      <c r="G101" s="14" t="s">
        <v>33</v>
      </c>
      <c r="H101" s="20">
        <v>29377</v>
      </c>
    </row>
    <row r="102" spans="2:8">
      <c r="B102" s="42">
        <v>24</v>
      </c>
      <c r="C102" s="15" t="s">
        <v>202</v>
      </c>
      <c r="D102" s="15" t="s">
        <v>80</v>
      </c>
      <c r="E102" s="15" t="s">
        <v>23</v>
      </c>
      <c r="F102" s="15" t="s">
        <v>187</v>
      </c>
      <c r="G102" s="15" t="s">
        <v>33</v>
      </c>
      <c r="H102" s="21">
        <v>29376</v>
      </c>
    </row>
    <row r="103" spans="2:8">
      <c r="B103" s="41">
        <v>25</v>
      </c>
      <c r="C103" s="14" t="s">
        <v>344</v>
      </c>
      <c r="D103" s="14" t="s">
        <v>80</v>
      </c>
      <c r="E103" s="14" t="s">
        <v>23</v>
      </c>
      <c r="F103" s="14" t="s">
        <v>187</v>
      </c>
      <c r="G103" s="14" t="s">
        <v>33</v>
      </c>
      <c r="H103" s="20">
        <v>28603</v>
      </c>
    </row>
    <row r="104" spans="2:8">
      <c r="B104" s="42">
        <v>26</v>
      </c>
      <c r="C104" s="15" t="s">
        <v>345</v>
      </c>
      <c r="D104" s="15" t="s">
        <v>80</v>
      </c>
      <c r="E104" s="15" t="s">
        <v>23</v>
      </c>
      <c r="F104" s="15" t="s">
        <v>187</v>
      </c>
      <c r="G104" s="15" t="s">
        <v>33</v>
      </c>
      <c r="H104" s="21">
        <v>28195</v>
      </c>
    </row>
    <row r="105" spans="2:8">
      <c r="B105" s="41">
        <v>27</v>
      </c>
      <c r="C105" s="14" t="s">
        <v>310</v>
      </c>
      <c r="D105" s="14" t="s">
        <v>293</v>
      </c>
      <c r="E105" s="14" t="s">
        <v>23</v>
      </c>
      <c r="F105" s="14" t="s">
        <v>187</v>
      </c>
      <c r="G105" s="14" t="s">
        <v>70</v>
      </c>
      <c r="H105" s="20">
        <v>28165</v>
      </c>
    </row>
    <row r="106" spans="2:8">
      <c r="B106" s="42">
        <v>28</v>
      </c>
      <c r="C106" s="15" t="s">
        <v>309</v>
      </c>
      <c r="D106" s="15" t="s">
        <v>84</v>
      </c>
      <c r="E106" s="15" t="s">
        <v>23</v>
      </c>
      <c r="F106" s="15" t="s">
        <v>187</v>
      </c>
      <c r="G106" s="15" t="s">
        <v>33</v>
      </c>
      <c r="H106" s="21">
        <v>27808</v>
      </c>
    </row>
    <row r="107" spans="2:8">
      <c r="B107" s="41">
        <v>29</v>
      </c>
      <c r="C107" s="14" t="s">
        <v>347</v>
      </c>
      <c r="D107" s="14" t="s">
        <v>80</v>
      </c>
      <c r="E107" s="14" t="s">
        <v>23</v>
      </c>
      <c r="F107" s="14" t="s">
        <v>187</v>
      </c>
      <c r="G107" s="14" t="s">
        <v>33</v>
      </c>
      <c r="H107" s="20">
        <v>27665</v>
      </c>
    </row>
    <row r="108" spans="2:8" ht="15.75" thickBot="1">
      <c r="B108" s="43">
        <v>30</v>
      </c>
      <c r="C108" s="16" t="s">
        <v>311</v>
      </c>
      <c r="D108" s="16" t="s">
        <v>84</v>
      </c>
      <c r="E108" s="16" t="s">
        <v>23</v>
      </c>
      <c r="F108" s="16" t="s">
        <v>187</v>
      </c>
      <c r="G108" s="16" t="s">
        <v>33</v>
      </c>
      <c r="H108" s="17">
        <v>27270</v>
      </c>
    </row>
    <row r="109" spans="2:8">
      <c r="B109" s="8"/>
      <c r="C109" s="8"/>
      <c r="D109" s="8"/>
      <c r="E109" s="8"/>
      <c r="F109" s="8"/>
      <c r="G109" s="8"/>
      <c r="H109" s="8"/>
    </row>
    <row r="110" spans="2:8">
      <c r="B110" s="8"/>
      <c r="C110" s="8"/>
      <c r="D110" s="8"/>
      <c r="E110" s="8"/>
      <c r="F110" s="8"/>
      <c r="G110" s="8"/>
      <c r="H110" s="8"/>
    </row>
    <row r="111" spans="2:8" ht="26.25">
      <c r="B111" s="4" t="s">
        <v>332</v>
      </c>
      <c r="C111" s="8"/>
      <c r="D111" s="8"/>
      <c r="E111" s="8"/>
      <c r="F111" s="8"/>
      <c r="G111" s="8"/>
      <c r="H111" s="8"/>
    </row>
    <row r="112" spans="2:8">
      <c r="B112" s="8"/>
      <c r="C112" s="8"/>
      <c r="D112" s="8"/>
      <c r="E112" s="8"/>
      <c r="F112" s="8"/>
      <c r="G112" s="8"/>
      <c r="H112" s="8"/>
    </row>
    <row r="113" spans="2:8" ht="24">
      <c r="B113" s="29" t="s">
        <v>31</v>
      </c>
      <c r="C113" s="29" t="s">
        <v>76</v>
      </c>
      <c r="D113" s="29" t="s">
        <v>77</v>
      </c>
      <c r="E113" s="29" t="s">
        <v>22</v>
      </c>
      <c r="F113" s="29" t="s">
        <v>157</v>
      </c>
      <c r="G113" s="29" t="s">
        <v>32</v>
      </c>
      <c r="H113" s="29" t="s">
        <v>10</v>
      </c>
    </row>
    <row r="114" spans="2:8">
      <c r="B114" s="41">
        <v>1</v>
      </c>
      <c r="C114" s="14" t="s">
        <v>158</v>
      </c>
      <c r="D114" s="14" t="s">
        <v>296</v>
      </c>
      <c r="E114" s="14" t="s">
        <v>28</v>
      </c>
      <c r="F114" s="14" t="s">
        <v>159</v>
      </c>
      <c r="G114" s="14" t="s">
        <v>41</v>
      </c>
      <c r="H114" s="20">
        <v>1405</v>
      </c>
    </row>
    <row r="115" spans="2:8">
      <c r="B115" s="42">
        <v>2</v>
      </c>
      <c r="C115" s="15" t="s">
        <v>161</v>
      </c>
      <c r="D115" s="15" t="s">
        <v>297</v>
      </c>
      <c r="E115" s="15" t="s">
        <v>25</v>
      </c>
      <c r="F115" s="15" t="s">
        <v>159</v>
      </c>
      <c r="G115" s="15" t="s">
        <v>33</v>
      </c>
      <c r="H115" s="21">
        <v>1043</v>
      </c>
    </row>
    <row r="116" spans="2:8">
      <c r="B116" s="41">
        <v>3</v>
      </c>
      <c r="C116" s="14" t="s">
        <v>164</v>
      </c>
      <c r="D116" s="14" t="s">
        <v>299</v>
      </c>
      <c r="E116" s="14" t="s">
        <v>25</v>
      </c>
      <c r="F116" s="14" t="s">
        <v>159</v>
      </c>
      <c r="G116" s="14" t="s">
        <v>33</v>
      </c>
      <c r="H116" s="14">
        <v>823</v>
      </c>
    </row>
    <row r="117" spans="2:8">
      <c r="B117" s="42">
        <v>4</v>
      </c>
      <c r="C117" s="15" t="s">
        <v>165</v>
      </c>
      <c r="D117" s="15" t="s">
        <v>298</v>
      </c>
      <c r="E117" s="15" t="s">
        <v>25</v>
      </c>
      <c r="F117" s="15" t="s">
        <v>159</v>
      </c>
      <c r="G117" s="15" t="s">
        <v>33</v>
      </c>
      <c r="H117" s="15">
        <v>788</v>
      </c>
    </row>
    <row r="118" spans="2:8">
      <c r="B118" s="41">
        <v>5</v>
      </c>
      <c r="C118" s="14" t="s">
        <v>160</v>
      </c>
      <c r="D118" s="14" t="s">
        <v>298</v>
      </c>
      <c r="E118" s="14" t="s">
        <v>25</v>
      </c>
      <c r="F118" s="14" t="s">
        <v>159</v>
      </c>
      <c r="G118" s="14" t="s">
        <v>33</v>
      </c>
      <c r="H118" s="14">
        <v>773</v>
      </c>
    </row>
    <row r="119" spans="2:8">
      <c r="B119" s="42">
        <v>6</v>
      </c>
      <c r="C119" s="15" t="s">
        <v>162</v>
      </c>
      <c r="D119" s="15" t="s">
        <v>297</v>
      </c>
      <c r="E119" s="15" t="s">
        <v>25</v>
      </c>
      <c r="F119" s="15" t="s">
        <v>159</v>
      </c>
      <c r="G119" s="15" t="s">
        <v>33</v>
      </c>
      <c r="H119" s="15">
        <v>754</v>
      </c>
    </row>
    <row r="120" spans="2:8">
      <c r="B120" s="41">
        <v>7</v>
      </c>
      <c r="C120" s="14" t="s">
        <v>167</v>
      </c>
      <c r="D120" s="14" t="s">
        <v>297</v>
      </c>
      <c r="E120" s="14" t="s">
        <v>25</v>
      </c>
      <c r="F120" s="14" t="s">
        <v>159</v>
      </c>
      <c r="G120" s="14" t="s">
        <v>33</v>
      </c>
      <c r="H120" s="14">
        <v>591</v>
      </c>
    </row>
    <row r="121" spans="2:8">
      <c r="B121" s="42">
        <v>8</v>
      </c>
      <c r="C121" s="15" t="s">
        <v>172</v>
      </c>
      <c r="D121" s="15" t="s">
        <v>298</v>
      </c>
      <c r="E121" s="15" t="s">
        <v>25</v>
      </c>
      <c r="F121" s="15" t="s">
        <v>159</v>
      </c>
      <c r="G121" s="15" t="s">
        <v>33</v>
      </c>
      <c r="H121" s="15">
        <v>565</v>
      </c>
    </row>
    <row r="122" spans="2:8">
      <c r="B122" s="41">
        <v>9</v>
      </c>
      <c r="C122" s="14" t="s">
        <v>173</v>
      </c>
      <c r="D122" s="14" t="s">
        <v>298</v>
      </c>
      <c r="E122" s="14" t="s">
        <v>25</v>
      </c>
      <c r="F122" s="14" t="s">
        <v>159</v>
      </c>
      <c r="G122" s="14" t="s">
        <v>33</v>
      </c>
      <c r="H122" s="14">
        <v>544</v>
      </c>
    </row>
    <row r="123" spans="2:8">
      <c r="B123" s="42">
        <v>10</v>
      </c>
      <c r="C123" s="15" t="s">
        <v>169</v>
      </c>
      <c r="D123" s="15" t="s">
        <v>297</v>
      </c>
      <c r="E123" s="15" t="s">
        <v>25</v>
      </c>
      <c r="F123" s="15" t="s">
        <v>159</v>
      </c>
      <c r="G123" s="15" t="s">
        <v>33</v>
      </c>
      <c r="H123" s="15">
        <v>535</v>
      </c>
    </row>
    <row r="124" spans="2:8">
      <c r="B124" s="41">
        <v>11</v>
      </c>
      <c r="C124" s="14" t="s">
        <v>170</v>
      </c>
      <c r="D124" s="14" t="s">
        <v>297</v>
      </c>
      <c r="E124" s="14" t="s">
        <v>25</v>
      </c>
      <c r="F124" s="14" t="s">
        <v>159</v>
      </c>
      <c r="G124" s="14" t="s">
        <v>33</v>
      </c>
      <c r="H124" s="14">
        <v>526</v>
      </c>
    </row>
    <row r="125" spans="2:8">
      <c r="B125" s="42">
        <v>12</v>
      </c>
      <c r="C125" s="15" t="s">
        <v>174</v>
      </c>
      <c r="D125" s="15" t="s">
        <v>298</v>
      </c>
      <c r="E125" s="15" t="s">
        <v>25</v>
      </c>
      <c r="F125" s="15" t="s">
        <v>159</v>
      </c>
      <c r="G125" s="15" t="s">
        <v>33</v>
      </c>
      <c r="H125" s="15">
        <v>504</v>
      </c>
    </row>
    <row r="126" spans="2:8">
      <c r="B126" s="41">
        <v>13</v>
      </c>
      <c r="C126" s="14" t="s">
        <v>300</v>
      </c>
      <c r="D126" s="14" t="s">
        <v>298</v>
      </c>
      <c r="E126" s="14" t="s">
        <v>25</v>
      </c>
      <c r="F126" s="14" t="s">
        <v>159</v>
      </c>
      <c r="G126" s="14" t="s">
        <v>33</v>
      </c>
      <c r="H126" s="14">
        <v>488</v>
      </c>
    </row>
    <row r="127" spans="2:8">
      <c r="B127" s="42">
        <v>14</v>
      </c>
      <c r="C127" s="15" t="s">
        <v>171</v>
      </c>
      <c r="D127" s="15" t="s">
        <v>298</v>
      </c>
      <c r="E127" s="15" t="s">
        <v>25</v>
      </c>
      <c r="F127" s="15" t="s">
        <v>159</v>
      </c>
      <c r="G127" s="15" t="s">
        <v>33</v>
      </c>
      <c r="H127" s="15">
        <v>479</v>
      </c>
    </row>
    <row r="128" spans="2:8">
      <c r="B128" s="41">
        <v>15</v>
      </c>
      <c r="C128" s="14" t="s">
        <v>166</v>
      </c>
      <c r="D128" s="14" t="s">
        <v>297</v>
      </c>
      <c r="E128" s="14" t="s">
        <v>25</v>
      </c>
      <c r="F128" s="14" t="s">
        <v>159</v>
      </c>
      <c r="G128" s="14" t="s">
        <v>33</v>
      </c>
      <c r="H128" s="14">
        <v>468</v>
      </c>
    </row>
    <row r="129" spans="2:8">
      <c r="B129" s="42">
        <v>16</v>
      </c>
      <c r="C129" s="15" t="s">
        <v>350</v>
      </c>
      <c r="D129" s="15" t="s">
        <v>297</v>
      </c>
      <c r="E129" s="15" t="s">
        <v>25</v>
      </c>
      <c r="F129" s="15" t="s">
        <v>159</v>
      </c>
      <c r="G129" s="15" t="s">
        <v>33</v>
      </c>
      <c r="H129" s="15">
        <v>431</v>
      </c>
    </row>
    <row r="130" spans="2:8">
      <c r="B130" s="41">
        <v>17</v>
      </c>
      <c r="C130" s="14" t="s">
        <v>175</v>
      </c>
      <c r="D130" s="14" t="s">
        <v>297</v>
      </c>
      <c r="E130" s="14" t="s">
        <v>25</v>
      </c>
      <c r="F130" s="14" t="s">
        <v>159</v>
      </c>
      <c r="G130" s="14" t="s">
        <v>33</v>
      </c>
      <c r="H130" s="14">
        <v>422</v>
      </c>
    </row>
    <row r="131" spans="2:8">
      <c r="B131" s="42">
        <v>18</v>
      </c>
      <c r="C131" s="15" t="s">
        <v>163</v>
      </c>
      <c r="D131" s="15" t="s">
        <v>297</v>
      </c>
      <c r="E131" s="15" t="s">
        <v>25</v>
      </c>
      <c r="F131" s="15" t="s">
        <v>159</v>
      </c>
      <c r="G131" s="15" t="s">
        <v>33</v>
      </c>
      <c r="H131" s="15">
        <v>410</v>
      </c>
    </row>
    <row r="132" spans="2:8">
      <c r="B132" s="41">
        <v>19</v>
      </c>
      <c r="C132" s="14" t="s">
        <v>303</v>
      </c>
      <c r="D132" s="14" t="s">
        <v>302</v>
      </c>
      <c r="E132" s="14" t="s">
        <v>25</v>
      </c>
      <c r="F132" s="14" t="s">
        <v>159</v>
      </c>
      <c r="G132" s="14" t="s">
        <v>33</v>
      </c>
      <c r="H132" s="14">
        <v>402</v>
      </c>
    </row>
    <row r="133" spans="2:8">
      <c r="B133" s="42">
        <v>20</v>
      </c>
      <c r="C133" s="15" t="s">
        <v>276</v>
      </c>
      <c r="D133" s="15" t="s">
        <v>297</v>
      </c>
      <c r="E133" s="15" t="s">
        <v>25</v>
      </c>
      <c r="F133" s="15" t="s">
        <v>159</v>
      </c>
      <c r="G133" s="15" t="s">
        <v>33</v>
      </c>
      <c r="H133" s="15">
        <v>381</v>
      </c>
    </row>
    <row r="134" spans="2:8">
      <c r="B134" s="41">
        <v>21</v>
      </c>
      <c r="C134" s="14" t="s">
        <v>177</v>
      </c>
      <c r="D134" s="14" t="s">
        <v>302</v>
      </c>
      <c r="E134" s="14" t="s">
        <v>25</v>
      </c>
      <c r="F134" s="14" t="s">
        <v>159</v>
      </c>
      <c r="G134" s="14" t="s">
        <v>33</v>
      </c>
      <c r="H134" s="14">
        <v>374</v>
      </c>
    </row>
    <row r="135" spans="2:8">
      <c r="B135" s="42">
        <v>22</v>
      </c>
      <c r="C135" s="15" t="s">
        <v>304</v>
      </c>
      <c r="D135" s="15" t="s">
        <v>305</v>
      </c>
      <c r="E135" s="15" t="s">
        <v>19</v>
      </c>
      <c r="F135" s="15" t="s">
        <v>159</v>
      </c>
      <c r="G135" s="15" t="s">
        <v>33</v>
      </c>
      <c r="H135" s="15">
        <v>369</v>
      </c>
    </row>
    <row r="136" spans="2:8">
      <c r="B136" s="41">
        <v>23</v>
      </c>
      <c r="C136" s="14" t="s">
        <v>351</v>
      </c>
      <c r="D136" s="14" t="s">
        <v>352</v>
      </c>
      <c r="E136" s="14" t="s">
        <v>28</v>
      </c>
      <c r="F136" s="14" t="s">
        <v>353</v>
      </c>
      <c r="G136" s="14" t="s">
        <v>33</v>
      </c>
      <c r="H136" s="14">
        <v>365</v>
      </c>
    </row>
    <row r="137" spans="2:8">
      <c r="B137" s="42">
        <v>24</v>
      </c>
      <c r="C137" s="15" t="s">
        <v>354</v>
      </c>
      <c r="D137" s="15" t="s">
        <v>298</v>
      </c>
      <c r="E137" s="15" t="s">
        <v>25</v>
      </c>
      <c r="F137" s="15" t="s">
        <v>159</v>
      </c>
      <c r="G137" s="15" t="s">
        <v>33</v>
      </c>
      <c r="H137" s="15">
        <v>360</v>
      </c>
    </row>
    <row r="138" spans="2:8">
      <c r="B138" s="41">
        <v>25</v>
      </c>
      <c r="C138" s="14" t="s">
        <v>301</v>
      </c>
      <c r="D138" s="14" t="s">
        <v>298</v>
      </c>
      <c r="E138" s="14" t="s">
        <v>25</v>
      </c>
      <c r="F138" s="14" t="s">
        <v>159</v>
      </c>
      <c r="G138" s="14" t="s">
        <v>33</v>
      </c>
      <c r="H138" s="14">
        <v>352</v>
      </c>
    </row>
    <row r="139" spans="2:8">
      <c r="B139" s="42">
        <v>26</v>
      </c>
      <c r="C139" s="15" t="s">
        <v>178</v>
      </c>
      <c r="D139" s="15" t="s">
        <v>297</v>
      </c>
      <c r="E139" s="15" t="s">
        <v>25</v>
      </c>
      <c r="F139" s="15" t="s">
        <v>159</v>
      </c>
      <c r="G139" s="15" t="s">
        <v>33</v>
      </c>
      <c r="H139" s="15">
        <v>343</v>
      </c>
    </row>
    <row r="140" spans="2:8">
      <c r="B140" s="41">
        <v>27</v>
      </c>
      <c r="C140" s="14" t="s">
        <v>180</v>
      </c>
      <c r="D140" s="14" t="s">
        <v>298</v>
      </c>
      <c r="E140" s="14" t="s">
        <v>25</v>
      </c>
      <c r="F140" s="14" t="s">
        <v>159</v>
      </c>
      <c r="G140" s="14" t="s">
        <v>33</v>
      </c>
      <c r="H140" s="14">
        <v>335</v>
      </c>
    </row>
    <row r="141" spans="2:8">
      <c r="B141" s="42">
        <v>28</v>
      </c>
      <c r="C141" s="15" t="s">
        <v>176</v>
      </c>
      <c r="D141" s="15" t="s">
        <v>298</v>
      </c>
      <c r="E141" s="15" t="s">
        <v>25</v>
      </c>
      <c r="F141" s="15" t="s">
        <v>159</v>
      </c>
      <c r="G141" s="15" t="s">
        <v>33</v>
      </c>
      <c r="H141" s="15">
        <v>335</v>
      </c>
    </row>
    <row r="142" spans="2:8">
      <c r="B142" s="41">
        <v>29</v>
      </c>
      <c r="C142" s="14" t="s">
        <v>179</v>
      </c>
      <c r="D142" s="14" t="s">
        <v>297</v>
      </c>
      <c r="E142" s="14" t="s">
        <v>25</v>
      </c>
      <c r="F142" s="14" t="s">
        <v>159</v>
      </c>
      <c r="G142" s="14" t="s">
        <v>33</v>
      </c>
      <c r="H142" s="14">
        <v>333</v>
      </c>
    </row>
    <row r="143" spans="2:8" ht="15.75" thickBot="1">
      <c r="B143" s="43">
        <v>30</v>
      </c>
      <c r="C143" s="16" t="s">
        <v>355</v>
      </c>
      <c r="D143" s="16" t="s">
        <v>298</v>
      </c>
      <c r="E143" s="16" t="s">
        <v>25</v>
      </c>
      <c r="F143" s="16" t="s">
        <v>159</v>
      </c>
      <c r="G143" s="16" t="s">
        <v>33</v>
      </c>
      <c r="H143" s="16">
        <v>297</v>
      </c>
    </row>
    <row r="144" spans="2:8">
      <c r="B144" s="8"/>
      <c r="C144" s="8"/>
      <c r="D144" s="8"/>
      <c r="E144" s="8"/>
      <c r="F144" s="8"/>
      <c r="G144" s="8"/>
      <c r="H144" s="8"/>
    </row>
    <row r="145" spans="2:8">
      <c r="B145" s="8"/>
      <c r="C145" s="8"/>
      <c r="D145" s="8"/>
      <c r="E145" s="8"/>
      <c r="F145" s="8"/>
      <c r="G145" s="8"/>
      <c r="H145" s="8"/>
    </row>
    <row r="146" spans="2:8" ht="26.25">
      <c r="B146" s="4" t="s">
        <v>333</v>
      </c>
      <c r="C146" s="8"/>
      <c r="D146" s="8"/>
      <c r="E146" s="8"/>
      <c r="F146" s="8"/>
      <c r="G146" s="8"/>
      <c r="H146" s="8"/>
    </row>
    <row r="147" spans="2:8">
      <c r="B147" s="8"/>
      <c r="C147" s="8"/>
      <c r="D147" s="8"/>
      <c r="E147" s="8"/>
      <c r="F147" s="8"/>
      <c r="G147" s="8"/>
      <c r="H147" s="8"/>
    </row>
    <row r="148" spans="2:8" ht="17.25" customHeight="1">
      <c r="B148" s="29" t="s">
        <v>31</v>
      </c>
      <c r="C148" s="29" t="s">
        <v>76</v>
      </c>
      <c r="D148" s="29" t="s">
        <v>77</v>
      </c>
      <c r="E148" s="29" t="s">
        <v>22</v>
      </c>
      <c r="F148" s="29" t="s">
        <v>157</v>
      </c>
      <c r="G148" s="29" t="s">
        <v>32</v>
      </c>
      <c r="H148" s="29" t="s">
        <v>11</v>
      </c>
    </row>
    <row r="149" spans="2:8">
      <c r="B149" s="41">
        <v>1</v>
      </c>
      <c r="C149" s="14" t="s">
        <v>173</v>
      </c>
      <c r="D149" s="14" t="s">
        <v>298</v>
      </c>
      <c r="E149" s="14" t="s">
        <v>25</v>
      </c>
      <c r="F149" s="14" t="s">
        <v>159</v>
      </c>
      <c r="G149" s="14" t="s">
        <v>33</v>
      </c>
      <c r="H149" s="14">
        <v>473</v>
      </c>
    </row>
    <row r="150" spans="2:8">
      <c r="B150" s="42">
        <v>2</v>
      </c>
      <c r="C150" s="15" t="s">
        <v>174</v>
      </c>
      <c r="D150" s="15" t="s">
        <v>298</v>
      </c>
      <c r="E150" s="15" t="s">
        <v>25</v>
      </c>
      <c r="F150" s="15" t="s">
        <v>159</v>
      </c>
      <c r="G150" s="15" t="s">
        <v>33</v>
      </c>
      <c r="H150" s="15">
        <v>425</v>
      </c>
    </row>
    <row r="151" spans="2:8">
      <c r="B151" s="41">
        <v>3</v>
      </c>
      <c r="C151" s="14" t="s">
        <v>300</v>
      </c>
      <c r="D151" s="14" t="s">
        <v>298</v>
      </c>
      <c r="E151" s="14" t="s">
        <v>25</v>
      </c>
      <c r="F151" s="14" t="s">
        <v>159</v>
      </c>
      <c r="G151" s="14" t="s">
        <v>33</v>
      </c>
      <c r="H151" s="14">
        <v>406</v>
      </c>
    </row>
    <row r="152" spans="2:8">
      <c r="B152" s="42">
        <v>4</v>
      </c>
      <c r="C152" s="15" t="s">
        <v>303</v>
      </c>
      <c r="D152" s="15" t="s">
        <v>302</v>
      </c>
      <c r="E152" s="15" t="s">
        <v>25</v>
      </c>
      <c r="F152" s="15" t="s">
        <v>159</v>
      </c>
      <c r="G152" s="15" t="s">
        <v>33</v>
      </c>
      <c r="H152" s="15">
        <v>402</v>
      </c>
    </row>
    <row r="153" spans="2:8">
      <c r="B153" s="41">
        <v>5</v>
      </c>
      <c r="C153" s="14" t="s">
        <v>177</v>
      </c>
      <c r="D153" s="14" t="s">
        <v>302</v>
      </c>
      <c r="E153" s="14" t="s">
        <v>25</v>
      </c>
      <c r="F153" s="14" t="s">
        <v>159</v>
      </c>
      <c r="G153" s="14" t="s">
        <v>33</v>
      </c>
      <c r="H153" s="14">
        <v>372</v>
      </c>
    </row>
    <row r="154" spans="2:8">
      <c r="B154" s="42">
        <v>6</v>
      </c>
      <c r="C154" s="15" t="s">
        <v>171</v>
      </c>
      <c r="D154" s="15" t="s">
        <v>298</v>
      </c>
      <c r="E154" s="15" t="s">
        <v>25</v>
      </c>
      <c r="F154" s="15" t="s">
        <v>159</v>
      </c>
      <c r="G154" s="15" t="s">
        <v>33</v>
      </c>
      <c r="H154" s="15">
        <v>370</v>
      </c>
    </row>
    <row r="155" spans="2:8">
      <c r="B155" s="41">
        <v>7</v>
      </c>
      <c r="C155" s="14" t="s">
        <v>167</v>
      </c>
      <c r="D155" s="14" t="s">
        <v>297</v>
      </c>
      <c r="E155" s="14" t="s">
        <v>25</v>
      </c>
      <c r="F155" s="14" t="s">
        <v>159</v>
      </c>
      <c r="G155" s="14" t="s">
        <v>33</v>
      </c>
      <c r="H155" s="14">
        <v>370</v>
      </c>
    </row>
    <row r="156" spans="2:8">
      <c r="B156" s="42">
        <v>8</v>
      </c>
      <c r="C156" s="15" t="s">
        <v>162</v>
      </c>
      <c r="D156" s="15" t="s">
        <v>297</v>
      </c>
      <c r="E156" s="15" t="s">
        <v>25</v>
      </c>
      <c r="F156" s="15" t="s">
        <v>159</v>
      </c>
      <c r="G156" s="15" t="s">
        <v>33</v>
      </c>
      <c r="H156" s="15">
        <v>364</v>
      </c>
    </row>
    <row r="157" spans="2:8">
      <c r="B157" s="41">
        <v>9</v>
      </c>
      <c r="C157" s="14" t="s">
        <v>175</v>
      </c>
      <c r="D157" s="14" t="s">
        <v>297</v>
      </c>
      <c r="E157" s="14" t="s">
        <v>25</v>
      </c>
      <c r="F157" s="14" t="s">
        <v>159</v>
      </c>
      <c r="G157" s="14" t="s">
        <v>33</v>
      </c>
      <c r="H157" s="14">
        <v>361</v>
      </c>
    </row>
    <row r="158" spans="2:8">
      <c r="B158" s="42">
        <v>10</v>
      </c>
      <c r="C158" s="15" t="s">
        <v>172</v>
      </c>
      <c r="D158" s="15" t="s">
        <v>298</v>
      </c>
      <c r="E158" s="15" t="s">
        <v>25</v>
      </c>
      <c r="F158" s="15" t="s">
        <v>159</v>
      </c>
      <c r="G158" s="15" t="s">
        <v>33</v>
      </c>
      <c r="H158" s="15">
        <v>356</v>
      </c>
    </row>
    <row r="159" spans="2:8">
      <c r="B159" s="41">
        <v>11</v>
      </c>
      <c r="C159" s="14" t="s">
        <v>163</v>
      </c>
      <c r="D159" s="14" t="s">
        <v>297</v>
      </c>
      <c r="E159" s="14" t="s">
        <v>25</v>
      </c>
      <c r="F159" s="14" t="s">
        <v>159</v>
      </c>
      <c r="G159" s="14" t="s">
        <v>33</v>
      </c>
      <c r="H159" s="14">
        <v>339</v>
      </c>
    </row>
    <row r="160" spans="2:8">
      <c r="B160" s="42">
        <v>12</v>
      </c>
      <c r="C160" s="15" t="s">
        <v>164</v>
      </c>
      <c r="D160" s="15" t="s">
        <v>299</v>
      </c>
      <c r="E160" s="15" t="s">
        <v>25</v>
      </c>
      <c r="F160" s="15" t="s">
        <v>159</v>
      </c>
      <c r="G160" s="15" t="s">
        <v>33</v>
      </c>
      <c r="H160" s="15">
        <v>334</v>
      </c>
    </row>
    <row r="161" spans="2:8">
      <c r="B161" s="41">
        <v>13</v>
      </c>
      <c r="C161" s="14" t="s">
        <v>182</v>
      </c>
      <c r="D161" s="14" t="s">
        <v>306</v>
      </c>
      <c r="E161" s="14" t="s">
        <v>27</v>
      </c>
      <c r="F161" s="14" t="s">
        <v>159</v>
      </c>
      <c r="G161" s="14" t="s">
        <v>36</v>
      </c>
      <c r="H161" s="14">
        <v>325</v>
      </c>
    </row>
    <row r="162" spans="2:8">
      <c r="B162" s="42">
        <v>14</v>
      </c>
      <c r="C162" s="15" t="s">
        <v>181</v>
      </c>
      <c r="D162" s="15" t="s">
        <v>306</v>
      </c>
      <c r="E162" s="15" t="s">
        <v>27</v>
      </c>
      <c r="F162" s="15" t="s">
        <v>159</v>
      </c>
      <c r="G162" s="15" t="s">
        <v>36</v>
      </c>
      <c r="H162" s="15">
        <v>324</v>
      </c>
    </row>
    <row r="163" spans="2:8">
      <c r="B163" s="41">
        <v>15</v>
      </c>
      <c r="C163" s="14" t="s">
        <v>180</v>
      </c>
      <c r="D163" s="14" t="s">
        <v>298</v>
      </c>
      <c r="E163" s="14" t="s">
        <v>25</v>
      </c>
      <c r="F163" s="14" t="s">
        <v>159</v>
      </c>
      <c r="G163" s="14" t="s">
        <v>33</v>
      </c>
      <c r="H163" s="14">
        <v>313</v>
      </c>
    </row>
    <row r="164" spans="2:8">
      <c r="B164" s="42">
        <v>16</v>
      </c>
      <c r="C164" s="15" t="s">
        <v>169</v>
      </c>
      <c r="D164" s="15" t="s">
        <v>297</v>
      </c>
      <c r="E164" s="15" t="s">
        <v>25</v>
      </c>
      <c r="F164" s="15" t="s">
        <v>159</v>
      </c>
      <c r="G164" s="15" t="s">
        <v>33</v>
      </c>
      <c r="H164" s="15">
        <v>305</v>
      </c>
    </row>
    <row r="165" spans="2:8">
      <c r="B165" s="41">
        <v>17</v>
      </c>
      <c r="C165" s="14" t="s">
        <v>301</v>
      </c>
      <c r="D165" s="14" t="s">
        <v>298</v>
      </c>
      <c r="E165" s="14" t="s">
        <v>25</v>
      </c>
      <c r="F165" s="14" t="s">
        <v>159</v>
      </c>
      <c r="G165" s="14" t="s">
        <v>33</v>
      </c>
      <c r="H165" s="14">
        <v>290</v>
      </c>
    </row>
    <row r="166" spans="2:8">
      <c r="B166" s="42">
        <v>18</v>
      </c>
      <c r="C166" s="15" t="s">
        <v>308</v>
      </c>
      <c r="D166" s="15" t="s">
        <v>297</v>
      </c>
      <c r="E166" s="15" t="s">
        <v>25</v>
      </c>
      <c r="F166" s="15" t="s">
        <v>159</v>
      </c>
      <c r="G166" s="15" t="s">
        <v>33</v>
      </c>
      <c r="H166" s="15">
        <v>287</v>
      </c>
    </row>
    <row r="167" spans="2:8">
      <c r="B167" s="41">
        <v>19</v>
      </c>
      <c r="C167" s="14" t="s">
        <v>183</v>
      </c>
      <c r="D167" s="14" t="s">
        <v>306</v>
      </c>
      <c r="E167" s="14" t="s">
        <v>27</v>
      </c>
      <c r="F167" s="14" t="s">
        <v>159</v>
      </c>
      <c r="G167" s="14" t="s">
        <v>36</v>
      </c>
      <c r="H167" s="14">
        <v>284</v>
      </c>
    </row>
    <row r="168" spans="2:8">
      <c r="B168" s="42">
        <v>20</v>
      </c>
      <c r="C168" s="15" t="s">
        <v>184</v>
      </c>
      <c r="D168" s="15" t="s">
        <v>306</v>
      </c>
      <c r="E168" s="15" t="s">
        <v>27</v>
      </c>
      <c r="F168" s="15" t="s">
        <v>159</v>
      </c>
      <c r="G168" s="15" t="s">
        <v>36</v>
      </c>
      <c r="H168" s="15">
        <v>281</v>
      </c>
    </row>
    <row r="169" spans="2:8">
      <c r="B169" s="41">
        <v>21</v>
      </c>
      <c r="C169" s="14" t="s">
        <v>178</v>
      </c>
      <c r="D169" s="14" t="s">
        <v>297</v>
      </c>
      <c r="E169" s="14" t="s">
        <v>25</v>
      </c>
      <c r="F169" s="14" t="s">
        <v>159</v>
      </c>
      <c r="G169" s="14" t="s">
        <v>33</v>
      </c>
      <c r="H169" s="14">
        <v>281</v>
      </c>
    </row>
    <row r="170" spans="2:8">
      <c r="B170" s="42">
        <v>22</v>
      </c>
      <c r="C170" s="15" t="s">
        <v>185</v>
      </c>
      <c r="D170" s="15" t="s">
        <v>307</v>
      </c>
      <c r="E170" s="15" t="s">
        <v>27</v>
      </c>
      <c r="F170" s="15" t="s">
        <v>159</v>
      </c>
      <c r="G170" s="15" t="s">
        <v>36</v>
      </c>
      <c r="H170" s="15">
        <v>272</v>
      </c>
    </row>
    <row r="171" spans="2:8">
      <c r="B171" s="41">
        <v>23</v>
      </c>
      <c r="C171" s="14" t="s">
        <v>356</v>
      </c>
      <c r="D171" s="14" t="s">
        <v>298</v>
      </c>
      <c r="E171" s="14" t="s">
        <v>25</v>
      </c>
      <c r="F171" s="14" t="s">
        <v>159</v>
      </c>
      <c r="G171" s="14" t="s">
        <v>33</v>
      </c>
      <c r="H171" s="14">
        <v>271</v>
      </c>
    </row>
    <row r="172" spans="2:8">
      <c r="B172" s="42">
        <v>24</v>
      </c>
      <c r="C172" s="15" t="s">
        <v>168</v>
      </c>
      <c r="D172" s="15" t="s">
        <v>297</v>
      </c>
      <c r="E172" s="15" t="s">
        <v>25</v>
      </c>
      <c r="F172" s="15" t="s">
        <v>159</v>
      </c>
      <c r="G172" s="15" t="s">
        <v>33</v>
      </c>
      <c r="H172" s="15">
        <v>263</v>
      </c>
    </row>
    <row r="173" spans="2:8">
      <c r="B173" s="41">
        <v>25</v>
      </c>
      <c r="C173" s="14" t="s">
        <v>176</v>
      </c>
      <c r="D173" s="14" t="s">
        <v>298</v>
      </c>
      <c r="E173" s="14" t="s">
        <v>25</v>
      </c>
      <c r="F173" s="14" t="s">
        <v>159</v>
      </c>
      <c r="G173" s="14" t="s">
        <v>33</v>
      </c>
      <c r="H173" s="14">
        <v>258</v>
      </c>
    </row>
    <row r="174" spans="2:8">
      <c r="B174" s="42">
        <v>26</v>
      </c>
      <c r="C174" s="15" t="s">
        <v>357</v>
      </c>
      <c r="D174" s="15" t="s">
        <v>297</v>
      </c>
      <c r="E174" s="15" t="s">
        <v>25</v>
      </c>
      <c r="F174" s="15" t="s">
        <v>159</v>
      </c>
      <c r="G174" s="15" t="s">
        <v>33</v>
      </c>
      <c r="H174" s="15">
        <v>258</v>
      </c>
    </row>
    <row r="175" spans="2:8">
      <c r="B175" s="41">
        <v>27</v>
      </c>
      <c r="C175" s="14" t="s">
        <v>161</v>
      </c>
      <c r="D175" s="14" t="s">
        <v>297</v>
      </c>
      <c r="E175" s="14" t="s">
        <v>25</v>
      </c>
      <c r="F175" s="14" t="s">
        <v>159</v>
      </c>
      <c r="G175" s="14" t="s">
        <v>33</v>
      </c>
      <c r="H175" s="14">
        <v>254</v>
      </c>
    </row>
    <row r="176" spans="2:8">
      <c r="B176" s="42">
        <v>28</v>
      </c>
      <c r="C176" s="15" t="s">
        <v>358</v>
      </c>
      <c r="D176" s="15" t="s">
        <v>306</v>
      </c>
      <c r="E176" s="15" t="s">
        <v>27</v>
      </c>
      <c r="F176" s="15" t="s">
        <v>159</v>
      </c>
      <c r="G176" s="15" t="s">
        <v>36</v>
      </c>
      <c r="H176" s="15">
        <v>247</v>
      </c>
    </row>
    <row r="177" spans="2:8">
      <c r="B177" s="41">
        <v>29</v>
      </c>
      <c r="C177" s="14" t="s">
        <v>359</v>
      </c>
      <c r="D177" s="14" t="s">
        <v>306</v>
      </c>
      <c r="E177" s="14" t="s">
        <v>27</v>
      </c>
      <c r="F177" s="14" t="s">
        <v>159</v>
      </c>
      <c r="G177" s="14" t="s">
        <v>36</v>
      </c>
      <c r="H177" s="14">
        <v>247</v>
      </c>
    </row>
    <row r="178" spans="2:8" ht="15.75" thickBot="1">
      <c r="B178" s="43">
        <v>30</v>
      </c>
      <c r="C178" s="16" t="s">
        <v>186</v>
      </c>
      <c r="D178" s="16" t="s">
        <v>306</v>
      </c>
      <c r="E178" s="16" t="s">
        <v>27</v>
      </c>
      <c r="F178" s="16" t="s">
        <v>159</v>
      </c>
      <c r="G178" s="16" t="s">
        <v>36</v>
      </c>
      <c r="H178" s="16">
        <v>245</v>
      </c>
    </row>
    <row r="181" spans="2:8" ht="26.25">
      <c r="B181" s="4" t="s">
        <v>334</v>
      </c>
    </row>
    <row r="183" spans="2:8">
      <c r="B183" s="29" t="s">
        <v>360</v>
      </c>
      <c r="C183" s="29" t="s">
        <v>10</v>
      </c>
      <c r="D183" s="29" t="s">
        <v>78</v>
      </c>
      <c r="E183" s="29" t="s">
        <v>153</v>
      </c>
      <c r="F183" s="29" t="s">
        <v>216</v>
      </c>
      <c r="G183" s="29" t="s">
        <v>217</v>
      </c>
    </row>
    <row r="184" spans="2:8" ht="26.25" customHeight="1">
      <c r="B184" s="14" t="s">
        <v>222</v>
      </c>
      <c r="C184" s="20">
        <v>146914</v>
      </c>
      <c r="D184" s="20">
        <v>4650</v>
      </c>
      <c r="E184" s="20">
        <v>176161</v>
      </c>
      <c r="F184" s="14">
        <v>11</v>
      </c>
      <c r="G184" s="14" t="s">
        <v>284</v>
      </c>
    </row>
    <row r="185" spans="2:8" ht="26.25" customHeight="1">
      <c r="B185" s="15" t="s">
        <v>221</v>
      </c>
      <c r="C185" s="21">
        <v>142769</v>
      </c>
      <c r="D185" s="21">
        <v>5307</v>
      </c>
      <c r="E185" s="21">
        <v>176148</v>
      </c>
      <c r="F185" s="15">
        <v>6</v>
      </c>
      <c r="G185" s="15" t="s">
        <v>84</v>
      </c>
    </row>
    <row r="186" spans="2:8" ht="26.25" customHeight="1">
      <c r="B186" s="14" t="s">
        <v>219</v>
      </c>
      <c r="C186" s="20">
        <v>141174</v>
      </c>
      <c r="D186" s="20">
        <v>5326</v>
      </c>
      <c r="E186" s="20">
        <v>174671</v>
      </c>
      <c r="F186" s="14">
        <v>7</v>
      </c>
      <c r="G186" s="14" t="s">
        <v>80</v>
      </c>
    </row>
    <row r="187" spans="2:8" ht="26.25" customHeight="1">
      <c r="B187" s="15" t="s">
        <v>220</v>
      </c>
      <c r="C187" s="21">
        <v>136485</v>
      </c>
      <c r="D187" s="21">
        <v>4868</v>
      </c>
      <c r="E187" s="21">
        <v>167104</v>
      </c>
      <c r="F187" s="15">
        <v>7</v>
      </c>
      <c r="G187" s="15" t="s">
        <v>80</v>
      </c>
    </row>
    <row r="188" spans="2:8" ht="26.25" customHeight="1">
      <c r="B188" s="14" t="s">
        <v>218</v>
      </c>
      <c r="C188" s="20">
        <v>132256</v>
      </c>
      <c r="D188" s="20">
        <v>6703</v>
      </c>
      <c r="E188" s="20">
        <v>174415</v>
      </c>
      <c r="F188" s="14">
        <v>6</v>
      </c>
      <c r="G188" s="14" t="s">
        <v>80</v>
      </c>
    </row>
    <row r="189" spans="2:8" ht="26.25" customHeight="1">
      <c r="B189" s="15" t="s">
        <v>223</v>
      </c>
      <c r="C189" s="21">
        <v>127617</v>
      </c>
      <c r="D189" s="21">
        <v>6735</v>
      </c>
      <c r="E189" s="21">
        <v>169979</v>
      </c>
      <c r="F189" s="15">
        <v>6</v>
      </c>
      <c r="G189" s="15" t="s">
        <v>80</v>
      </c>
    </row>
    <row r="190" spans="2:8" ht="26.25" customHeight="1">
      <c r="B190" s="14" t="s">
        <v>225</v>
      </c>
      <c r="C190" s="20">
        <v>119949</v>
      </c>
      <c r="D190" s="20">
        <v>4133</v>
      </c>
      <c r="E190" s="20">
        <v>145944</v>
      </c>
      <c r="F190" s="14">
        <v>5</v>
      </c>
      <c r="G190" s="14" t="s">
        <v>80</v>
      </c>
    </row>
    <row r="191" spans="2:8" ht="26.25" customHeight="1">
      <c r="B191" s="15" t="s">
        <v>224</v>
      </c>
      <c r="C191" s="21">
        <v>117934</v>
      </c>
      <c r="D191" s="21">
        <v>4860</v>
      </c>
      <c r="E191" s="21">
        <v>148505</v>
      </c>
      <c r="F191" s="15">
        <v>6</v>
      </c>
      <c r="G191" s="15" t="s">
        <v>84</v>
      </c>
    </row>
    <row r="192" spans="2:8" ht="26.25" customHeight="1">
      <c r="B192" s="14" t="s">
        <v>226</v>
      </c>
      <c r="C192" s="20">
        <v>98531</v>
      </c>
      <c r="D192" s="20">
        <v>4436</v>
      </c>
      <c r="E192" s="20">
        <v>126434</v>
      </c>
      <c r="F192" s="14">
        <v>6</v>
      </c>
      <c r="G192" s="14" t="s">
        <v>80</v>
      </c>
    </row>
    <row r="193" spans="2:7" ht="26.25" customHeight="1">
      <c r="B193" s="15" t="s">
        <v>227</v>
      </c>
      <c r="C193" s="21">
        <v>88736</v>
      </c>
      <c r="D193" s="21">
        <v>1758</v>
      </c>
      <c r="E193" s="21">
        <v>99792</v>
      </c>
      <c r="F193" s="15">
        <v>16</v>
      </c>
      <c r="G193" s="15" t="s">
        <v>215</v>
      </c>
    </row>
    <row r="194" spans="2:7" ht="26.25" customHeight="1">
      <c r="B194" s="14" t="s">
        <v>231</v>
      </c>
      <c r="C194" s="20">
        <v>86223</v>
      </c>
      <c r="D194" s="20">
        <v>3162</v>
      </c>
      <c r="E194" s="20">
        <v>106113</v>
      </c>
      <c r="F194" s="14">
        <v>5</v>
      </c>
      <c r="G194" s="14" t="s">
        <v>80</v>
      </c>
    </row>
    <row r="195" spans="2:7" ht="26.25" customHeight="1">
      <c r="B195" s="15" t="s">
        <v>228</v>
      </c>
      <c r="C195" s="21">
        <v>70909</v>
      </c>
      <c r="D195" s="21">
        <v>1320</v>
      </c>
      <c r="E195" s="21">
        <v>79212</v>
      </c>
      <c r="F195" s="15">
        <v>16</v>
      </c>
      <c r="G195" s="15" t="s">
        <v>229</v>
      </c>
    </row>
    <row r="196" spans="2:7" ht="26.25" customHeight="1">
      <c r="B196" s="14" t="s">
        <v>230</v>
      </c>
      <c r="C196" s="20">
        <v>63635</v>
      </c>
      <c r="D196" s="14">
        <v>501</v>
      </c>
      <c r="E196" s="20">
        <v>66785</v>
      </c>
      <c r="F196" s="14">
        <v>16</v>
      </c>
      <c r="G196" s="14" t="s">
        <v>283</v>
      </c>
    </row>
    <row r="197" spans="2:7" ht="26.25" customHeight="1">
      <c r="B197" s="15" t="s">
        <v>241</v>
      </c>
      <c r="C197" s="21">
        <v>51376</v>
      </c>
      <c r="D197" s="15">
        <v>94</v>
      </c>
      <c r="E197" s="21">
        <v>51964</v>
      </c>
      <c r="F197" s="15">
        <v>16</v>
      </c>
      <c r="G197" s="15" t="s">
        <v>242</v>
      </c>
    </row>
    <row r="198" spans="2:7" ht="26.25" customHeight="1">
      <c r="B198" s="14" t="s">
        <v>235</v>
      </c>
      <c r="C198" s="20">
        <v>50829</v>
      </c>
      <c r="D198" s="14">
        <v>639</v>
      </c>
      <c r="E198" s="20">
        <v>54851</v>
      </c>
      <c r="F198" s="14">
        <v>12</v>
      </c>
      <c r="G198" s="14" t="s">
        <v>215</v>
      </c>
    </row>
    <row r="199" spans="2:7" ht="26.25" customHeight="1">
      <c r="B199" s="15" t="s">
        <v>232</v>
      </c>
      <c r="C199" s="21">
        <v>49859</v>
      </c>
      <c r="D199" s="15">
        <v>825</v>
      </c>
      <c r="E199" s="21">
        <v>55046</v>
      </c>
      <c r="F199" s="15">
        <v>11</v>
      </c>
      <c r="G199" s="15" t="s">
        <v>215</v>
      </c>
    </row>
    <row r="200" spans="2:7" ht="26.25" customHeight="1">
      <c r="B200" s="14" t="s">
        <v>233</v>
      </c>
      <c r="C200" s="20">
        <v>48793</v>
      </c>
      <c r="D200" s="20">
        <v>1431</v>
      </c>
      <c r="E200" s="20">
        <v>57793</v>
      </c>
      <c r="F200" s="14">
        <v>10</v>
      </c>
      <c r="G200" s="14" t="s">
        <v>234</v>
      </c>
    </row>
    <row r="201" spans="2:7" ht="26.25" customHeight="1">
      <c r="B201" s="15" t="s">
        <v>237</v>
      </c>
      <c r="C201" s="21">
        <v>48787</v>
      </c>
      <c r="D201" s="15">
        <v>628</v>
      </c>
      <c r="E201" s="21">
        <v>52738</v>
      </c>
      <c r="F201" s="15">
        <v>19</v>
      </c>
      <c r="G201" s="15" t="s">
        <v>138</v>
      </c>
    </row>
    <row r="202" spans="2:7" ht="26.25" customHeight="1">
      <c r="B202" s="14" t="s">
        <v>245</v>
      </c>
      <c r="C202" s="20">
        <v>45943</v>
      </c>
      <c r="D202" s="14">
        <v>421</v>
      </c>
      <c r="E202" s="20">
        <v>48591</v>
      </c>
      <c r="F202" s="14">
        <v>19</v>
      </c>
      <c r="G202" s="14" t="s">
        <v>246</v>
      </c>
    </row>
    <row r="203" spans="2:7" ht="26.25" customHeight="1">
      <c r="B203" s="15" t="s">
        <v>243</v>
      </c>
      <c r="C203" s="21">
        <v>44897</v>
      </c>
      <c r="D203" s="15">
        <v>866</v>
      </c>
      <c r="E203" s="21">
        <v>50343</v>
      </c>
      <c r="F203" s="15">
        <v>16</v>
      </c>
      <c r="G203" s="15" t="s">
        <v>244</v>
      </c>
    </row>
    <row r="204" spans="2:7" ht="26.25" customHeight="1">
      <c r="B204" s="14" t="s">
        <v>240</v>
      </c>
      <c r="C204" s="20">
        <v>43344</v>
      </c>
      <c r="D204" s="14">
        <v>683</v>
      </c>
      <c r="E204" s="20">
        <v>47643</v>
      </c>
      <c r="F204" s="14">
        <v>12</v>
      </c>
      <c r="G204" s="14" t="s">
        <v>234</v>
      </c>
    </row>
    <row r="205" spans="2:7" ht="26.25" customHeight="1">
      <c r="B205" s="15" t="s">
        <v>239</v>
      </c>
      <c r="C205" s="21">
        <v>43136</v>
      </c>
      <c r="D205" s="15">
        <v>675</v>
      </c>
      <c r="E205" s="21">
        <v>47384</v>
      </c>
      <c r="F205" s="15">
        <v>15</v>
      </c>
      <c r="G205" s="15" t="s">
        <v>136</v>
      </c>
    </row>
    <row r="206" spans="2:7" ht="26.25" customHeight="1">
      <c r="B206" s="14" t="s">
        <v>250</v>
      </c>
      <c r="C206" s="20">
        <v>41704</v>
      </c>
      <c r="D206" s="20">
        <v>1428</v>
      </c>
      <c r="E206" s="20">
        <v>50688</v>
      </c>
      <c r="F206" s="14">
        <v>6</v>
      </c>
      <c r="G206" s="14" t="s">
        <v>373</v>
      </c>
    </row>
    <row r="207" spans="2:7" ht="26.25" customHeight="1">
      <c r="B207" s="15" t="s">
        <v>313</v>
      </c>
      <c r="C207" s="21">
        <v>39240</v>
      </c>
      <c r="D207" s="21">
        <v>1071</v>
      </c>
      <c r="E207" s="21">
        <v>45977</v>
      </c>
      <c r="F207" s="15">
        <v>2</v>
      </c>
      <c r="G207" s="15" t="s">
        <v>293</v>
      </c>
    </row>
    <row r="208" spans="2:7" ht="26.25" customHeight="1">
      <c r="B208" s="14" t="s">
        <v>251</v>
      </c>
      <c r="C208" s="20">
        <v>33790</v>
      </c>
      <c r="D208" s="14">
        <v>236</v>
      </c>
      <c r="E208" s="20">
        <v>35276</v>
      </c>
      <c r="F208" s="14">
        <v>6</v>
      </c>
      <c r="G208" s="14" t="s">
        <v>252</v>
      </c>
    </row>
    <row r="209" spans="2:7" ht="26.25" customHeight="1">
      <c r="B209" s="15" t="s">
        <v>361</v>
      </c>
      <c r="C209" s="21">
        <v>32606</v>
      </c>
      <c r="D209" s="15">
        <v>390</v>
      </c>
      <c r="E209" s="21">
        <v>35059</v>
      </c>
      <c r="F209" s="15">
        <v>10</v>
      </c>
      <c r="G209" s="15" t="s">
        <v>229</v>
      </c>
    </row>
    <row r="210" spans="2:7" ht="26.25" customHeight="1">
      <c r="B210" s="14" t="s">
        <v>249</v>
      </c>
      <c r="C210" s="20">
        <v>31655</v>
      </c>
      <c r="D210" s="14">
        <v>527</v>
      </c>
      <c r="E210" s="20">
        <v>34972</v>
      </c>
      <c r="F210" s="14">
        <v>11</v>
      </c>
      <c r="G210" s="14" t="s">
        <v>138</v>
      </c>
    </row>
    <row r="211" spans="2:7" ht="26.25" customHeight="1">
      <c r="B211" s="15" t="s">
        <v>236</v>
      </c>
      <c r="C211" s="21">
        <v>29295</v>
      </c>
      <c r="D211" s="21">
        <v>2098</v>
      </c>
      <c r="E211" s="21">
        <v>42488</v>
      </c>
      <c r="F211" s="15">
        <v>13</v>
      </c>
      <c r="G211" s="15" t="s">
        <v>215</v>
      </c>
    </row>
    <row r="212" spans="2:7" ht="26.25" customHeight="1">
      <c r="B212" s="14" t="s">
        <v>374</v>
      </c>
      <c r="C212" s="20">
        <v>28974</v>
      </c>
      <c r="D212" s="14">
        <v>360</v>
      </c>
      <c r="E212" s="20">
        <v>31241</v>
      </c>
      <c r="F212" s="14">
        <v>12</v>
      </c>
      <c r="G212" s="14" t="s">
        <v>315</v>
      </c>
    </row>
    <row r="213" spans="2:7" ht="26.25" customHeight="1" thickBot="1">
      <c r="B213" s="16" t="s">
        <v>375</v>
      </c>
      <c r="C213" s="17">
        <v>28328</v>
      </c>
      <c r="D213" s="16">
        <v>482</v>
      </c>
      <c r="E213" s="17">
        <v>31361</v>
      </c>
      <c r="F213" s="16">
        <v>5</v>
      </c>
      <c r="G213" s="16" t="s">
        <v>136</v>
      </c>
    </row>
    <row r="216" spans="2:7" ht="26.25">
      <c r="B216" s="4" t="s">
        <v>362</v>
      </c>
      <c r="C216" s="8"/>
      <c r="D216" s="8"/>
      <c r="E216" s="8"/>
      <c r="F216" s="8"/>
      <c r="G216" s="8"/>
    </row>
    <row r="217" spans="2:7">
      <c r="B217" s="8"/>
      <c r="C217" s="8"/>
      <c r="D217" s="8"/>
      <c r="E217" s="8"/>
      <c r="F217" s="8"/>
      <c r="G217" s="8"/>
    </row>
    <row r="218" spans="2:7">
      <c r="B218" s="29" t="s">
        <v>372</v>
      </c>
      <c r="C218" s="29" t="s">
        <v>10</v>
      </c>
      <c r="D218" s="29" t="s">
        <v>78</v>
      </c>
      <c r="E218" s="29" t="s">
        <v>153</v>
      </c>
      <c r="F218" s="29" t="s">
        <v>216</v>
      </c>
      <c r="G218" s="29" t="s">
        <v>217</v>
      </c>
    </row>
    <row r="219" spans="2:7" ht="26.25" customHeight="1">
      <c r="B219" s="14" t="s">
        <v>238</v>
      </c>
      <c r="C219" s="20">
        <v>5695</v>
      </c>
      <c r="D219" s="20">
        <v>7363</v>
      </c>
      <c r="E219" s="20">
        <v>52009</v>
      </c>
      <c r="F219" s="14">
        <v>7</v>
      </c>
      <c r="G219" s="14" t="s">
        <v>214</v>
      </c>
    </row>
    <row r="220" spans="2:7" ht="26.25" customHeight="1">
      <c r="B220" s="15" t="s">
        <v>376</v>
      </c>
      <c r="C220" s="21">
        <v>10299</v>
      </c>
      <c r="D220" s="21">
        <v>6749</v>
      </c>
      <c r="E220" s="21">
        <v>52749</v>
      </c>
      <c r="F220" s="15">
        <v>33</v>
      </c>
      <c r="G220" s="15" t="s">
        <v>377</v>
      </c>
    </row>
    <row r="221" spans="2:7" ht="26.25" customHeight="1">
      <c r="B221" s="14" t="s">
        <v>223</v>
      </c>
      <c r="C221" s="20">
        <v>127617</v>
      </c>
      <c r="D221" s="20">
        <v>6735</v>
      </c>
      <c r="E221" s="20">
        <v>169979</v>
      </c>
      <c r="F221" s="14">
        <v>6</v>
      </c>
      <c r="G221" s="14" t="s">
        <v>80</v>
      </c>
    </row>
    <row r="222" spans="2:7" ht="26.25" customHeight="1">
      <c r="B222" s="15" t="s">
        <v>218</v>
      </c>
      <c r="C222" s="21">
        <v>132256</v>
      </c>
      <c r="D222" s="21">
        <v>6703</v>
      </c>
      <c r="E222" s="21">
        <v>174415</v>
      </c>
      <c r="F222" s="15">
        <v>6</v>
      </c>
      <c r="G222" s="15" t="s">
        <v>80</v>
      </c>
    </row>
    <row r="223" spans="2:7" ht="26.25" customHeight="1">
      <c r="B223" s="14" t="s">
        <v>219</v>
      </c>
      <c r="C223" s="20">
        <v>141174</v>
      </c>
      <c r="D223" s="20">
        <v>5326</v>
      </c>
      <c r="E223" s="20">
        <v>174671</v>
      </c>
      <c r="F223" s="14">
        <v>7</v>
      </c>
      <c r="G223" s="14" t="s">
        <v>80</v>
      </c>
    </row>
    <row r="224" spans="2:7" ht="26.25" customHeight="1">
      <c r="B224" s="15" t="s">
        <v>221</v>
      </c>
      <c r="C224" s="21">
        <v>142769</v>
      </c>
      <c r="D224" s="21">
        <v>5307</v>
      </c>
      <c r="E224" s="21">
        <v>176148</v>
      </c>
      <c r="F224" s="15">
        <v>6</v>
      </c>
      <c r="G224" s="15" t="s">
        <v>84</v>
      </c>
    </row>
    <row r="225" spans="2:7" ht="26.25" customHeight="1">
      <c r="B225" s="14" t="s">
        <v>220</v>
      </c>
      <c r="C225" s="20">
        <v>136485</v>
      </c>
      <c r="D225" s="20">
        <v>4868</v>
      </c>
      <c r="E225" s="20">
        <v>167104</v>
      </c>
      <c r="F225" s="14">
        <v>7</v>
      </c>
      <c r="G225" s="14" t="s">
        <v>80</v>
      </c>
    </row>
    <row r="226" spans="2:7" ht="26.25" customHeight="1">
      <c r="B226" s="15" t="s">
        <v>224</v>
      </c>
      <c r="C226" s="21">
        <v>117934</v>
      </c>
      <c r="D226" s="21">
        <v>4860</v>
      </c>
      <c r="E226" s="21">
        <v>148505</v>
      </c>
      <c r="F226" s="15">
        <v>6</v>
      </c>
      <c r="G226" s="15" t="s">
        <v>84</v>
      </c>
    </row>
    <row r="227" spans="2:7" ht="26.25" customHeight="1">
      <c r="B227" s="14" t="s">
        <v>222</v>
      </c>
      <c r="C227" s="20">
        <v>146914</v>
      </c>
      <c r="D227" s="20">
        <v>4650</v>
      </c>
      <c r="E227" s="20">
        <v>176161</v>
      </c>
      <c r="F227" s="14">
        <v>11</v>
      </c>
      <c r="G227" s="14" t="s">
        <v>284</v>
      </c>
    </row>
    <row r="228" spans="2:7" ht="26.25" customHeight="1">
      <c r="B228" s="15" t="s">
        <v>378</v>
      </c>
      <c r="C228" s="15">
        <v>422</v>
      </c>
      <c r="D228" s="21">
        <v>4441</v>
      </c>
      <c r="E228" s="21">
        <v>28353</v>
      </c>
      <c r="F228" s="15">
        <v>6</v>
      </c>
      <c r="G228" s="15" t="s">
        <v>280</v>
      </c>
    </row>
    <row r="229" spans="2:7" ht="26.25" customHeight="1">
      <c r="B229" s="14" t="s">
        <v>226</v>
      </c>
      <c r="C229" s="20">
        <v>98531</v>
      </c>
      <c r="D229" s="20">
        <v>4436</v>
      </c>
      <c r="E229" s="20">
        <v>126434</v>
      </c>
      <c r="F229" s="14">
        <v>6</v>
      </c>
      <c r="G229" s="14" t="s">
        <v>80</v>
      </c>
    </row>
    <row r="230" spans="2:7" ht="26.25" customHeight="1">
      <c r="B230" s="15" t="s">
        <v>225</v>
      </c>
      <c r="C230" s="21">
        <v>119949</v>
      </c>
      <c r="D230" s="21">
        <v>4133</v>
      </c>
      <c r="E230" s="21">
        <v>145944</v>
      </c>
      <c r="F230" s="15">
        <v>5</v>
      </c>
      <c r="G230" s="15" t="s">
        <v>80</v>
      </c>
    </row>
    <row r="231" spans="2:7" ht="26.25" customHeight="1">
      <c r="B231" s="14" t="s">
        <v>379</v>
      </c>
      <c r="C231" s="14">
        <v>19</v>
      </c>
      <c r="D231" s="20">
        <v>4053</v>
      </c>
      <c r="E231" s="20">
        <v>25511</v>
      </c>
      <c r="F231" s="14">
        <v>21</v>
      </c>
      <c r="G231" s="14" t="s">
        <v>380</v>
      </c>
    </row>
    <row r="232" spans="2:7" ht="26.25" customHeight="1">
      <c r="B232" s="15" t="s">
        <v>231</v>
      </c>
      <c r="C232" s="21">
        <v>86223</v>
      </c>
      <c r="D232" s="21">
        <v>3162</v>
      </c>
      <c r="E232" s="21">
        <v>106113</v>
      </c>
      <c r="F232" s="15">
        <v>5</v>
      </c>
      <c r="G232" s="15" t="s">
        <v>80</v>
      </c>
    </row>
    <row r="233" spans="2:7" ht="26.25" customHeight="1">
      <c r="B233" s="14" t="s">
        <v>236</v>
      </c>
      <c r="C233" s="20">
        <v>29295</v>
      </c>
      <c r="D233" s="20">
        <v>2098</v>
      </c>
      <c r="E233" s="20">
        <v>42488</v>
      </c>
      <c r="F233" s="14">
        <v>13</v>
      </c>
      <c r="G233" s="14" t="s">
        <v>215</v>
      </c>
    </row>
    <row r="234" spans="2:7" ht="26.25" customHeight="1">
      <c r="B234" s="15" t="s">
        <v>381</v>
      </c>
      <c r="C234" s="15">
        <v>31</v>
      </c>
      <c r="D234" s="21">
        <v>2081</v>
      </c>
      <c r="E234" s="21">
        <v>13118</v>
      </c>
      <c r="F234" s="15">
        <v>21</v>
      </c>
      <c r="G234" s="15" t="s">
        <v>382</v>
      </c>
    </row>
    <row r="235" spans="2:7" ht="26.25" customHeight="1">
      <c r="B235" s="14" t="s">
        <v>383</v>
      </c>
      <c r="C235" s="20">
        <v>3580</v>
      </c>
      <c r="D235" s="20">
        <v>1814</v>
      </c>
      <c r="E235" s="20">
        <v>14990</v>
      </c>
      <c r="F235" s="14">
        <v>11</v>
      </c>
      <c r="G235" s="14" t="s">
        <v>297</v>
      </c>
    </row>
    <row r="236" spans="2:7" ht="26.25" customHeight="1">
      <c r="B236" s="15" t="s">
        <v>384</v>
      </c>
      <c r="C236" s="21">
        <v>4047</v>
      </c>
      <c r="D236" s="21">
        <v>1790</v>
      </c>
      <c r="E236" s="21">
        <v>15303</v>
      </c>
      <c r="F236" s="15">
        <v>4</v>
      </c>
      <c r="G236" s="15" t="s">
        <v>316</v>
      </c>
    </row>
    <row r="237" spans="2:7" ht="26.25" customHeight="1">
      <c r="B237" s="14" t="s">
        <v>227</v>
      </c>
      <c r="C237" s="20">
        <v>88736</v>
      </c>
      <c r="D237" s="20">
        <v>1758</v>
      </c>
      <c r="E237" s="20">
        <v>99792</v>
      </c>
      <c r="F237" s="14">
        <v>16</v>
      </c>
      <c r="G237" s="14" t="s">
        <v>215</v>
      </c>
    </row>
    <row r="238" spans="2:7" ht="26.25" customHeight="1">
      <c r="B238" s="15" t="s">
        <v>385</v>
      </c>
      <c r="C238" s="21">
        <v>8545</v>
      </c>
      <c r="D238" s="21">
        <v>1745</v>
      </c>
      <c r="E238" s="21">
        <v>19523</v>
      </c>
      <c r="F238" s="15">
        <v>9</v>
      </c>
      <c r="G238" s="15" t="s">
        <v>386</v>
      </c>
    </row>
    <row r="239" spans="2:7" ht="26.25" customHeight="1">
      <c r="B239" s="14" t="s">
        <v>247</v>
      </c>
      <c r="C239" s="20">
        <v>23777</v>
      </c>
      <c r="D239" s="20">
        <v>1553</v>
      </c>
      <c r="E239" s="20">
        <v>33545</v>
      </c>
      <c r="F239" s="14">
        <v>9</v>
      </c>
      <c r="G239" s="14" t="s">
        <v>248</v>
      </c>
    </row>
    <row r="240" spans="2:7" ht="26.25" customHeight="1">
      <c r="B240" s="15" t="s">
        <v>233</v>
      </c>
      <c r="C240" s="21">
        <v>48793</v>
      </c>
      <c r="D240" s="21">
        <v>1431</v>
      </c>
      <c r="E240" s="21">
        <v>57793</v>
      </c>
      <c r="F240" s="15">
        <v>10</v>
      </c>
      <c r="G240" s="15" t="s">
        <v>234</v>
      </c>
    </row>
    <row r="241" spans="2:7" ht="26.25" customHeight="1">
      <c r="B241" s="14" t="s">
        <v>250</v>
      </c>
      <c r="C241" s="20">
        <v>41704</v>
      </c>
      <c r="D241" s="20">
        <v>1428</v>
      </c>
      <c r="E241" s="20">
        <v>50688</v>
      </c>
      <c r="F241" s="14">
        <v>6</v>
      </c>
      <c r="G241" s="14" t="s">
        <v>373</v>
      </c>
    </row>
    <row r="242" spans="2:7" ht="26.25" customHeight="1">
      <c r="B242" s="15" t="s">
        <v>228</v>
      </c>
      <c r="C242" s="21">
        <v>70909</v>
      </c>
      <c r="D242" s="21">
        <v>1320</v>
      </c>
      <c r="E242" s="21">
        <v>79212</v>
      </c>
      <c r="F242" s="15">
        <v>16</v>
      </c>
      <c r="G242" s="15" t="s">
        <v>229</v>
      </c>
    </row>
    <row r="243" spans="2:7" ht="26.25" customHeight="1">
      <c r="B243" s="14" t="s">
        <v>313</v>
      </c>
      <c r="C243" s="20">
        <v>39240</v>
      </c>
      <c r="D243" s="20">
        <v>1071</v>
      </c>
      <c r="E243" s="20">
        <v>45977</v>
      </c>
      <c r="F243" s="14">
        <v>2</v>
      </c>
      <c r="G243" s="14" t="s">
        <v>293</v>
      </c>
    </row>
    <row r="244" spans="2:7" ht="26.25" customHeight="1">
      <c r="B244" s="15" t="s">
        <v>387</v>
      </c>
      <c r="C244" s="15">
        <v>429</v>
      </c>
      <c r="D244" s="15">
        <v>946</v>
      </c>
      <c r="E244" s="21">
        <v>6382</v>
      </c>
      <c r="F244" s="15">
        <v>5</v>
      </c>
      <c r="G244" s="15" t="s">
        <v>388</v>
      </c>
    </row>
    <row r="245" spans="2:7" ht="26.25" customHeight="1">
      <c r="B245" s="14" t="s">
        <v>243</v>
      </c>
      <c r="C245" s="20">
        <v>44897</v>
      </c>
      <c r="D245" s="14">
        <v>866</v>
      </c>
      <c r="E245" s="20">
        <v>50343</v>
      </c>
      <c r="F245" s="14">
        <v>16</v>
      </c>
      <c r="G245" s="14" t="s">
        <v>244</v>
      </c>
    </row>
    <row r="246" spans="2:7" ht="26.25" customHeight="1">
      <c r="B246" s="15" t="s">
        <v>232</v>
      </c>
      <c r="C246" s="21">
        <v>49859</v>
      </c>
      <c r="D246" s="15">
        <v>825</v>
      </c>
      <c r="E246" s="21">
        <v>55046</v>
      </c>
      <c r="F246" s="15">
        <v>11</v>
      </c>
      <c r="G246" s="15" t="s">
        <v>215</v>
      </c>
    </row>
    <row r="247" spans="2:7" ht="26.25" customHeight="1">
      <c r="B247" s="14" t="s">
        <v>389</v>
      </c>
      <c r="C247" s="20">
        <v>13565</v>
      </c>
      <c r="D247" s="14">
        <v>807</v>
      </c>
      <c r="E247" s="20">
        <v>18642</v>
      </c>
      <c r="F247" s="14">
        <v>1</v>
      </c>
      <c r="G247" s="14" t="s">
        <v>275</v>
      </c>
    </row>
    <row r="248" spans="2:7" ht="26.25" customHeight="1" thickBot="1">
      <c r="B248" s="16" t="s">
        <v>390</v>
      </c>
      <c r="C248" s="17">
        <v>1247</v>
      </c>
      <c r="D248" s="16">
        <v>707</v>
      </c>
      <c r="E248" s="17">
        <v>5694</v>
      </c>
      <c r="F248" s="16">
        <v>3</v>
      </c>
      <c r="G248" s="16" t="s">
        <v>297</v>
      </c>
    </row>
    <row r="251" spans="2:7" ht="26.25">
      <c r="B251" s="4" t="s">
        <v>335</v>
      </c>
    </row>
    <row r="253" spans="2:7">
      <c r="B253" s="29" t="s">
        <v>31</v>
      </c>
      <c r="C253" s="29" t="s">
        <v>22</v>
      </c>
      <c r="D253" s="29" t="s">
        <v>77</v>
      </c>
      <c r="E253" s="29" t="s">
        <v>157</v>
      </c>
      <c r="F253" s="29" t="s">
        <v>32</v>
      </c>
      <c r="G253" s="29" t="s">
        <v>253</v>
      </c>
    </row>
    <row r="254" spans="2:7">
      <c r="B254" s="41">
        <v>1</v>
      </c>
      <c r="C254" s="14" t="s">
        <v>23</v>
      </c>
      <c r="D254" s="14" t="s">
        <v>275</v>
      </c>
      <c r="E254" s="14" t="s">
        <v>187</v>
      </c>
      <c r="F254" s="14" t="s">
        <v>33</v>
      </c>
      <c r="G254" s="58">
        <v>802</v>
      </c>
    </row>
    <row r="255" spans="2:7">
      <c r="B255" s="42">
        <v>2</v>
      </c>
      <c r="C255" s="15" t="s">
        <v>23</v>
      </c>
      <c r="D255" s="15" t="s">
        <v>80</v>
      </c>
      <c r="E255" s="15" t="s">
        <v>187</v>
      </c>
      <c r="F255" s="15" t="s">
        <v>33</v>
      </c>
      <c r="G255" s="15">
        <v>720</v>
      </c>
    </row>
    <row r="256" spans="2:7">
      <c r="B256" s="41">
        <v>3</v>
      </c>
      <c r="C256" s="14" t="s">
        <v>24</v>
      </c>
      <c r="D256" s="14" t="s">
        <v>215</v>
      </c>
      <c r="E256" s="14" t="s">
        <v>187</v>
      </c>
      <c r="F256" s="14" t="s">
        <v>33</v>
      </c>
      <c r="G256" s="58">
        <v>511</v>
      </c>
    </row>
    <row r="257" spans="2:7">
      <c r="B257" s="42">
        <v>4</v>
      </c>
      <c r="C257" s="15" t="s">
        <v>24</v>
      </c>
      <c r="D257" s="15" t="s">
        <v>156</v>
      </c>
      <c r="E257" s="15" t="s">
        <v>187</v>
      </c>
      <c r="F257" s="15" t="s">
        <v>33</v>
      </c>
      <c r="G257" s="15">
        <v>398</v>
      </c>
    </row>
    <row r="258" spans="2:7">
      <c r="B258" s="41">
        <v>5</v>
      </c>
      <c r="C258" s="14" t="s">
        <v>23</v>
      </c>
      <c r="D258" s="14" t="s">
        <v>84</v>
      </c>
      <c r="E258" s="14" t="s">
        <v>187</v>
      </c>
      <c r="F258" s="14" t="s">
        <v>33</v>
      </c>
      <c r="G258" s="58">
        <v>233</v>
      </c>
    </row>
    <row r="259" spans="2:7">
      <c r="B259" s="42">
        <v>6</v>
      </c>
      <c r="C259" s="15" t="s">
        <v>24</v>
      </c>
      <c r="D259" s="15" t="s">
        <v>234</v>
      </c>
      <c r="E259" s="15" t="s">
        <v>187</v>
      </c>
      <c r="F259" s="15" t="s">
        <v>33</v>
      </c>
      <c r="G259" s="15">
        <v>207</v>
      </c>
    </row>
    <row r="260" spans="2:7">
      <c r="B260" s="41">
        <v>7</v>
      </c>
      <c r="C260" s="14" t="s">
        <v>24</v>
      </c>
      <c r="D260" s="14" t="s">
        <v>283</v>
      </c>
      <c r="E260" s="14" t="s">
        <v>187</v>
      </c>
      <c r="F260" s="14" t="s">
        <v>33</v>
      </c>
      <c r="G260" s="58">
        <v>144</v>
      </c>
    </row>
    <row r="261" spans="2:7">
      <c r="B261" s="42">
        <v>8</v>
      </c>
      <c r="C261" s="15" t="s">
        <v>25</v>
      </c>
      <c r="D261" s="15" t="s">
        <v>297</v>
      </c>
      <c r="E261" s="15" t="s">
        <v>159</v>
      </c>
      <c r="F261" s="15" t="s">
        <v>33</v>
      </c>
      <c r="G261" s="15">
        <v>124</v>
      </c>
    </row>
    <row r="262" spans="2:7">
      <c r="B262" s="41">
        <v>9</v>
      </c>
      <c r="C262" s="14" t="s">
        <v>25</v>
      </c>
      <c r="D262" s="14" t="s">
        <v>298</v>
      </c>
      <c r="E262" s="14" t="s">
        <v>159</v>
      </c>
      <c r="F262" s="14" t="s">
        <v>33</v>
      </c>
      <c r="G262" s="58">
        <v>75</v>
      </c>
    </row>
    <row r="263" spans="2:7">
      <c r="B263" s="42">
        <v>10</v>
      </c>
      <c r="C263" s="15" t="s">
        <v>24</v>
      </c>
      <c r="D263" s="15" t="s">
        <v>136</v>
      </c>
      <c r="E263" s="15" t="s">
        <v>187</v>
      </c>
      <c r="F263" s="15" t="s">
        <v>33</v>
      </c>
      <c r="G263" s="15">
        <v>69</v>
      </c>
    </row>
    <row r="264" spans="2:7">
      <c r="B264" s="41">
        <v>11</v>
      </c>
      <c r="C264" s="14" t="s">
        <v>24</v>
      </c>
      <c r="D264" s="14" t="s">
        <v>155</v>
      </c>
      <c r="E264" s="14" t="s">
        <v>187</v>
      </c>
      <c r="F264" s="14" t="s">
        <v>33</v>
      </c>
      <c r="G264" s="58">
        <v>67</v>
      </c>
    </row>
    <row r="265" spans="2:7">
      <c r="B265" s="42">
        <v>12</v>
      </c>
      <c r="C265" s="15" t="s">
        <v>24</v>
      </c>
      <c r="D265" s="15" t="s">
        <v>314</v>
      </c>
      <c r="E265" s="15" t="s">
        <v>187</v>
      </c>
      <c r="F265" s="15" t="s">
        <v>33</v>
      </c>
      <c r="G265" s="15">
        <v>60</v>
      </c>
    </row>
    <row r="266" spans="2:7">
      <c r="B266" s="41">
        <v>13</v>
      </c>
      <c r="C266" s="14" t="s">
        <v>24</v>
      </c>
      <c r="D266" s="14" t="s">
        <v>315</v>
      </c>
      <c r="E266" s="14" t="s">
        <v>187</v>
      </c>
      <c r="F266" s="14" t="s">
        <v>33</v>
      </c>
      <c r="G266" s="58">
        <v>44</v>
      </c>
    </row>
    <row r="267" spans="2:7">
      <c r="B267" s="42">
        <v>14</v>
      </c>
      <c r="C267" s="15" t="s">
        <v>24</v>
      </c>
      <c r="D267" s="15" t="s">
        <v>281</v>
      </c>
      <c r="E267" s="15" t="s">
        <v>187</v>
      </c>
      <c r="F267" s="15" t="s">
        <v>33</v>
      </c>
      <c r="G267" s="15">
        <v>38</v>
      </c>
    </row>
    <row r="268" spans="2:7">
      <c r="B268" s="41">
        <v>15</v>
      </c>
      <c r="C268" s="14" t="s">
        <v>18</v>
      </c>
      <c r="D268" s="14" t="s">
        <v>316</v>
      </c>
      <c r="E268" s="14" t="s">
        <v>187</v>
      </c>
      <c r="F268" s="14" t="s">
        <v>33</v>
      </c>
      <c r="G268" s="58">
        <v>35</v>
      </c>
    </row>
    <row r="269" spans="2:7">
      <c r="B269" s="42">
        <v>16</v>
      </c>
      <c r="C269" s="15" t="s">
        <v>24</v>
      </c>
      <c r="D269" s="15" t="s">
        <v>154</v>
      </c>
      <c r="E269" s="15" t="s">
        <v>187</v>
      </c>
      <c r="F269" s="15" t="s">
        <v>33</v>
      </c>
      <c r="G269" s="15">
        <v>32</v>
      </c>
    </row>
    <row r="270" spans="2:7">
      <c r="B270" s="41">
        <v>17</v>
      </c>
      <c r="C270" s="14" t="s">
        <v>24</v>
      </c>
      <c r="D270" s="14" t="s">
        <v>282</v>
      </c>
      <c r="E270" s="14" t="s">
        <v>187</v>
      </c>
      <c r="F270" s="14" t="s">
        <v>33</v>
      </c>
      <c r="G270" s="58">
        <v>22</v>
      </c>
    </row>
    <row r="271" spans="2:7">
      <c r="B271" s="42">
        <v>18</v>
      </c>
      <c r="C271" s="15" t="s">
        <v>24</v>
      </c>
      <c r="D271" s="15" t="s">
        <v>363</v>
      </c>
      <c r="E271" s="15" t="s">
        <v>187</v>
      </c>
      <c r="F271" s="15" t="s">
        <v>33</v>
      </c>
      <c r="G271" s="15">
        <v>22</v>
      </c>
    </row>
    <row r="272" spans="2:7">
      <c r="B272" s="41">
        <v>19</v>
      </c>
      <c r="C272" s="14" t="s">
        <v>24</v>
      </c>
      <c r="D272" s="14" t="s">
        <v>364</v>
      </c>
      <c r="E272" s="14" t="s">
        <v>187</v>
      </c>
      <c r="F272" s="14" t="s">
        <v>33</v>
      </c>
      <c r="G272" s="58">
        <v>21</v>
      </c>
    </row>
    <row r="273" spans="2:7" ht="15.75" thickBot="1">
      <c r="B273" s="43">
        <v>20</v>
      </c>
      <c r="C273" s="16" t="s">
        <v>24</v>
      </c>
      <c r="D273" s="16" t="s">
        <v>365</v>
      </c>
      <c r="E273" s="16" t="s">
        <v>187</v>
      </c>
      <c r="F273" s="16" t="s">
        <v>39</v>
      </c>
      <c r="G273" s="16">
        <v>21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Tabelas</vt:lpstr>
      <vt:lpstr>1. Histórico de Produção</vt:lpstr>
      <vt:lpstr>2. Dados de Produção</vt:lpstr>
      <vt:lpstr>3. Ranking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jpleite</dc:creator>
  <cp:lastModifiedBy>jpleite</cp:lastModifiedBy>
  <dcterms:created xsi:type="dcterms:W3CDTF">2017-11-28T15:39:22Z</dcterms:created>
  <dcterms:modified xsi:type="dcterms:W3CDTF">2018-03-01T16:56:40Z</dcterms:modified>
</cp:coreProperties>
</file>