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688F5320-49BD-414A-977D-0543A316ABB7}" xr6:coauthVersionLast="43" xr6:coauthVersionMax="43" xr10:uidLastSave="{00000000-0000-0000-0000-000000000000}"/>
  <bookViews>
    <workbookView xWindow="-60" yWindow="-60" windowWidth="28920" windowHeight="15900" activeTab="5" xr2:uid="{00000000-000D-0000-FFFF-FFFF00000000}"/>
  </bookViews>
  <sheets>
    <sheet name="Posição 29-05-18" sheetId="8" r:id="rId1"/>
    <sheet name="Posição 10-10-18" sheetId="10" r:id="rId2"/>
    <sheet name="Posição 04-12-18" sheetId="11" r:id="rId3"/>
    <sheet name="Posição 31-01-19" sheetId="12" r:id="rId4"/>
    <sheet name="Posição 19-04-19" sheetId="13" r:id="rId5"/>
    <sheet name="Posição 24-07-19" sheetId="14" r:id="rId6"/>
  </sheets>
  <definedNames>
    <definedName name="_xlnm._FilterDatabase" localSheetId="2" hidden="1">'Posição 04-12-18'!$A$7:$AC$79</definedName>
    <definedName name="_xlnm._FilterDatabase" localSheetId="4" hidden="1">'Posição 19-04-19'!$A$7:$AC$77</definedName>
    <definedName name="_xlnm._FilterDatabase" localSheetId="5" hidden="1">'Posição 24-07-19'!$A$7:$AC$78</definedName>
    <definedName name="_xlnm._FilterDatabase" localSheetId="3" hidden="1">'Posição 31-01-19'!$A$7:$AC$77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76" i="14" l="1"/>
  <c r="AB90" i="14" l="1"/>
  <c r="AA90" i="14"/>
  <c r="Z90" i="14"/>
  <c r="Y90" i="14"/>
  <c r="X90" i="14"/>
  <c r="W90" i="14"/>
  <c r="V90" i="14"/>
  <c r="U90" i="14"/>
  <c r="T90" i="14"/>
  <c r="S90" i="14"/>
  <c r="R90" i="14"/>
  <c r="Q90" i="14"/>
  <c r="P90" i="14"/>
  <c r="O90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B90" i="14"/>
  <c r="AC89" i="14"/>
  <c r="AC88" i="14"/>
  <c r="AC87" i="14"/>
  <c r="AC86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AC78" i="14"/>
  <c r="AC77" i="14"/>
  <c r="AC75" i="14"/>
  <c r="AC74" i="14"/>
  <c r="AC73" i="14"/>
  <c r="AC72" i="14"/>
  <c r="AC71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4" i="14"/>
  <c r="AC53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3" i="14"/>
  <c r="AC22" i="14"/>
  <c r="AC21" i="14"/>
  <c r="AC20" i="14"/>
  <c r="AC19" i="14"/>
  <c r="AC18" i="14"/>
  <c r="AC17" i="14"/>
  <c r="AC16" i="14"/>
  <c r="AC15" i="14"/>
  <c r="AC14" i="14"/>
  <c r="AC13" i="14"/>
  <c r="AC12" i="14"/>
  <c r="AC11" i="14"/>
  <c r="AC10" i="14"/>
  <c r="AC9" i="14"/>
  <c r="AC8" i="14"/>
  <c r="AC90" i="14" l="1"/>
  <c r="AC79" i="14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AC88" i="13"/>
  <c r="AC87" i="13"/>
  <c r="AC86" i="13"/>
  <c r="AC85" i="13"/>
  <c r="AC89" i="13" s="1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AC77" i="13"/>
  <c r="AC76" i="13"/>
  <c r="AC75" i="13"/>
  <c r="AC74" i="13"/>
  <c r="AC73" i="13"/>
  <c r="AC72" i="13"/>
  <c r="AC71" i="13"/>
  <c r="AC70" i="13"/>
  <c r="AC69" i="13"/>
  <c r="AC68" i="13"/>
  <c r="AC67" i="13"/>
  <c r="AC66" i="13"/>
  <c r="AC65" i="13"/>
  <c r="AC64" i="13"/>
  <c r="AC63" i="13"/>
  <c r="AC62" i="13"/>
  <c r="AC61" i="13"/>
  <c r="AC60" i="13"/>
  <c r="AC59" i="13"/>
  <c r="AC58" i="13"/>
  <c r="AC57" i="13"/>
  <c r="AC56" i="13"/>
  <c r="AC55" i="13"/>
  <c r="AC54" i="13"/>
  <c r="AC53" i="13"/>
  <c r="AC52" i="13"/>
  <c r="AC51" i="13"/>
  <c r="AC50" i="13"/>
  <c r="AC49" i="13"/>
  <c r="AC48" i="13"/>
  <c r="AC47" i="13"/>
  <c r="AC46" i="13"/>
  <c r="AC45" i="13"/>
  <c r="AC44" i="13"/>
  <c r="AC43" i="13"/>
  <c r="AC42" i="13"/>
  <c r="AC41" i="13"/>
  <c r="AC40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C25" i="13"/>
  <c r="AC24" i="13"/>
  <c r="AC23" i="13"/>
  <c r="AC22" i="13"/>
  <c r="AC21" i="13"/>
  <c r="AC20" i="13"/>
  <c r="AC19" i="13"/>
  <c r="AC18" i="13"/>
  <c r="AC17" i="13"/>
  <c r="AC16" i="13"/>
  <c r="AC15" i="13"/>
  <c r="AC14" i="13"/>
  <c r="AC13" i="13"/>
  <c r="AC12" i="13"/>
  <c r="AC11" i="13"/>
  <c r="AC10" i="13"/>
  <c r="AC9" i="13"/>
  <c r="AC8" i="13"/>
  <c r="AC78" i="13" l="1"/>
  <c r="AC88" i="12"/>
  <c r="B89" i="12"/>
  <c r="AC77" i="12" l="1"/>
  <c r="B78" i="12"/>
  <c r="AB89" i="12" l="1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AC87" i="12"/>
  <c r="AC86" i="12"/>
  <c r="AC85" i="12"/>
  <c r="AC89" i="12" s="1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AC76" i="12"/>
  <c r="AC75" i="12"/>
  <c r="AC74" i="12"/>
  <c r="AC73" i="12"/>
  <c r="AC72" i="12"/>
  <c r="AC71" i="12"/>
  <c r="AC70" i="12"/>
  <c r="AC69" i="12"/>
  <c r="AC68" i="12"/>
  <c r="AC67" i="12"/>
  <c r="AC66" i="12"/>
  <c r="AC65" i="12"/>
  <c r="AC64" i="12"/>
  <c r="AC63" i="12"/>
  <c r="AC62" i="12"/>
  <c r="AC61" i="12"/>
  <c r="AC60" i="12"/>
  <c r="AC59" i="12"/>
  <c r="AC58" i="12"/>
  <c r="AC57" i="12"/>
  <c r="AC56" i="12"/>
  <c r="AC55" i="12"/>
  <c r="AC54" i="12"/>
  <c r="AC53" i="12"/>
  <c r="AC52" i="12"/>
  <c r="AC51" i="12"/>
  <c r="AC50" i="12"/>
  <c r="AC49" i="12"/>
  <c r="AC48" i="12"/>
  <c r="AC47" i="12"/>
  <c r="AC46" i="12"/>
  <c r="AC45" i="12"/>
  <c r="AC44" i="12"/>
  <c r="AC43" i="12"/>
  <c r="AC42" i="12"/>
  <c r="AC41" i="12"/>
  <c r="AC40" i="12"/>
  <c r="AC39" i="12"/>
  <c r="AC38" i="12"/>
  <c r="AC37" i="12"/>
  <c r="AC36" i="12"/>
  <c r="AC35" i="12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2" i="12"/>
  <c r="AC11" i="12"/>
  <c r="AC10" i="12"/>
  <c r="AC9" i="12"/>
  <c r="AC8" i="12"/>
  <c r="AC78" i="12" l="1"/>
  <c r="AC77" i="11"/>
  <c r="AC78" i="11"/>
  <c r="AC79" i="11"/>
  <c r="C80" i="11"/>
  <c r="D80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W80" i="11"/>
  <c r="X80" i="11"/>
  <c r="Y80" i="11"/>
  <c r="Z80" i="11"/>
  <c r="AA80" i="11"/>
  <c r="AB80" i="11"/>
  <c r="B80" i="11"/>
  <c r="AC87" i="11" l="1"/>
  <c r="AC76" i="11"/>
  <c r="AC75" i="11"/>
  <c r="AC73" i="11"/>
  <c r="AC72" i="11"/>
  <c r="AC71" i="11"/>
  <c r="AC70" i="11"/>
  <c r="AC69" i="11"/>
  <c r="AC68" i="11"/>
  <c r="AC67" i="11"/>
  <c r="AC66" i="11"/>
  <c r="AC65" i="11"/>
  <c r="AC64" i="11"/>
  <c r="AC63" i="11"/>
  <c r="AC62" i="11"/>
  <c r="AC59" i="11"/>
  <c r="AC58" i="11"/>
  <c r="AC57" i="11"/>
  <c r="AC56" i="11"/>
  <c r="AC55" i="11"/>
  <c r="AC53" i="11"/>
  <c r="AC52" i="11"/>
  <c r="AC51" i="11"/>
  <c r="AC50" i="11"/>
  <c r="AC49" i="11"/>
  <c r="AC48" i="11"/>
  <c r="AC47" i="11"/>
  <c r="AC46" i="11"/>
  <c r="AC45" i="11"/>
  <c r="AC61" i="11"/>
  <c r="AC16" i="11"/>
  <c r="AC44" i="11"/>
  <c r="AC43" i="11"/>
  <c r="AC42" i="11"/>
  <c r="AC40" i="11"/>
  <c r="AC39" i="11"/>
  <c r="AC38" i="11"/>
  <c r="AC36" i="11"/>
  <c r="AC35" i="11"/>
  <c r="AC34" i="11"/>
  <c r="AC33" i="11"/>
  <c r="AC32" i="11"/>
  <c r="AC31" i="11"/>
  <c r="AC30" i="11"/>
  <c r="AC29" i="11"/>
  <c r="AC28" i="11"/>
  <c r="AC27" i="11"/>
  <c r="AC26" i="11"/>
  <c r="AC25" i="11"/>
  <c r="AC23" i="11"/>
  <c r="AC54" i="11"/>
  <c r="AC41" i="11"/>
  <c r="AC24" i="11"/>
  <c r="AC17" i="11"/>
  <c r="AC74" i="11"/>
  <c r="AC60" i="11"/>
  <c r="AC37" i="11"/>
  <c r="AC22" i="11"/>
  <c r="AC21" i="11"/>
  <c r="AC20" i="11"/>
  <c r="AC19" i="11"/>
  <c r="AC18" i="11"/>
  <c r="AC15" i="11"/>
  <c r="AC14" i="11"/>
  <c r="AC13" i="11"/>
  <c r="AC12" i="11"/>
  <c r="AC11" i="11"/>
  <c r="AC10" i="11"/>
  <c r="AC9" i="11"/>
  <c r="AC8" i="11"/>
  <c r="AB91" i="11"/>
  <c r="AA91" i="11"/>
  <c r="Z91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AC90" i="11"/>
  <c r="AC89" i="11"/>
  <c r="AC88" i="11"/>
  <c r="AC87" i="10"/>
  <c r="AC86" i="10"/>
  <c r="AC85" i="10"/>
  <c r="AC84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AC76" i="10"/>
  <c r="AC75" i="10"/>
  <c r="AC74" i="10"/>
  <c r="AC73" i="10"/>
  <c r="AC72" i="10"/>
  <c r="AC71" i="10"/>
  <c r="AC70" i="10"/>
  <c r="AC69" i="10"/>
  <c r="AC68" i="10"/>
  <c r="AC67" i="10"/>
  <c r="AC66" i="10"/>
  <c r="AC65" i="10"/>
  <c r="AC64" i="10"/>
  <c r="AC63" i="10"/>
  <c r="AC62" i="10"/>
  <c r="AC61" i="10"/>
  <c r="AC60" i="10"/>
  <c r="AC59" i="10"/>
  <c r="AC58" i="10"/>
  <c r="AC57" i="10"/>
  <c r="AC56" i="10"/>
  <c r="AC55" i="10"/>
  <c r="AC54" i="10"/>
  <c r="AC53" i="10"/>
  <c r="AC52" i="10"/>
  <c r="AC51" i="10"/>
  <c r="AC50" i="10"/>
  <c r="AC49" i="10"/>
  <c r="AC47" i="10"/>
  <c r="AC46" i="10"/>
  <c r="AC45" i="10"/>
  <c r="AC44" i="10"/>
  <c r="AC43" i="10"/>
  <c r="AC42" i="10"/>
  <c r="AC41" i="10"/>
  <c r="AC40" i="10"/>
  <c r="AC39" i="10"/>
  <c r="AC38" i="10"/>
  <c r="AC37" i="10"/>
  <c r="AC36" i="10"/>
  <c r="AC35" i="10"/>
  <c r="AC34" i="10"/>
  <c r="AC33" i="10"/>
  <c r="AC32" i="10"/>
  <c r="AC31" i="10"/>
  <c r="AC30" i="10"/>
  <c r="AC29" i="10"/>
  <c r="AC28" i="10"/>
  <c r="AC27" i="10"/>
  <c r="AC26" i="10"/>
  <c r="AC25" i="10"/>
  <c r="AC24" i="10"/>
  <c r="AC23" i="10"/>
  <c r="AC22" i="10"/>
  <c r="AC21" i="10"/>
  <c r="AC20" i="10"/>
  <c r="AC19" i="10"/>
  <c r="AC18" i="10"/>
  <c r="AC17" i="10"/>
  <c r="AC16" i="10"/>
  <c r="AC15" i="10"/>
  <c r="AC14" i="10"/>
  <c r="AC13" i="10"/>
  <c r="AC12" i="10"/>
  <c r="AC11" i="10"/>
  <c r="AC10" i="10"/>
  <c r="AC9" i="10"/>
  <c r="AC8" i="10"/>
  <c r="AB77" i="10"/>
  <c r="AA77" i="10"/>
  <c r="Z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Y48" i="10"/>
  <c r="AC48" i="10" s="1"/>
  <c r="AC80" i="11" l="1"/>
  <c r="AC91" i="11"/>
  <c r="Y77" i="10"/>
  <c r="AC88" i="10"/>
  <c r="AC77" i="10"/>
</calcChain>
</file>

<file path=xl/sharedStrings.xml><?xml version="1.0" encoding="utf-8"?>
<sst xmlns="http://schemas.openxmlformats.org/spreadsheetml/2006/main" count="835" uniqueCount="195">
  <si>
    <t>QUANTITATIVO DE POSTOS REVENDEDORES - POSIÇÃO DE 29/05/2018</t>
  </si>
  <si>
    <t>BANDEIRA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</si>
  <si>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</si>
  <si>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</si>
  <si>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</si>
  <si>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</si>
  <si>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</si>
  <si>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</si>
  <si>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</si>
  <si>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</si>
  <si>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</si>
  <si>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</si>
  <si>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</si>
  <si>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</si>
  <si>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</si>
  <si>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</si>
  <si>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</si>
  <si>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</si>
  <si>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</si>
  <si>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</si>
  <si>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</si>
  <si>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</si>
  <si>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</si>
  <si>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</si>
  <si>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</si>
  <si>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</si>
  <si>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</si>
  <si>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</si>
  <si>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</si>
  <si>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</si>
  <si>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BANDEIRA BRANCA</t>
  </si>
  <si>
    <t>Brasil</t>
  </si>
  <si>
    <t>BR</t>
  </si>
  <si>
    <t>IPIRANGA</t>
  </si>
  <si>
    <t>RAIZEN</t>
  </si>
  <si>
    <t>ALESAT</t>
  </si>
  <si>
    <t>RODOIL</t>
  </si>
  <si>
    <t>ZEMA</t>
  </si>
  <si>
    <t>CHARRUA</t>
  </si>
  <si>
    <t>EQUADOR</t>
  </si>
  <si>
    <t>ATEM' S</t>
  </si>
  <si>
    <t>DISLUB</t>
  </si>
  <si>
    <t>TAURUS</t>
  </si>
  <si>
    <t>TDC</t>
  </si>
  <si>
    <t>CIAPETRO</t>
  </si>
  <si>
    <t>POTENCIAL</t>
  </si>
  <si>
    <t>FAN</t>
  </si>
  <si>
    <t>TEMAPE</t>
  </si>
  <si>
    <t>MEGAPETRO</t>
  </si>
  <si>
    <t>IDAZA</t>
  </si>
  <si>
    <t>PETROSERRA</t>
  </si>
  <si>
    <t>SETTA</t>
  </si>
  <si>
    <t>ATLÂNTICA</t>
  </si>
  <si>
    <t>PETROBAHIA</t>
  </si>
  <si>
    <t>SIMARELLI</t>
  </si>
  <si>
    <t>PETROX</t>
  </si>
  <si>
    <t>STANG</t>
  </si>
  <si>
    <t>FEDERAL</t>
  </si>
  <si>
    <t>MAXSUL</t>
  </si>
  <si>
    <t>RIO BRANCO</t>
  </si>
  <si>
    <t>RUFF CJ</t>
  </si>
  <si>
    <t>WATT</t>
  </si>
  <si>
    <t>AMERICANOIL</t>
  </si>
  <si>
    <t>SMALL</t>
  </si>
  <si>
    <t>HORA</t>
  </si>
  <si>
    <t>DIBRAPE</t>
  </si>
  <si>
    <t>WALENDOWSKY</t>
  </si>
  <si>
    <t>LARCO</t>
  </si>
  <si>
    <t>REJAILE</t>
  </si>
  <si>
    <t>TORRÃO</t>
  </si>
  <si>
    <t>RM</t>
  </si>
  <si>
    <t>ACOL</t>
  </si>
  <si>
    <t>TOBRAS</t>
  </si>
  <si>
    <t>SAARA</t>
  </si>
  <si>
    <t>RZD</t>
  </si>
  <si>
    <t>ROYAL FIC</t>
  </si>
  <si>
    <t>MASUT</t>
  </si>
  <si>
    <t>PELIKANO</t>
  </si>
  <si>
    <t>D`MAIS</t>
  </si>
  <si>
    <t>GP</t>
  </si>
  <si>
    <t>REDEPETRO</t>
  </si>
  <si>
    <t>PETROLUZ</t>
  </si>
  <si>
    <t>UNI COMBUSTÍVEIS</t>
  </si>
  <si>
    <t>PETRO AMAZON</t>
  </si>
  <si>
    <t>PODIUM</t>
  </si>
  <si>
    <t>GLOBAL</t>
  </si>
  <si>
    <t>FLAG</t>
  </si>
  <si>
    <t>MONTEPETRO</t>
  </si>
  <si>
    <t>SOLL</t>
  </si>
  <si>
    <t>ESTRADA</t>
  </si>
  <si>
    <t>TRIANGULO</t>
  </si>
  <si>
    <t>LIDERPETRO</t>
  </si>
  <si>
    <t>PETROSUL</t>
  </si>
  <si>
    <t>ASPEN</t>
  </si>
  <si>
    <t>U.B.P.</t>
  </si>
  <si>
    <t>MAZP</t>
  </si>
  <si>
    <t>TAG</t>
  </si>
  <si>
    <t>SABBÁ</t>
  </si>
  <si>
    <t>SUL COMBUSTÍVEIS</t>
  </si>
  <si>
    <t>QUANTITATIVO DE POSTOS REVENDEDORES DE AVIAÇÃO - POSIÇÃO DE 29/05/2018</t>
  </si>
  <si>
    <t>AIR BP</t>
  </si>
  <si>
    <t>QUANTITATIVO DE POSTOS REVENDEDORES</t>
  </si>
  <si>
    <t>AGÊNCIA NACIONAL DO PETRÓLEO, GÁS NATURAL E BIOCOMBUSTÍVEIS</t>
  </si>
  <si>
    <t>ALCOOLBRAS</t>
  </si>
  <si>
    <t>GRAN PETRO</t>
  </si>
  <si>
    <t>SUL</t>
  </si>
  <si>
    <t>QUANTITATIVO DE POSTOS REVENDEDORES - POSIÇÃO DE 10/10/2018</t>
  </si>
  <si>
    <t>QUANTITATIVO DE POSTOS REVENDEDORES DE AVIAÇÃO - POSIÇÃO DE 10/10/2018</t>
  </si>
  <si>
    <t>Fonte: SIMP Cadastro/ANP e Sítio da ANP (http://www.anp.gov.br/postos)</t>
  </si>
  <si>
    <t>UNI</t>
  </si>
  <si>
    <t>DINAMO</t>
  </si>
  <si>
    <t>ELLO</t>
  </si>
  <si>
    <t>LIQUIGÁS</t>
  </si>
  <si>
    <t>RUFF</t>
  </si>
  <si>
    <t>QUANTITATIVO DE POSTOS REVENDEDORES - POSIÇÃO DE 04/12/2018</t>
  </si>
  <si>
    <t>QUANTITATIVO DE POSTOS REVENDEDORES DE AVIAÇÃO - POSIÇÃO DE 04/12/2018</t>
  </si>
  <si>
    <t>QUANTITATIVO DE POSTOS REVENDEDORES DE AVIAÇÃO - POSIÇÃO DE 31/01/2019</t>
  </si>
  <si>
    <t>QUANTITATIVO DE POSTOS REVENDEDORES - POSIÇÃO DE 31/01/2019</t>
  </si>
  <si>
    <t>AIR BP BRASIL</t>
  </si>
  <si>
    <t>RAIZEN MIME</t>
  </si>
  <si>
    <t>REDE SOL FUEL</t>
  </si>
  <si>
    <t>QUANTITATIVO DE POSTOS REVENDEDORES - POSIÇÃO DE 19/04/2019</t>
  </si>
  <si>
    <t>QUANTITATIVO DE POSTOS REVENDEDORES DE AVIAÇÃO - POSIÇÃO DE 19/04/2019</t>
  </si>
  <si>
    <t>QUANTITATIVO DE POSTOS REVENDEDORES - POSIÇÃO DE 24/07/2019</t>
  </si>
  <si>
    <t>QUANTITATIVO DE POSTOS REVENDEDORES DE AVIAÇÃO - POSIÇÃO DE 24/07/2019</t>
  </si>
  <si>
    <t>ACOL DISTRIBUIDORA DE COMBUSTÍVEIS LTDA.</t>
  </si>
  <si>
    <t>AIR BP BRASIL LTDA</t>
  </si>
  <si>
    <t>ALCOOLBRAS - ÁLCOOL DO BRASIL DISTRIBUIDORA DE COMBUSTÍVEIS LTDA.</t>
  </si>
  <si>
    <t>ALESAT COMBUSTÍVEIS S. A.</t>
  </si>
  <si>
    <t>AMERICANOIL DISTRIBUIDORA DE DERIVADOS DE PETRÓLEO EIRELI</t>
  </si>
  <si>
    <t>ATEM' S DISTRIBUIDORA DE PETRÓLEO S.A.</t>
  </si>
  <si>
    <t>ATLÂNTICA PRODUTOS DE PETRÓLEO LTDA.</t>
  </si>
  <si>
    <t>CIAPETRO DISTRIBUIDORA DE COMBUSTÍVEIS LTDA</t>
  </si>
  <si>
    <t>D`MAIS DISTRIBUIDORA DE PETRÓLEO LTDA.</t>
  </si>
  <si>
    <t>DIBRAPE DISTRIBUIDORA BRASILEIRA DE PETRÓLEO LTDA.</t>
  </si>
  <si>
    <t>DINAMO DISTRIBUIDORA DE PETRÓLEO S/A</t>
  </si>
  <si>
    <t>DISLUB COMBUSTÍVEIS LTDA.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</si>
  <si>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</si>
  <si>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</si>
  <si>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</si>
  <si>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</si>
  <si>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</si>
  <si>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</si>
  <si>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</si>
  <si>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ELLO DISTRIBUIDORA DE COMBUSTÍVEIS LTDA.</t>
  </si>
  <si>
    <t>ESTRADA DISTRIBUIDORA DE DERIVADOS DE PETRÓLEO LTDA.</t>
  </si>
  <si>
    <t>FAN - DISTRIBUIDORA DE PETRÓLEO LTDA.</t>
  </si>
  <si>
    <t>FEDERAL DISTRIBUIDORA DE PETRÓLEO LTDA.</t>
  </si>
  <si>
    <t>GLOBAL DISTRIBUIDORA DE COMBUSTÍVEIS LTDA.</t>
  </si>
  <si>
    <t>GP DISTRIBUIDORA DE COMBUSTÍVEIS S/A.</t>
  </si>
  <si>
    <t>GRAN PETRO DISTRIBUIDORA DE COMBUSTÍVEIS LTDA.</t>
  </si>
  <si>
    <t>HORA DISTRIBUIDORA DE PETRÓLEO LTDA.</t>
  </si>
  <si>
    <t>IDAZA DISTRIBUIDORA DE PETRÓLEO LTDA</t>
  </si>
  <si>
    <t>IPIRANGA PRODUTOS DE PETRÓLEO S.A</t>
  </si>
  <si>
    <t>LARCO COMERCIAL DE PRODUTOS DE PETRÓLEO LTDA.</t>
  </si>
  <si>
    <t>LIDERPETRO DISTRIBUIDORA DE PETRÓLEO LTDA</t>
  </si>
  <si>
    <t>LIQUIGÁS DISTRIBUIDORA S.A.</t>
  </si>
  <si>
    <t>MAXSUL DISTRIBUIDORA DE COMBUSTÍVEIS LTDA.</t>
  </si>
  <si>
    <t>MAZP DISTRIBUIDORA DE PETRÓLEO LTDA.</t>
  </si>
  <si>
    <t>MEGAPETRO PETRÓLEO BRASIL S/A.</t>
  </si>
  <si>
    <t>PELIKANO DISTRIBUIDORA DE PETRÓLEO LTDA</t>
  </si>
  <si>
    <t>PETROBAHIA S/A</t>
  </si>
  <si>
    <t>PETROBRAS DISTRIBUIDORA S.A.</t>
  </si>
  <si>
    <t>PETRÓLEO SABBÁ S.A.</t>
  </si>
  <si>
    <t>PETROLUZ DISTRIBUIDORA LTDA.</t>
  </si>
  <si>
    <t>PETROSERRA DISTRIBUIDORA DE PETRÓLEO LTDA</t>
  </si>
  <si>
    <t>PETROX DISTRIBUIDORA LTDA.</t>
  </si>
  <si>
    <t>PODIUM DISTRIBUIDORA DE PETRÓLEO LTDA.</t>
  </si>
  <si>
    <t>POTENCIAL PETRÓLEO LTDA</t>
  </si>
  <si>
    <t>RAIZEN COMBUSTÍVEIS S.A.</t>
  </si>
  <si>
    <t>RAIZEN MIME COMBUSTIVEIS S/A.</t>
  </si>
  <si>
    <t>REDE SOL FUEL DISTRIBUIDORA S/A.</t>
  </si>
  <si>
    <t>REDEPETRO DISTRIBUIDORA DE PETRÓLEO LTDA.</t>
  </si>
  <si>
    <t>REJAILE DISTRIBUIDORA DE PETRÓLEO LTDA</t>
  </si>
  <si>
    <t>RODOIL DISTRIBUIDORA DE COMBUSTÍVEIS LTDA</t>
  </si>
  <si>
    <t>ROYAL FIC DISTRIBUIDORA DE DERIVADOS DE PETRÓLEO S/A</t>
  </si>
  <si>
    <t>RUFF CJ DISTRIBUIDORA DE PETRÓLEO LTDA</t>
  </si>
  <si>
    <t>RZD DISTRIBUIDORA DE DERIVADOS DE PETRÓLEO LTDA.</t>
  </si>
  <si>
    <t>SATÉLITE DISTRIBUIDORA DE PETRÓLEO S/A</t>
  </si>
  <si>
    <t>SETTA COMBUSTÍVEIS S/A.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</si>
  <si>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</si>
  <si>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</si>
  <si>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</si>
  <si>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</si>
  <si>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STANG DISTRIBUIDORA DE PETRÓLEO LTDA.</t>
  </si>
  <si>
    <t>SUL COMBUSTÍVEIS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</si>
  <si>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</si>
  <si>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</si>
  <si>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</si>
  <si>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</si>
  <si>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TOBRAS DISTRIBUIDORA DE COMBUSTÍVEIS LTDA.</t>
  </si>
  <si>
    <t>UNI COMBUSTÍVEIS LTDA</t>
  </si>
  <si>
    <t>WALENDOWSKY DISTRIBUIDORA DE COMBUSTÍVEIS LTDA</t>
  </si>
  <si>
    <t>WATT DISTRIBUIDORA BRASILEIRA DE COMBUSTÍVEIS E DERIVADOS DE PETRÓLEO LTDA</t>
  </si>
  <si>
    <t>ZEMA CIA DE PETRÓLEO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</si>
</sst>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indent="7"/>
    </xf>
    <xf numFmtId="0" fontId="0" fillId="4" borderId="0" xfId="0" applyFill="1"/>
    <xf numFmtId="0" fontId="1" fillId="4" borderId="0" xfId="0" applyFont="1" applyFill="1" applyAlignment="1">
      <alignment horizontal="left" indent="7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/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340447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340447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95957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340447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95957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340447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89148D2E-65EA-4EAC-9F2B-405B65D5A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95957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8"/>
  <sheetViews>
    <sheetView workbookViewId="0">
      <selection activeCell="A5" sqref="A5:AC5"/>
    </sheetView>
  </sheetViews>
  <sheetFormatPr defaultRowHeight="15" x14ac:dyDescent="0.25"/>
  <cols>
    <col min="1" max="1" width="27.42578125" style="6" customWidth="1"/>
    <col min="2" max="28" width="8.140625" style="6" customWidth="1"/>
    <col min="29" max="29" width="10.42578125" style="6" customWidth="1"/>
    <col min="30" max="16384" width="9.140625" style="6"/>
  </cols>
  <sheetData>
    <row r="1" spans="1:29" ht="18.75" x14ac:dyDescent="0.3">
      <c r="A1" s="5" t="s">
        <v>102</v>
      </c>
    </row>
    <row r="2" spans="1:29" x14ac:dyDescent="0.25">
      <c r="A2" s="7" t="s">
        <v>101</v>
      </c>
    </row>
    <row r="3" spans="1:29" x14ac:dyDescent="0.25">
      <c r="A3" s="7" t="s">
        <v>108</v>
      </c>
    </row>
    <row r="4" spans="1:29" ht="19.5" customHeight="1" x14ac:dyDescent="0.25"/>
    <row r="5" spans="1:29" ht="26.25" customHeight="1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7" spans="1:29" s="8" customFormat="1" ht="26.25" customHeight="1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  <c r="S7" s="1" t="s">
        <v>19</v>
      </c>
      <c r="T7" s="1" t="s">
        <v>20</v>
      </c>
      <c r="U7" s="1" t="s">
        <v>21</v>
      </c>
      <c r="V7" s="1" t="s">
        <v>22</v>
      </c>
      <c r="W7" s="1" t="s">
        <v>23</v>
      </c>
      <c r="X7" s="1" t="s">
        <v>24</v>
      </c>
      <c r="Y7" s="1" t="s">
        <v>25</v>
      </c>
      <c r="Z7" s="1" t="s">
        <v>26</v>
      </c>
      <c r="AA7" s="1" t="s">
        <v>27</v>
      </c>
      <c r="AB7" s="1" t="s">
        <v>28</v>
      </c>
      <c r="AC7" s="1" t="s">
        <v>31</v>
      </c>
    </row>
    <row r="8" spans="1:29" x14ac:dyDescent="0.25">
      <c r="A8" s="12" t="s">
        <v>71</v>
      </c>
      <c r="B8" s="13"/>
      <c r="C8" s="13"/>
      <c r="D8" s="13"/>
      <c r="E8" s="13"/>
      <c r="F8" s="13"/>
      <c r="G8" s="13"/>
      <c r="H8" s="13"/>
      <c r="I8" s="13"/>
      <c r="J8" s="13">
        <v>8</v>
      </c>
      <c r="K8" s="13"/>
      <c r="L8" s="13">
        <v>6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4">
        <v>14</v>
      </c>
    </row>
    <row r="9" spans="1:29" x14ac:dyDescent="0.25">
      <c r="A9" s="12" t="s">
        <v>35</v>
      </c>
      <c r="B9" s="13"/>
      <c r="C9" s="13">
        <v>19</v>
      </c>
      <c r="D9" s="13"/>
      <c r="E9" s="13"/>
      <c r="F9" s="13">
        <v>49</v>
      </c>
      <c r="G9" s="13">
        <v>81</v>
      </c>
      <c r="H9" s="13">
        <v>1</v>
      </c>
      <c r="I9" s="13">
        <v>53</v>
      </c>
      <c r="J9" s="13">
        <v>47</v>
      </c>
      <c r="K9" s="13">
        <v>75</v>
      </c>
      <c r="L9" s="13">
        <v>283</v>
      </c>
      <c r="M9" s="13"/>
      <c r="N9" s="13">
        <v>17</v>
      </c>
      <c r="O9" s="13">
        <v>27</v>
      </c>
      <c r="P9" s="13">
        <v>48</v>
      </c>
      <c r="Q9" s="13">
        <v>38</v>
      </c>
      <c r="R9" s="13">
        <v>22</v>
      </c>
      <c r="S9" s="13">
        <v>15</v>
      </c>
      <c r="T9" s="13">
        <v>93</v>
      </c>
      <c r="U9" s="13">
        <v>84</v>
      </c>
      <c r="V9" s="13"/>
      <c r="W9" s="13"/>
      <c r="X9" s="13">
        <v>15</v>
      </c>
      <c r="Y9" s="13">
        <v>80</v>
      </c>
      <c r="Z9" s="13">
        <v>4</v>
      </c>
      <c r="AA9" s="13">
        <v>171</v>
      </c>
      <c r="AB9" s="13">
        <v>20</v>
      </c>
      <c r="AC9" s="14">
        <v>1242</v>
      </c>
    </row>
    <row r="10" spans="1:29" x14ac:dyDescent="0.25">
      <c r="A10" s="12" t="s">
        <v>62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v>1</v>
      </c>
      <c r="T10" s="13"/>
      <c r="U10" s="13"/>
      <c r="V10" s="13"/>
      <c r="W10" s="13"/>
      <c r="X10" s="13">
        <v>5</v>
      </c>
      <c r="Y10" s="13">
        <v>34</v>
      </c>
      <c r="Z10" s="13"/>
      <c r="AA10" s="13"/>
      <c r="AB10" s="13"/>
      <c r="AC10" s="14">
        <v>40</v>
      </c>
    </row>
    <row r="11" spans="1:29" x14ac:dyDescent="0.25">
      <c r="A11" s="12" t="s">
        <v>93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>
        <v>1</v>
      </c>
      <c r="AB11" s="13"/>
      <c r="AC11" s="14">
        <v>1</v>
      </c>
    </row>
    <row r="12" spans="1:29" x14ac:dyDescent="0.25">
      <c r="A12" s="12" t="s">
        <v>40</v>
      </c>
      <c r="B12" s="13">
        <v>15</v>
      </c>
      <c r="C12" s="13"/>
      <c r="D12" s="13">
        <v>169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v>2</v>
      </c>
      <c r="P12" s="13"/>
      <c r="Q12" s="13"/>
      <c r="R12" s="13"/>
      <c r="S12" s="13"/>
      <c r="T12" s="13"/>
      <c r="U12" s="13"/>
      <c r="V12" s="13">
        <v>40</v>
      </c>
      <c r="W12" s="13">
        <v>9</v>
      </c>
      <c r="X12" s="13"/>
      <c r="Y12" s="13"/>
      <c r="Z12" s="13"/>
      <c r="AA12" s="13"/>
      <c r="AB12" s="13"/>
      <c r="AC12" s="14">
        <v>235</v>
      </c>
    </row>
    <row r="13" spans="1:29" x14ac:dyDescent="0.25">
      <c r="A13" s="12" t="s">
        <v>52</v>
      </c>
      <c r="B13" s="13"/>
      <c r="C13" s="13"/>
      <c r="D13" s="13"/>
      <c r="E13" s="13"/>
      <c r="F13" s="13">
        <v>5</v>
      </c>
      <c r="G13" s="13"/>
      <c r="H13" s="13"/>
      <c r="I13" s="13">
        <v>76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4">
        <v>81</v>
      </c>
    </row>
    <row r="14" spans="1:29" x14ac:dyDescent="0.25">
      <c r="A14" s="12" t="s">
        <v>30</v>
      </c>
      <c r="B14" s="13">
        <v>50</v>
      </c>
      <c r="C14" s="13">
        <v>217</v>
      </c>
      <c r="D14" s="13">
        <v>225</v>
      </c>
      <c r="E14" s="13">
        <v>57</v>
      </c>
      <c r="F14" s="13">
        <v>1924</v>
      </c>
      <c r="G14" s="13">
        <v>648</v>
      </c>
      <c r="H14" s="13">
        <v>69</v>
      </c>
      <c r="I14" s="13">
        <v>207</v>
      </c>
      <c r="J14" s="13">
        <v>1062</v>
      </c>
      <c r="K14" s="13">
        <v>905</v>
      </c>
      <c r="L14" s="13">
        <v>1944</v>
      </c>
      <c r="M14" s="13">
        <v>157</v>
      </c>
      <c r="N14" s="13">
        <v>500</v>
      </c>
      <c r="O14" s="13">
        <v>539</v>
      </c>
      <c r="P14" s="13">
        <v>434</v>
      </c>
      <c r="Q14" s="13">
        <v>683</v>
      </c>
      <c r="R14" s="13">
        <v>592</v>
      </c>
      <c r="S14" s="13">
        <v>1222</v>
      </c>
      <c r="T14" s="13">
        <v>722</v>
      </c>
      <c r="U14" s="13">
        <v>240</v>
      </c>
      <c r="V14" s="13">
        <v>239</v>
      </c>
      <c r="W14" s="13">
        <v>52</v>
      </c>
      <c r="X14" s="13">
        <v>702</v>
      </c>
      <c r="Y14" s="13">
        <v>584</v>
      </c>
      <c r="Z14" s="13">
        <v>71</v>
      </c>
      <c r="AA14" s="13">
        <v>4050</v>
      </c>
      <c r="AB14" s="13">
        <v>254</v>
      </c>
      <c r="AC14" s="14">
        <v>18349</v>
      </c>
    </row>
    <row r="15" spans="1:29" x14ac:dyDescent="0.25">
      <c r="A15" s="12" t="s">
        <v>32</v>
      </c>
      <c r="B15" s="13">
        <v>67</v>
      </c>
      <c r="C15" s="13">
        <v>183</v>
      </c>
      <c r="D15" s="13">
        <v>76</v>
      </c>
      <c r="E15" s="13">
        <v>30</v>
      </c>
      <c r="F15" s="13">
        <v>370</v>
      </c>
      <c r="G15" s="13">
        <v>326</v>
      </c>
      <c r="H15" s="13">
        <v>136</v>
      </c>
      <c r="I15" s="13">
        <v>134</v>
      </c>
      <c r="J15" s="13">
        <v>231</v>
      </c>
      <c r="K15" s="13">
        <v>123</v>
      </c>
      <c r="L15" s="13">
        <v>924</v>
      </c>
      <c r="M15" s="13">
        <v>215</v>
      </c>
      <c r="N15" s="13">
        <v>190</v>
      </c>
      <c r="O15" s="13">
        <v>185</v>
      </c>
      <c r="P15" s="13">
        <v>105</v>
      </c>
      <c r="Q15" s="13">
        <v>293</v>
      </c>
      <c r="R15" s="13">
        <v>114</v>
      </c>
      <c r="S15" s="13">
        <v>393</v>
      </c>
      <c r="T15" s="13">
        <v>460</v>
      </c>
      <c r="U15" s="13">
        <v>154</v>
      </c>
      <c r="V15" s="13">
        <v>109</v>
      </c>
      <c r="W15" s="13">
        <v>37</v>
      </c>
      <c r="X15" s="13">
        <v>647</v>
      </c>
      <c r="Y15" s="13">
        <v>254</v>
      </c>
      <c r="Z15" s="13">
        <v>111</v>
      </c>
      <c r="AA15" s="13">
        <v>1607</v>
      </c>
      <c r="AB15" s="13">
        <v>75</v>
      </c>
      <c r="AC15" s="14">
        <v>7549</v>
      </c>
    </row>
    <row r="16" spans="1:29" x14ac:dyDescent="0.25">
      <c r="A16" s="12" t="s">
        <v>38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>
        <v>247</v>
      </c>
      <c r="Y16" s="13">
        <v>6</v>
      </c>
      <c r="Z16" s="13"/>
      <c r="AA16" s="13"/>
      <c r="AB16" s="13"/>
      <c r="AC16" s="14">
        <v>253</v>
      </c>
    </row>
    <row r="17" spans="1:29" x14ac:dyDescent="0.25">
      <c r="A17" s="12" t="s">
        <v>44</v>
      </c>
      <c r="B17" s="13"/>
      <c r="C17" s="13"/>
      <c r="D17" s="13"/>
      <c r="E17" s="13"/>
      <c r="F17" s="13"/>
      <c r="G17" s="13"/>
      <c r="H17" s="13"/>
      <c r="I17" s="13"/>
      <c r="J17" s="13">
        <v>1</v>
      </c>
      <c r="K17" s="13"/>
      <c r="L17" s="13">
        <v>17</v>
      </c>
      <c r="M17" s="13"/>
      <c r="N17" s="13">
        <v>7</v>
      </c>
      <c r="O17" s="13"/>
      <c r="P17" s="13"/>
      <c r="Q17" s="13"/>
      <c r="R17" s="13"/>
      <c r="S17" s="13">
        <v>62</v>
      </c>
      <c r="T17" s="13"/>
      <c r="U17" s="13"/>
      <c r="V17" s="13"/>
      <c r="W17" s="13"/>
      <c r="X17" s="13"/>
      <c r="Y17" s="13">
        <v>1</v>
      </c>
      <c r="Z17" s="13"/>
      <c r="AA17" s="13">
        <v>24</v>
      </c>
      <c r="AB17" s="13"/>
      <c r="AC17" s="14">
        <v>112</v>
      </c>
    </row>
    <row r="18" spans="1:29" x14ac:dyDescent="0.25">
      <c r="A18" s="12" t="s">
        <v>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>
        <v>4</v>
      </c>
      <c r="AB18" s="13"/>
      <c r="AC18" s="14">
        <v>4</v>
      </c>
    </row>
    <row r="19" spans="1:29" x14ac:dyDescent="0.25">
      <c r="A19" s="12" t="s">
        <v>65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v>1</v>
      </c>
      <c r="T19" s="13"/>
      <c r="U19" s="13"/>
      <c r="V19" s="13"/>
      <c r="W19" s="13"/>
      <c r="X19" s="13"/>
      <c r="Y19" s="13">
        <v>28</v>
      </c>
      <c r="Z19" s="13"/>
      <c r="AA19" s="13"/>
      <c r="AB19" s="13"/>
      <c r="AC19" s="14">
        <v>29</v>
      </c>
    </row>
    <row r="20" spans="1:29" x14ac:dyDescent="0.25">
      <c r="A20" s="12" t="s">
        <v>41</v>
      </c>
      <c r="B20" s="13"/>
      <c r="C20" s="13">
        <v>16</v>
      </c>
      <c r="D20" s="13"/>
      <c r="E20" s="13"/>
      <c r="F20" s="13">
        <v>2</v>
      </c>
      <c r="G20" s="13">
        <v>5</v>
      </c>
      <c r="H20" s="13"/>
      <c r="I20" s="13"/>
      <c r="J20" s="13"/>
      <c r="K20" s="13">
        <v>3</v>
      </c>
      <c r="L20" s="13"/>
      <c r="M20" s="13"/>
      <c r="N20" s="13"/>
      <c r="O20" s="13"/>
      <c r="P20" s="13">
        <v>27</v>
      </c>
      <c r="Q20" s="13">
        <v>78</v>
      </c>
      <c r="R20" s="13">
        <v>24</v>
      </c>
      <c r="S20" s="13"/>
      <c r="T20" s="13"/>
      <c r="U20" s="13">
        <v>10</v>
      </c>
      <c r="V20" s="13"/>
      <c r="W20" s="13"/>
      <c r="X20" s="13"/>
      <c r="Y20" s="13"/>
      <c r="Z20" s="13"/>
      <c r="AA20" s="13"/>
      <c r="AB20" s="13"/>
      <c r="AC20" s="14">
        <v>165</v>
      </c>
    </row>
    <row r="21" spans="1:29" x14ac:dyDescent="0.25">
      <c r="A21" s="12" t="s">
        <v>39</v>
      </c>
      <c r="B21" s="13">
        <v>18</v>
      </c>
      <c r="C21" s="13"/>
      <c r="D21" s="13">
        <v>136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>
        <v>48</v>
      </c>
      <c r="P21" s="13"/>
      <c r="Q21" s="13"/>
      <c r="R21" s="13"/>
      <c r="S21" s="13"/>
      <c r="T21" s="13"/>
      <c r="U21" s="13"/>
      <c r="V21" s="13">
        <v>46</v>
      </c>
      <c r="W21" s="13">
        <v>5</v>
      </c>
      <c r="X21" s="13"/>
      <c r="Y21" s="13"/>
      <c r="Z21" s="13"/>
      <c r="AA21" s="13"/>
      <c r="AB21" s="13"/>
      <c r="AC21" s="14">
        <v>253</v>
      </c>
    </row>
    <row r="22" spans="1:29" x14ac:dyDescent="0.25">
      <c r="A22" s="12" t="s">
        <v>89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>
        <v>2</v>
      </c>
      <c r="T22" s="13"/>
      <c r="U22" s="13"/>
      <c r="V22" s="13"/>
      <c r="W22" s="13"/>
      <c r="X22" s="13"/>
      <c r="Y22" s="13"/>
      <c r="Z22" s="13"/>
      <c r="AA22" s="13"/>
      <c r="AB22" s="13"/>
      <c r="AC22" s="14">
        <v>2</v>
      </c>
    </row>
    <row r="23" spans="1:29" x14ac:dyDescent="0.25">
      <c r="A23" s="12" t="s">
        <v>46</v>
      </c>
      <c r="B23" s="13"/>
      <c r="C23" s="13"/>
      <c r="D23" s="13"/>
      <c r="E23" s="13"/>
      <c r="F23" s="13"/>
      <c r="G23" s="13">
        <v>20</v>
      </c>
      <c r="H23" s="13"/>
      <c r="I23" s="13"/>
      <c r="J23" s="13"/>
      <c r="K23" s="13"/>
      <c r="L23" s="13"/>
      <c r="M23" s="13"/>
      <c r="N23" s="13"/>
      <c r="O23" s="13"/>
      <c r="P23" s="13">
        <v>20</v>
      </c>
      <c r="Q23" s="13">
        <v>15</v>
      </c>
      <c r="R23" s="13"/>
      <c r="S23" s="13"/>
      <c r="T23" s="13"/>
      <c r="U23" s="13">
        <v>55</v>
      </c>
      <c r="V23" s="13"/>
      <c r="W23" s="13"/>
      <c r="X23" s="13"/>
      <c r="Y23" s="13"/>
      <c r="Z23" s="13"/>
      <c r="AA23" s="13"/>
      <c r="AB23" s="13"/>
      <c r="AC23" s="14">
        <v>110</v>
      </c>
    </row>
    <row r="24" spans="1:29" x14ac:dyDescent="0.25">
      <c r="A24" s="12" t="s">
        <v>57</v>
      </c>
      <c r="B24" s="13"/>
      <c r="C24" s="13">
        <v>1</v>
      </c>
      <c r="D24" s="13"/>
      <c r="E24" s="13"/>
      <c r="F24" s="13"/>
      <c r="G24" s="13"/>
      <c r="H24" s="13"/>
      <c r="I24" s="13"/>
      <c r="J24" s="13">
        <v>2</v>
      </c>
      <c r="K24" s="13"/>
      <c r="L24" s="13"/>
      <c r="M24" s="13"/>
      <c r="N24" s="13"/>
      <c r="O24" s="13"/>
      <c r="P24" s="13">
        <v>25</v>
      </c>
      <c r="Q24" s="13">
        <v>36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4">
        <v>64</v>
      </c>
    </row>
    <row r="25" spans="1:29" x14ac:dyDescent="0.25">
      <c r="A25" s="12" t="s">
        <v>86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>
        <v>2</v>
      </c>
      <c r="AB25" s="13"/>
      <c r="AC25" s="14">
        <v>2</v>
      </c>
    </row>
    <row r="26" spans="1:29" x14ac:dyDescent="0.25">
      <c r="A26" s="12" t="s">
        <v>85</v>
      </c>
      <c r="B26" s="13"/>
      <c r="C26" s="13"/>
      <c r="D26" s="13"/>
      <c r="E26" s="13"/>
      <c r="F26" s="13">
        <v>2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4">
        <v>2</v>
      </c>
    </row>
    <row r="27" spans="1:29" x14ac:dyDescent="0.25">
      <c r="A27" s="12" t="s">
        <v>79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v>2</v>
      </c>
      <c r="T27" s="13"/>
      <c r="U27" s="13"/>
      <c r="V27" s="13"/>
      <c r="W27" s="13"/>
      <c r="X27" s="13"/>
      <c r="Y27" s="13">
        <v>1</v>
      </c>
      <c r="Z27" s="13"/>
      <c r="AA27" s="13"/>
      <c r="AB27" s="13"/>
      <c r="AC27" s="14">
        <v>3</v>
      </c>
    </row>
    <row r="28" spans="1:29" x14ac:dyDescent="0.25">
      <c r="A28" s="12" t="s">
        <v>64</v>
      </c>
      <c r="B28" s="13"/>
      <c r="C28" s="13"/>
      <c r="D28" s="13"/>
      <c r="E28" s="13"/>
      <c r="F28" s="13">
        <v>30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4">
        <v>30</v>
      </c>
    </row>
    <row r="29" spans="1:29" x14ac:dyDescent="0.25">
      <c r="A29" s="12" t="s">
        <v>49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>
        <v>57</v>
      </c>
      <c r="O29" s="13"/>
      <c r="P29" s="13"/>
      <c r="Q29" s="13"/>
      <c r="R29" s="13"/>
      <c r="S29" s="13">
        <v>21</v>
      </c>
      <c r="T29" s="13"/>
      <c r="U29" s="13"/>
      <c r="V29" s="13"/>
      <c r="W29" s="13"/>
      <c r="X29" s="13">
        <v>1</v>
      </c>
      <c r="Y29" s="13">
        <v>21</v>
      </c>
      <c r="Z29" s="13"/>
      <c r="AA29" s="13"/>
      <c r="AB29" s="13"/>
      <c r="AC29" s="14">
        <v>100</v>
      </c>
    </row>
    <row r="30" spans="1:29" x14ac:dyDescent="0.25">
      <c r="A30" s="12" t="s">
        <v>33</v>
      </c>
      <c r="B30" s="13">
        <v>21</v>
      </c>
      <c r="C30" s="13">
        <v>44</v>
      </c>
      <c r="D30" s="13">
        <v>61</v>
      </c>
      <c r="E30" s="13">
        <v>39</v>
      </c>
      <c r="F30" s="13">
        <v>114</v>
      </c>
      <c r="G30" s="13">
        <v>88</v>
      </c>
      <c r="H30" s="13">
        <v>56</v>
      </c>
      <c r="I30" s="13">
        <v>96</v>
      </c>
      <c r="J30" s="13">
        <v>136</v>
      </c>
      <c r="K30" s="13">
        <v>110</v>
      </c>
      <c r="L30" s="13">
        <v>466</v>
      </c>
      <c r="M30" s="13">
        <v>67</v>
      </c>
      <c r="N30" s="13">
        <v>68</v>
      </c>
      <c r="O30" s="13">
        <v>199</v>
      </c>
      <c r="P30" s="13">
        <v>48</v>
      </c>
      <c r="Q30" s="13">
        <v>123</v>
      </c>
      <c r="R30" s="13">
        <v>97</v>
      </c>
      <c r="S30" s="13">
        <v>513</v>
      </c>
      <c r="T30" s="13">
        <v>328</v>
      </c>
      <c r="U30" s="13">
        <v>25</v>
      </c>
      <c r="V30" s="13">
        <v>110</v>
      </c>
      <c r="W30" s="13">
        <v>11</v>
      </c>
      <c r="X30" s="13">
        <v>946</v>
      </c>
      <c r="Y30" s="13">
        <v>470</v>
      </c>
      <c r="Z30" s="13">
        <v>6</v>
      </c>
      <c r="AA30" s="13">
        <v>1626</v>
      </c>
      <c r="AB30" s="13">
        <v>39</v>
      </c>
      <c r="AC30" s="14">
        <v>5907</v>
      </c>
    </row>
    <row r="31" spans="1:29" x14ac:dyDescent="0.25">
      <c r="A31" s="12" t="s">
        <v>67</v>
      </c>
      <c r="B31" s="13"/>
      <c r="C31" s="13"/>
      <c r="D31" s="13"/>
      <c r="E31" s="13"/>
      <c r="F31" s="13">
        <v>22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>
        <v>1</v>
      </c>
      <c r="AA31" s="13"/>
      <c r="AB31" s="13"/>
      <c r="AC31" s="14">
        <v>23</v>
      </c>
    </row>
    <row r="32" spans="1:29" x14ac:dyDescent="0.25">
      <c r="A32" s="12" t="s">
        <v>91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>
        <v>1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4">
        <v>1</v>
      </c>
    </row>
    <row r="33" spans="1:29" x14ac:dyDescent="0.25">
      <c r="A33" s="12" t="s">
        <v>76</v>
      </c>
      <c r="B33" s="13"/>
      <c r="C33" s="13"/>
      <c r="D33" s="13"/>
      <c r="E33" s="13"/>
      <c r="F33" s="13"/>
      <c r="G33" s="13"/>
      <c r="H33" s="13"/>
      <c r="I33" s="13"/>
      <c r="J33" s="13">
        <v>7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4">
        <v>7</v>
      </c>
    </row>
    <row r="34" spans="1:29" x14ac:dyDescent="0.25">
      <c r="A34" s="12" t="s">
        <v>58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>
        <v>5</v>
      </c>
      <c r="T34" s="13"/>
      <c r="U34" s="13"/>
      <c r="V34" s="13"/>
      <c r="W34" s="13"/>
      <c r="X34" s="13">
        <v>10</v>
      </c>
      <c r="Y34" s="13">
        <v>48</v>
      </c>
      <c r="Z34" s="13"/>
      <c r="AA34" s="13"/>
      <c r="AB34" s="13"/>
      <c r="AC34" s="14">
        <v>63</v>
      </c>
    </row>
    <row r="35" spans="1:29" x14ac:dyDescent="0.25">
      <c r="A35" s="12" t="s">
        <v>95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>
        <v>1</v>
      </c>
      <c r="T35" s="13"/>
      <c r="U35" s="13"/>
      <c r="V35" s="13"/>
      <c r="W35" s="13"/>
      <c r="X35" s="13"/>
      <c r="Y35" s="13"/>
      <c r="Z35" s="13"/>
      <c r="AA35" s="13"/>
      <c r="AB35" s="13"/>
      <c r="AC35" s="14">
        <v>1</v>
      </c>
    </row>
    <row r="36" spans="1:29" x14ac:dyDescent="0.25">
      <c r="A36" s="12" t="s">
        <v>48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>
        <v>106</v>
      </c>
      <c r="Y36" s="13"/>
      <c r="Z36" s="13"/>
      <c r="AA36" s="13"/>
      <c r="AB36" s="13"/>
      <c r="AC36" s="14">
        <v>106</v>
      </c>
    </row>
    <row r="37" spans="1:29" x14ac:dyDescent="0.25">
      <c r="A37" s="12" t="s">
        <v>87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>
        <v>2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4">
        <v>2</v>
      </c>
    </row>
    <row r="38" spans="1:29" x14ac:dyDescent="0.25">
      <c r="A38" s="12" t="s">
        <v>77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>
        <v>6</v>
      </c>
      <c r="T38" s="13"/>
      <c r="U38" s="13"/>
      <c r="V38" s="13"/>
      <c r="W38" s="13"/>
      <c r="X38" s="13"/>
      <c r="Y38" s="13"/>
      <c r="Z38" s="13"/>
      <c r="AA38" s="13"/>
      <c r="AB38" s="13"/>
      <c r="AC38" s="14">
        <v>6</v>
      </c>
    </row>
    <row r="39" spans="1:29" x14ac:dyDescent="0.25">
      <c r="A39" s="12" t="s">
        <v>83</v>
      </c>
      <c r="B39" s="13"/>
      <c r="C39" s="13"/>
      <c r="D39" s="13">
        <v>1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>
        <v>1</v>
      </c>
      <c r="P39" s="13"/>
      <c r="Q39" s="13"/>
      <c r="R39" s="13"/>
      <c r="S39" s="13"/>
      <c r="T39" s="13"/>
      <c r="U39" s="13"/>
      <c r="V39" s="13">
        <v>1</v>
      </c>
      <c r="W39" s="13"/>
      <c r="X39" s="13"/>
      <c r="Y39" s="13"/>
      <c r="Z39" s="13"/>
      <c r="AA39" s="13"/>
      <c r="AB39" s="13"/>
      <c r="AC39" s="14">
        <v>3</v>
      </c>
    </row>
    <row r="40" spans="1:29" x14ac:dyDescent="0.25">
      <c r="A40" s="12" t="s">
        <v>53</v>
      </c>
      <c r="B40" s="13"/>
      <c r="C40" s="13"/>
      <c r="D40" s="13"/>
      <c r="E40" s="13"/>
      <c r="F40" s="13">
        <v>70</v>
      </c>
      <c r="G40" s="13"/>
      <c r="H40" s="13"/>
      <c r="I40" s="13"/>
      <c r="J40" s="13"/>
      <c r="K40" s="13"/>
      <c r="L40" s="13">
        <v>2</v>
      </c>
      <c r="M40" s="13"/>
      <c r="N40" s="13"/>
      <c r="O40" s="13"/>
      <c r="P40" s="13"/>
      <c r="Q40" s="13">
        <v>1</v>
      </c>
      <c r="R40" s="13">
        <v>1</v>
      </c>
      <c r="S40" s="13"/>
      <c r="T40" s="13"/>
      <c r="U40" s="13"/>
      <c r="V40" s="13"/>
      <c r="W40" s="13"/>
      <c r="X40" s="13"/>
      <c r="Y40" s="13"/>
      <c r="Z40" s="13">
        <v>5</v>
      </c>
      <c r="AA40" s="13"/>
      <c r="AB40" s="13"/>
      <c r="AC40" s="14">
        <v>79</v>
      </c>
    </row>
    <row r="41" spans="1:29" x14ac:dyDescent="0.25">
      <c r="A41" s="12" t="s">
        <v>81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>
        <v>3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4">
        <v>3</v>
      </c>
    </row>
    <row r="42" spans="1:29" x14ac:dyDescent="0.25">
      <c r="A42" s="12" t="s">
        <v>50</v>
      </c>
      <c r="B42" s="13"/>
      <c r="C42" s="13"/>
      <c r="D42" s="13"/>
      <c r="E42" s="13"/>
      <c r="F42" s="13">
        <v>100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4">
        <v>100</v>
      </c>
    </row>
    <row r="43" spans="1:29" x14ac:dyDescent="0.25">
      <c r="A43" s="12" t="s">
        <v>92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>
        <v>1</v>
      </c>
      <c r="AB43" s="13"/>
      <c r="AC43" s="14">
        <v>1</v>
      </c>
    </row>
    <row r="44" spans="1:29" x14ac:dyDescent="0.25">
      <c r="A44" s="12" t="s">
        <v>55</v>
      </c>
      <c r="B44" s="13"/>
      <c r="C44" s="13">
        <v>11</v>
      </c>
      <c r="D44" s="13"/>
      <c r="E44" s="13"/>
      <c r="F44" s="13">
        <v>5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>
        <v>1</v>
      </c>
      <c r="R44" s="13"/>
      <c r="S44" s="13"/>
      <c r="T44" s="13"/>
      <c r="U44" s="13"/>
      <c r="V44" s="13"/>
      <c r="W44" s="13"/>
      <c r="X44" s="13"/>
      <c r="Y44" s="13"/>
      <c r="Z44" s="13">
        <v>74</v>
      </c>
      <c r="AA44" s="13"/>
      <c r="AB44" s="13"/>
      <c r="AC44" s="14">
        <v>91</v>
      </c>
    </row>
    <row r="45" spans="1:29" x14ac:dyDescent="0.25">
      <c r="A45" s="12" t="s">
        <v>84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>
        <v>2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4">
        <v>2</v>
      </c>
    </row>
    <row r="46" spans="1:29" x14ac:dyDescent="0.25">
      <c r="A46" s="12" t="s">
        <v>45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>
        <v>5</v>
      </c>
      <c r="M46" s="13"/>
      <c r="N46" s="13"/>
      <c r="O46" s="13"/>
      <c r="P46" s="13"/>
      <c r="Q46" s="13"/>
      <c r="R46" s="13"/>
      <c r="S46" s="13">
        <v>39</v>
      </c>
      <c r="T46" s="13"/>
      <c r="U46" s="13"/>
      <c r="V46" s="13"/>
      <c r="W46" s="13"/>
      <c r="X46" s="13">
        <v>26</v>
      </c>
      <c r="Y46" s="13">
        <v>40</v>
      </c>
      <c r="Z46" s="13"/>
      <c r="AA46" s="13">
        <v>1</v>
      </c>
      <c r="AB46" s="13"/>
      <c r="AC46" s="14">
        <v>111</v>
      </c>
    </row>
    <row r="47" spans="1:29" x14ac:dyDescent="0.25">
      <c r="A47" s="12" t="s">
        <v>34</v>
      </c>
      <c r="B47" s="13">
        <v>3</v>
      </c>
      <c r="C47" s="13">
        <v>46</v>
      </c>
      <c r="D47" s="13">
        <v>10</v>
      </c>
      <c r="E47" s="13"/>
      <c r="F47" s="13">
        <v>251</v>
      </c>
      <c r="G47" s="13">
        <v>211</v>
      </c>
      <c r="H47" s="13">
        <v>60</v>
      </c>
      <c r="I47" s="13">
        <v>119</v>
      </c>
      <c r="J47" s="13">
        <v>98</v>
      </c>
      <c r="K47" s="13">
        <v>13</v>
      </c>
      <c r="L47" s="13">
        <v>486</v>
      </c>
      <c r="M47" s="13">
        <v>44</v>
      </c>
      <c r="N47" s="13">
        <v>98</v>
      </c>
      <c r="O47" s="13">
        <v>13</v>
      </c>
      <c r="P47" s="13">
        <v>35</v>
      </c>
      <c r="Q47" s="13">
        <v>137</v>
      </c>
      <c r="R47" s="13">
        <v>12</v>
      </c>
      <c r="S47" s="13">
        <v>348</v>
      </c>
      <c r="T47" s="13">
        <v>453</v>
      </c>
      <c r="U47" s="13">
        <v>27</v>
      </c>
      <c r="V47" s="13">
        <v>5</v>
      </c>
      <c r="W47" s="13"/>
      <c r="X47" s="13">
        <v>427</v>
      </c>
      <c r="Y47" s="13">
        <v>276</v>
      </c>
      <c r="Z47" s="13">
        <v>25</v>
      </c>
      <c r="AA47" s="13">
        <v>1575</v>
      </c>
      <c r="AB47" s="13">
        <v>22</v>
      </c>
      <c r="AC47" s="14">
        <v>4794</v>
      </c>
    </row>
    <row r="48" spans="1:29" x14ac:dyDescent="0.25">
      <c r="A48" s="12" t="s">
        <v>80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>
        <v>3</v>
      </c>
      <c r="AB48" s="13"/>
      <c r="AC48" s="14">
        <v>3</v>
      </c>
    </row>
    <row r="49" spans="1:29" x14ac:dyDescent="0.25">
      <c r="A49" s="12" t="s">
        <v>68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>
        <v>5</v>
      </c>
      <c r="T49" s="13"/>
      <c r="U49" s="13"/>
      <c r="V49" s="13"/>
      <c r="W49" s="13"/>
      <c r="X49" s="13">
        <v>1</v>
      </c>
      <c r="Y49" s="13">
        <v>16</v>
      </c>
      <c r="Z49" s="13"/>
      <c r="AA49" s="13"/>
      <c r="AB49" s="13"/>
      <c r="AC49" s="14">
        <v>22</v>
      </c>
    </row>
    <row r="50" spans="1:29" x14ac:dyDescent="0.25">
      <c r="A50" s="12" t="s">
        <v>59</v>
      </c>
      <c r="B50" s="13"/>
      <c r="C50" s="13"/>
      <c r="D50" s="13"/>
      <c r="E50" s="13"/>
      <c r="F50" s="13"/>
      <c r="G50" s="13"/>
      <c r="H50" s="13"/>
      <c r="I50" s="13"/>
      <c r="J50" s="13">
        <v>11</v>
      </c>
      <c r="K50" s="13"/>
      <c r="L50" s="13">
        <v>39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>
        <v>5</v>
      </c>
      <c r="AB50" s="13"/>
      <c r="AC50" s="14">
        <v>55</v>
      </c>
    </row>
    <row r="51" spans="1:29" x14ac:dyDescent="0.25">
      <c r="A51" s="12" t="s">
        <v>70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>
        <v>17</v>
      </c>
      <c r="AB51" s="13"/>
      <c r="AC51" s="14">
        <v>17</v>
      </c>
    </row>
    <row r="52" spans="1:29" x14ac:dyDescent="0.25">
      <c r="A52" s="12" t="s">
        <v>36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>
        <v>101</v>
      </c>
      <c r="T52" s="13"/>
      <c r="U52" s="13"/>
      <c r="V52" s="13"/>
      <c r="W52" s="13"/>
      <c r="X52" s="13">
        <v>101</v>
      </c>
      <c r="Y52" s="13">
        <v>74</v>
      </c>
      <c r="Z52" s="13"/>
      <c r="AA52" s="13"/>
      <c r="AB52" s="13"/>
      <c r="AC52" s="14">
        <v>276</v>
      </c>
    </row>
    <row r="53" spans="1:29" x14ac:dyDescent="0.25">
      <c r="A53" s="12" t="s">
        <v>75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>
        <v>2</v>
      </c>
      <c r="M53" s="13">
        <v>2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>
        <v>5</v>
      </c>
      <c r="AB53" s="13"/>
      <c r="AC53" s="14">
        <v>9</v>
      </c>
    </row>
    <row r="54" spans="1:29" x14ac:dyDescent="0.25">
      <c r="A54" s="12" t="s">
        <v>60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>
        <v>10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>
        <v>38</v>
      </c>
      <c r="AB54" s="13"/>
      <c r="AC54" s="14">
        <v>48</v>
      </c>
    </row>
    <row r="55" spans="1:29" x14ac:dyDescent="0.25">
      <c r="A55" s="12" t="s">
        <v>74</v>
      </c>
      <c r="B55" s="13"/>
      <c r="C55" s="13"/>
      <c r="D55" s="13">
        <v>11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4">
        <v>11</v>
      </c>
    </row>
    <row r="56" spans="1:29" x14ac:dyDescent="0.25">
      <c r="A56" s="12" t="s">
        <v>73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>
        <v>4</v>
      </c>
      <c r="T56" s="13"/>
      <c r="U56" s="13"/>
      <c r="V56" s="13"/>
      <c r="W56" s="13"/>
      <c r="X56" s="13">
        <v>8</v>
      </c>
      <c r="Y56" s="13"/>
      <c r="Z56" s="13"/>
      <c r="AA56" s="13"/>
      <c r="AB56" s="13"/>
      <c r="AC56" s="14">
        <v>12</v>
      </c>
    </row>
    <row r="57" spans="1:29" x14ac:dyDescent="0.25">
      <c r="A57" s="12" t="s">
        <v>97</v>
      </c>
      <c r="B57" s="13">
        <v>10</v>
      </c>
      <c r="C57" s="13"/>
      <c r="D57" s="13">
        <v>48</v>
      </c>
      <c r="E57" s="13"/>
      <c r="F57" s="13"/>
      <c r="G57" s="13"/>
      <c r="H57" s="13"/>
      <c r="I57" s="13"/>
      <c r="J57" s="13"/>
      <c r="K57" s="13">
        <v>103</v>
      </c>
      <c r="L57" s="13"/>
      <c r="M57" s="13"/>
      <c r="N57" s="13"/>
      <c r="O57" s="13">
        <v>170</v>
      </c>
      <c r="P57" s="13"/>
      <c r="Q57" s="13"/>
      <c r="R57" s="13">
        <v>47</v>
      </c>
      <c r="S57" s="13"/>
      <c r="T57" s="13"/>
      <c r="U57" s="13"/>
      <c r="V57" s="13">
        <v>40</v>
      </c>
      <c r="W57" s="13">
        <v>4</v>
      </c>
      <c r="X57" s="13"/>
      <c r="Y57" s="13"/>
      <c r="Z57" s="13"/>
      <c r="AA57" s="13"/>
      <c r="AB57" s="13">
        <v>8</v>
      </c>
      <c r="AC57" s="14">
        <v>430</v>
      </c>
    </row>
    <row r="58" spans="1:29" x14ac:dyDescent="0.25">
      <c r="A58" s="12" t="s">
        <v>51</v>
      </c>
      <c r="B58" s="13"/>
      <c r="C58" s="13">
        <v>14</v>
      </c>
      <c r="D58" s="13"/>
      <c r="E58" s="13"/>
      <c r="F58" s="13"/>
      <c r="G58" s="13">
        <v>5</v>
      </c>
      <c r="H58" s="13"/>
      <c r="I58" s="13"/>
      <c r="J58" s="13"/>
      <c r="K58" s="13"/>
      <c r="L58" s="13"/>
      <c r="M58" s="13"/>
      <c r="N58" s="13"/>
      <c r="O58" s="13"/>
      <c r="P58" s="13">
        <v>42</v>
      </c>
      <c r="Q58" s="13">
        <v>24</v>
      </c>
      <c r="R58" s="13"/>
      <c r="S58" s="13"/>
      <c r="T58" s="13"/>
      <c r="U58" s="13">
        <v>10</v>
      </c>
      <c r="V58" s="13"/>
      <c r="W58" s="13"/>
      <c r="X58" s="13"/>
      <c r="Y58" s="13"/>
      <c r="Z58" s="13"/>
      <c r="AA58" s="13"/>
      <c r="AB58" s="13"/>
      <c r="AC58" s="14">
        <v>95</v>
      </c>
    </row>
    <row r="59" spans="1:29" x14ac:dyDescent="0.25">
      <c r="A59" s="12" t="s">
        <v>54</v>
      </c>
      <c r="B59" s="13"/>
      <c r="C59" s="13"/>
      <c r="D59" s="13"/>
      <c r="E59" s="13"/>
      <c r="F59" s="13"/>
      <c r="G59" s="13"/>
      <c r="H59" s="13"/>
      <c r="I59" s="13"/>
      <c r="J59" s="13">
        <v>1</v>
      </c>
      <c r="K59" s="13"/>
      <c r="L59" s="13"/>
      <c r="M59" s="13">
        <v>17</v>
      </c>
      <c r="N59" s="13">
        <v>55</v>
      </c>
      <c r="O59" s="13"/>
      <c r="P59" s="13"/>
      <c r="Q59" s="13"/>
      <c r="R59" s="13"/>
      <c r="S59" s="13"/>
      <c r="T59" s="13"/>
      <c r="U59" s="13"/>
      <c r="V59" s="13">
        <v>3</v>
      </c>
      <c r="W59" s="13"/>
      <c r="X59" s="13"/>
      <c r="Y59" s="13"/>
      <c r="Z59" s="13"/>
      <c r="AA59" s="13"/>
      <c r="AB59" s="13"/>
      <c r="AC59" s="14">
        <v>76</v>
      </c>
    </row>
    <row r="60" spans="1:29" x14ac:dyDescent="0.25">
      <c r="A60" s="12" t="s">
        <v>63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>
        <v>14</v>
      </c>
      <c r="N60" s="13">
        <v>5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>
        <v>20</v>
      </c>
      <c r="AB60" s="13"/>
      <c r="AC60" s="14">
        <v>39</v>
      </c>
    </row>
    <row r="61" spans="1:29" x14ac:dyDescent="0.25">
      <c r="A61" s="12" t="s">
        <v>88</v>
      </c>
      <c r="B61" s="13"/>
      <c r="C61" s="13"/>
      <c r="D61" s="13"/>
      <c r="E61" s="13"/>
      <c r="F61" s="13">
        <v>2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4">
        <v>2</v>
      </c>
    </row>
    <row r="62" spans="1:29" x14ac:dyDescent="0.25">
      <c r="A62" s="12" t="s">
        <v>27</v>
      </c>
      <c r="B62" s="13">
        <v>1</v>
      </c>
      <c r="C62" s="13">
        <v>1</v>
      </c>
      <c r="D62" s="13">
        <v>2</v>
      </c>
      <c r="E62" s="13"/>
      <c r="F62" s="13">
        <v>6</v>
      </c>
      <c r="G62" s="13">
        <v>217</v>
      </c>
      <c r="H62" s="13"/>
      <c r="I62" s="13"/>
      <c r="J62" s="13"/>
      <c r="K62" s="13">
        <v>101</v>
      </c>
      <c r="L62" s="13">
        <v>4</v>
      </c>
      <c r="M62" s="13"/>
      <c r="N62" s="13"/>
      <c r="O62" s="13">
        <v>25</v>
      </c>
      <c r="P62" s="13">
        <v>9</v>
      </c>
      <c r="Q62" s="13">
        <v>5</v>
      </c>
      <c r="R62" s="13">
        <v>47</v>
      </c>
      <c r="S62" s="13"/>
      <c r="T62" s="13">
        <v>3</v>
      </c>
      <c r="U62" s="13">
        <v>12</v>
      </c>
      <c r="V62" s="13">
        <v>2</v>
      </c>
      <c r="W62" s="13">
        <v>1</v>
      </c>
      <c r="X62" s="13"/>
      <c r="Y62" s="13"/>
      <c r="Z62" s="13"/>
      <c r="AA62" s="13"/>
      <c r="AB62" s="13"/>
      <c r="AC62" s="14">
        <v>436</v>
      </c>
    </row>
    <row r="63" spans="1:29" x14ac:dyDescent="0.25">
      <c r="A63" s="12" t="s">
        <v>56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>
        <v>28</v>
      </c>
      <c r="T63" s="13"/>
      <c r="U63" s="13"/>
      <c r="V63" s="13"/>
      <c r="W63" s="13"/>
      <c r="X63" s="13"/>
      <c r="Y63" s="13">
        <v>38</v>
      </c>
      <c r="Z63" s="13"/>
      <c r="AA63" s="13"/>
      <c r="AB63" s="13"/>
      <c r="AC63" s="14">
        <v>66</v>
      </c>
    </row>
    <row r="64" spans="1:29" x14ac:dyDescent="0.25">
      <c r="A64" s="12" t="s">
        <v>98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>
        <v>22</v>
      </c>
      <c r="Y64" s="13"/>
      <c r="Z64" s="13"/>
      <c r="AA64" s="13"/>
      <c r="AB64" s="13"/>
      <c r="AC64" s="14">
        <v>22</v>
      </c>
    </row>
    <row r="65" spans="1:29" x14ac:dyDescent="0.25">
      <c r="A65" s="12" t="s">
        <v>96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>
        <v>1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4">
        <v>1</v>
      </c>
    </row>
    <row r="66" spans="1:29" x14ac:dyDescent="0.25">
      <c r="A66" s="12" t="s">
        <v>42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>
        <v>1</v>
      </c>
      <c r="M66" s="13">
        <v>116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>
        <v>15</v>
      </c>
      <c r="AB66" s="13"/>
      <c r="AC66" s="14">
        <v>132</v>
      </c>
    </row>
    <row r="67" spans="1:29" x14ac:dyDescent="0.25">
      <c r="A67" s="12" t="s">
        <v>43</v>
      </c>
      <c r="B67" s="13"/>
      <c r="C67" s="13">
        <v>1</v>
      </c>
      <c r="D67" s="13"/>
      <c r="E67" s="13"/>
      <c r="F67" s="13">
        <v>4</v>
      </c>
      <c r="G67" s="13">
        <v>1</v>
      </c>
      <c r="H67" s="13"/>
      <c r="I67" s="13"/>
      <c r="J67" s="13">
        <v>3</v>
      </c>
      <c r="K67" s="13">
        <v>62</v>
      </c>
      <c r="L67" s="13"/>
      <c r="M67" s="13"/>
      <c r="N67" s="13"/>
      <c r="O67" s="13"/>
      <c r="P67" s="13">
        <v>3</v>
      </c>
      <c r="Q67" s="13">
        <v>26</v>
      </c>
      <c r="R67" s="13">
        <v>15</v>
      </c>
      <c r="S67" s="13"/>
      <c r="T67" s="13"/>
      <c r="U67" s="13"/>
      <c r="V67" s="13"/>
      <c r="W67" s="13"/>
      <c r="X67" s="13"/>
      <c r="Y67" s="13"/>
      <c r="Z67" s="13">
        <v>1</v>
      </c>
      <c r="AA67" s="13"/>
      <c r="AB67" s="13">
        <v>6</v>
      </c>
      <c r="AC67" s="14">
        <v>122</v>
      </c>
    </row>
    <row r="68" spans="1:29" x14ac:dyDescent="0.25">
      <c r="A68" s="12" t="s">
        <v>47</v>
      </c>
      <c r="B68" s="13"/>
      <c r="C68" s="13">
        <v>3</v>
      </c>
      <c r="D68" s="13"/>
      <c r="E68" s="13"/>
      <c r="F68" s="13">
        <v>5</v>
      </c>
      <c r="G68" s="13">
        <v>7</v>
      </c>
      <c r="H68" s="13"/>
      <c r="I68" s="13"/>
      <c r="J68" s="13"/>
      <c r="K68" s="13">
        <v>22</v>
      </c>
      <c r="L68" s="13"/>
      <c r="M68" s="13"/>
      <c r="N68" s="13"/>
      <c r="O68" s="13"/>
      <c r="P68" s="13">
        <v>12</v>
      </c>
      <c r="Q68" s="13">
        <v>55</v>
      </c>
      <c r="R68" s="13">
        <v>4</v>
      </c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4">
        <v>108</v>
      </c>
    </row>
    <row r="69" spans="1:29" x14ac:dyDescent="0.25">
      <c r="A69" s="12" t="s">
        <v>72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>
        <v>12</v>
      </c>
      <c r="U69" s="13"/>
      <c r="V69" s="13"/>
      <c r="W69" s="13"/>
      <c r="X69" s="13"/>
      <c r="Y69" s="13"/>
      <c r="Z69" s="13"/>
      <c r="AA69" s="13">
        <v>2</v>
      </c>
      <c r="AB69" s="13"/>
      <c r="AC69" s="14">
        <v>14</v>
      </c>
    </row>
    <row r="70" spans="1:29" x14ac:dyDescent="0.25">
      <c r="A70" s="12" t="s">
        <v>69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>
        <v>7</v>
      </c>
      <c r="M70" s="13"/>
      <c r="N70" s="13"/>
      <c r="O70" s="13"/>
      <c r="P70" s="13"/>
      <c r="Q70" s="13">
        <v>3</v>
      </c>
      <c r="R70" s="13"/>
      <c r="S70" s="13"/>
      <c r="T70" s="13"/>
      <c r="U70" s="13"/>
      <c r="V70" s="13"/>
      <c r="W70" s="13"/>
      <c r="X70" s="13"/>
      <c r="Y70" s="13"/>
      <c r="Z70" s="13"/>
      <c r="AA70" s="13">
        <v>10</v>
      </c>
      <c r="AB70" s="13"/>
      <c r="AC70" s="14">
        <v>20</v>
      </c>
    </row>
    <row r="71" spans="1:29" x14ac:dyDescent="0.25">
      <c r="A71" s="12" t="s">
        <v>90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>
        <v>1</v>
      </c>
      <c r="AB71" s="13"/>
      <c r="AC71" s="14">
        <v>1</v>
      </c>
    </row>
    <row r="72" spans="1:29" x14ac:dyDescent="0.25">
      <c r="A72" s="12" t="s">
        <v>94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>
        <v>1</v>
      </c>
      <c r="AB72" s="13"/>
      <c r="AC72" s="14">
        <v>1</v>
      </c>
    </row>
    <row r="73" spans="1:29" x14ac:dyDescent="0.25">
      <c r="A73" s="12" t="s">
        <v>82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>
        <v>3</v>
      </c>
      <c r="T73" s="13"/>
      <c r="U73" s="13"/>
      <c r="V73" s="13"/>
      <c r="W73" s="13"/>
      <c r="X73" s="13"/>
      <c r="Y73" s="13"/>
      <c r="Z73" s="13"/>
      <c r="AA73" s="13"/>
      <c r="AB73" s="13"/>
      <c r="AC73" s="14">
        <v>3</v>
      </c>
    </row>
    <row r="74" spans="1:29" x14ac:dyDescent="0.25">
      <c r="A74" s="12" t="s">
        <v>66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>
        <v>25</v>
      </c>
      <c r="Z74" s="13"/>
      <c r="AA74" s="13"/>
      <c r="AB74" s="13"/>
      <c r="AC74" s="14">
        <v>25</v>
      </c>
    </row>
    <row r="75" spans="1:29" x14ac:dyDescent="0.25">
      <c r="A75" s="12" t="s">
        <v>61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>
        <v>40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4">
        <v>40</v>
      </c>
    </row>
    <row r="76" spans="1:29" x14ac:dyDescent="0.25">
      <c r="A76" s="12" t="s">
        <v>37</v>
      </c>
      <c r="B76" s="13"/>
      <c r="C76" s="13"/>
      <c r="D76" s="13"/>
      <c r="E76" s="13"/>
      <c r="F76" s="13"/>
      <c r="G76" s="13"/>
      <c r="H76" s="13"/>
      <c r="I76" s="13"/>
      <c r="J76" s="13">
        <v>68</v>
      </c>
      <c r="K76" s="13"/>
      <c r="L76" s="13">
        <v>142</v>
      </c>
      <c r="M76" s="13"/>
      <c r="N76" s="13">
        <v>40</v>
      </c>
      <c r="O76" s="13">
        <v>2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>
        <v>12</v>
      </c>
      <c r="AB76" s="13"/>
      <c r="AC76" s="14">
        <v>264</v>
      </c>
    </row>
    <row r="77" spans="1:29" ht="19.5" customHeight="1" x14ac:dyDescent="0.25">
      <c r="A77" s="3" t="s">
        <v>29</v>
      </c>
      <c r="B77" s="2">
        <v>185</v>
      </c>
      <c r="C77" s="2">
        <v>556</v>
      </c>
      <c r="D77" s="2">
        <v>739</v>
      </c>
      <c r="E77" s="2">
        <v>126</v>
      </c>
      <c r="F77" s="2">
        <v>2961</v>
      </c>
      <c r="G77" s="2">
        <v>1609</v>
      </c>
      <c r="H77" s="2">
        <v>322</v>
      </c>
      <c r="I77" s="2">
        <v>685</v>
      </c>
      <c r="J77" s="2">
        <v>1675</v>
      </c>
      <c r="K77" s="2">
        <v>1517</v>
      </c>
      <c r="L77" s="2">
        <v>4341</v>
      </c>
      <c r="M77" s="2">
        <v>633</v>
      </c>
      <c r="N77" s="2">
        <v>1082</v>
      </c>
      <c r="O77" s="2">
        <v>1211</v>
      </c>
      <c r="P77" s="2">
        <v>808</v>
      </c>
      <c r="Q77" s="2">
        <v>1518</v>
      </c>
      <c r="R77" s="2">
        <v>975</v>
      </c>
      <c r="S77" s="2">
        <v>2772</v>
      </c>
      <c r="T77" s="2">
        <v>2071</v>
      </c>
      <c r="U77" s="2">
        <v>617</v>
      </c>
      <c r="V77" s="2">
        <v>595</v>
      </c>
      <c r="W77" s="2">
        <v>119</v>
      </c>
      <c r="X77" s="2">
        <v>3264</v>
      </c>
      <c r="Y77" s="2">
        <v>1996</v>
      </c>
      <c r="Z77" s="2">
        <v>298</v>
      </c>
      <c r="AA77" s="2">
        <v>9191</v>
      </c>
      <c r="AB77" s="2">
        <v>424</v>
      </c>
      <c r="AC77" s="2">
        <v>42290</v>
      </c>
    </row>
    <row r="81" spans="1:29" ht="26.25" customHeight="1" x14ac:dyDescent="0.25">
      <c r="A81" s="18" t="s">
        <v>99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3" spans="1:29" s="8" customFormat="1" ht="24.75" customHeight="1" x14ac:dyDescent="0.25">
      <c r="A83" s="1" t="s">
        <v>1</v>
      </c>
      <c r="B83" s="1" t="s">
        <v>2</v>
      </c>
      <c r="C83" s="1" t="s">
        <v>3</v>
      </c>
      <c r="D83" s="1" t="s">
        <v>4</v>
      </c>
      <c r="E83" s="1" t="s">
        <v>5</v>
      </c>
      <c r="F83" s="1" t="s">
        <v>6</v>
      </c>
      <c r="G83" s="1" t="s">
        <v>7</v>
      </c>
      <c r="H83" s="1" t="s">
        <v>8</v>
      </c>
      <c r="I83" s="1" t="s">
        <v>9</v>
      </c>
      <c r="J83" s="1" t="s">
        <v>10</v>
      </c>
      <c r="K83" s="1" t="s">
        <v>11</v>
      </c>
      <c r="L83" s="1" t="s">
        <v>12</v>
      </c>
      <c r="M83" s="1" t="s">
        <v>13</v>
      </c>
      <c r="N83" s="1" t="s">
        <v>14</v>
      </c>
      <c r="O83" s="1" t="s">
        <v>15</v>
      </c>
      <c r="P83" s="1" t="s">
        <v>16</v>
      </c>
      <c r="Q83" s="1" t="s">
        <v>17</v>
      </c>
      <c r="R83" s="1" t="s">
        <v>18</v>
      </c>
      <c r="S83" s="1" t="s">
        <v>19</v>
      </c>
      <c r="T83" s="1" t="s">
        <v>20</v>
      </c>
      <c r="U83" s="1" t="s">
        <v>21</v>
      </c>
      <c r="V83" s="1" t="s">
        <v>22</v>
      </c>
      <c r="W83" s="1" t="s">
        <v>23</v>
      </c>
      <c r="X83" s="1" t="s">
        <v>24</v>
      </c>
      <c r="Y83" s="1" t="s">
        <v>25</v>
      </c>
      <c r="Z83" s="1" t="s">
        <v>26</v>
      </c>
      <c r="AA83" s="1" t="s">
        <v>27</v>
      </c>
      <c r="AB83" s="1" t="s">
        <v>28</v>
      </c>
      <c r="AC83" s="1" t="s">
        <v>31</v>
      </c>
    </row>
    <row r="84" spans="1:29" x14ac:dyDescent="0.25">
      <c r="A84" s="12" t="s">
        <v>100</v>
      </c>
      <c r="B84" s="13"/>
      <c r="C84" s="13"/>
      <c r="D84" s="13"/>
      <c r="E84" s="13"/>
      <c r="F84" s="13">
        <v>1</v>
      </c>
      <c r="G84" s="13"/>
      <c r="H84" s="13"/>
      <c r="I84" s="13">
        <v>1</v>
      </c>
      <c r="J84" s="13">
        <v>1</v>
      </c>
      <c r="K84" s="13"/>
      <c r="L84" s="13">
        <v>1</v>
      </c>
      <c r="M84" s="13"/>
      <c r="N84" s="13">
        <v>1</v>
      </c>
      <c r="O84" s="13"/>
      <c r="P84" s="13"/>
      <c r="Q84" s="13"/>
      <c r="R84" s="13"/>
      <c r="S84" s="13">
        <v>2</v>
      </c>
      <c r="T84" s="13">
        <v>2</v>
      </c>
      <c r="U84" s="13"/>
      <c r="V84" s="13"/>
      <c r="W84" s="13"/>
      <c r="X84" s="13">
        <v>1</v>
      </c>
      <c r="Y84" s="13"/>
      <c r="Z84" s="13"/>
      <c r="AA84" s="13">
        <v>4</v>
      </c>
      <c r="AB84" s="13"/>
      <c r="AC84" s="14">
        <v>14</v>
      </c>
    </row>
    <row r="85" spans="1:29" x14ac:dyDescent="0.25">
      <c r="A85" s="12" t="s">
        <v>30</v>
      </c>
      <c r="B85" s="13">
        <v>1</v>
      </c>
      <c r="C85" s="13"/>
      <c r="D85" s="13">
        <v>1</v>
      </c>
      <c r="E85" s="13"/>
      <c r="F85" s="13">
        <v>11</v>
      </c>
      <c r="G85" s="13">
        <v>2</v>
      </c>
      <c r="H85" s="13"/>
      <c r="I85" s="13">
        <v>1</v>
      </c>
      <c r="J85" s="13">
        <v>13</v>
      </c>
      <c r="K85" s="13">
        <v>4</v>
      </c>
      <c r="L85" s="13">
        <v>10</v>
      </c>
      <c r="M85" s="13">
        <v>3</v>
      </c>
      <c r="N85" s="13">
        <v>16</v>
      </c>
      <c r="O85" s="13">
        <v>5</v>
      </c>
      <c r="P85" s="13">
        <v>2</v>
      </c>
      <c r="Q85" s="13">
        <v>2</v>
      </c>
      <c r="R85" s="13">
        <v>1</v>
      </c>
      <c r="S85" s="13">
        <v>9</v>
      </c>
      <c r="T85" s="13">
        <v>2</v>
      </c>
      <c r="U85" s="13"/>
      <c r="V85" s="13">
        <v>2</v>
      </c>
      <c r="W85" s="13"/>
      <c r="X85" s="13"/>
      <c r="Y85" s="13">
        <v>6</v>
      </c>
      <c r="Z85" s="13"/>
      <c r="AA85" s="13">
        <v>15</v>
      </c>
      <c r="AB85" s="13">
        <v>5</v>
      </c>
      <c r="AC85" s="14">
        <v>111</v>
      </c>
    </row>
    <row r="86" spans="1:29" x14ac:dyDescent="0.25">
      <c r="A86" s="12" t="s">
        <v>32</v>
      </c>
      <c r="B86" s="13">
        <v>2</v>
      </c>
      <c r="C86" s="13">
        <v>1</v>
      </c>
      <c r="D86" s="13">
        <v>7</v>
      </c>
      <c r="E86" s="13">
        <v>1</v>
      </c>
      <c r="F86" s="13">
        <v>5</v>
      </c>
      <c r="G86" s="13">
        <v>2</v>
      </c>
      <c r="H86" s="13">
        <v>1</v>
      </c>
      <c r="I86" s="13">
        <v>2</v>
      </c>
      <c r="J86" s="13">
        <v>3</v>
      </c>
      <c r="K86" s="13">
        <v>1</v>
      </c>
      <c r="L86" s="13">
        <v>7</v>
      </c>
      <c r="M86" s="13">
        <v>6</v>
      </c>
      <c r="N86" s="13">
        <v>5</v>
      </c>
      <c r="O86" s="13">
        <v>7</v>
      </c>
      <c r="P86" s="13">
        <v>1</v>
      </c>
      <c r="Q86" s="13">
        <v>2</v>
      </c>
      <c r="R86" s="13">
        <v>2</v>
      </c>
      <c r="S86" s="13">
        <v>6</v>
      </c>
      <c r="T86" s="13">
        <v>4</v>
      </c>
      <c r="U86" s="13">
        <v>2</v>
      </c>
      <c r="V86" s="13">
        <v>3</v>
      </c>
      <c r="W86" s="13">
        <v>1</v>
      </c>
      <c r="X86" s="13">
        <v>4</v>
      </c>
      <c r="Y86" s="13">
        <v>3</v>
      </c>
      <c r="Z86" s="13">
        <v>1</v>
      </c>
      <c r="AA86" s="13">
        <v>17</v>
      </c>
      <c r="AB86" s="13">
        <v>2</v>
      </c>
      <c r="AC86" s="14">
        <v>98</v>
      </c>
    </row>
    <row r="87" spans="1:29" x14ac:dyDescent="0.25">
      <c r="A87" s="12" t="s">
        <v>34</v>
      </c>
      <c r="B87" s="13">
        <v>1</v>
      </c>
      <c r="C87" s="13">
        <v>1</v>
      </c>
      <c r="D87" s="13">
        <v>1</v>
      </c>
      <c r="E87" s="13">
        <v>3</v>
      </c>
      <c r="F87" s="13">
        <v>3</v>
      </c>
      <c r="G87" s="13"/>
      <c r="H87" s="13"/>
      <c r="I87" s="13">
        <v>1</v>
      </c>
      <c r="J87" s="13">
        <v>1</v>
      </c>
      <c r="K87" s="13">
        <v>2</v>
      </c>
      <c r="L87" s="13">
        <v>4</v>
      </c>
      <c r="M87" s="13">
        <v>1</v>
      </c>
      <c r="N87" s="13">
        <v>1</v>
      </c>
      <c r="O87" s="13">
        <v>5</v>
      </c>
      <c r="P87" s="13"/>
      <c r="Q87" s="13">
        <v>1</v>
      </c>
      <c r="R87" s="13"/>
      <c r="S87" s="13">
        <v>5</v>
      </c>
      <c r="T87" s="13">
        <v>3</v>
      </c>
      <c r="U87" s="13"/>
      <c r="V87" s="13">
        <v>1</v>
      </c>
      <c r="W87" s="13"/>
      <c r="X87" s="13">
        <v>2</v>
      </c>
      <c r="Y87" s="13">
        <v>5</v>
      </c>
      <c r="Z87" s="13"/>
      <c r="AA87" s="13">
        <v>9</v>
      </c>
      <c r="AB87" s="13">
        <v>2</v>
      </c>
      <c r="AC87" s="14">
        <v>52</v>
      </c>
    </row>
    <row r="88" spans="1:29" ht="19.5" customHeight="1" x14ac:dyDescent="0.25">
      <c r="A88" s="4" t="s">
        <v>29</v>
      </c>
      <c r="B88" s="1">
        <v>4</v>
      </c>
      <c r="C88" s="1">
        <v>2</v>
      </c>
      <c r="D88" s="1">
        <v>9</v>
      </c>
      <c r="E88" s="1">
        <v>4</v>
      </c>
      <c r="F88" s="1">
        <v>20</v>
      </c>
      <c r="G88" s="1">
        <v>4</v>
      </c>
      <c r="H88" s="1">
        <v>1</v>
      </c>
      <c r="I88" s="1">
        <v>5</v>
      </c>
      <c r="J88" s="1">
        <v>18</v>
      </c>
      <c r="K88" s="1">
        <v>7</v>
      </c>
      <c r="L88" s="1">
        <v>22</v>
      </c>
      <c r="M88" s="1">
        <v>10</v>
      </c>
      <c r="N88" s="1">
        <v>23</v>
      </c>
      <c r="O88" s="1">
        <v>17</v>
      </c>
      <c r="P88" s="1">
        <v>3</v>
      </c>
      <c r="Q88" s="1">
        <v>5</v>
      </c>
      <c r="R88" s="1">
        <v>3</v>
      </c>
      <c r="S88" s="1">
        <v>22</v>
      </c>
      <c r="T88" s="1">
        <v>11</v>
      </c>
      <c r="U88" s="1">
        <v>2</v>
      </c>
      <c r="V88" s="1">
        <v>6</v>
      </c>
      <c r="W88" s="1">
        <v>1</v>
      </c>
      <c r="X88" s="1">
        <v>7</v>
      </c>
      <c r="Y88" s="1">
        <v>14</v>
      </c>
      <c r="Z88" s="1">
        <v>1</v>
      </c>
      <c r="AA88" s="1">
        <v>45</v>
      </c>
      <c r="AB88" s="1">
        <v>9</v>
      </c>
      <c r="AC88" s="1">
        <v>275</v>
      </c>
    </row>
  </sheetData>
  <sortState xmlns:xlrd2="http://schemas.microsoft.com/office/spreadsheetml/2017/richdata2" ref="A84:AC87">
    <sortCondition ref="A84:A87"/>
  </sortState>
  <mergeCells count="2">
    <mergeCell ref="A5:AC5"/>
    <mergeCell ref="A81:AC8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8"/>
  <sheetViews>
    <sheetView workbookViewId="0">
      <selection activeCell="D20" sqref="D20"/>
    </sheetView>
  </sheetViews>
  <sheetFormatPr defaultRowHeight="15" x14ac:dyDescent="0.25"/>
  <cols>
    <col min="1" max="1" width="27.42578125" style="6" customWidth="1"/>
    <col min="2" max="28" width="8.140625" style="6" customWidth="1"/>
    <col min="29" max="29" width="10.42578125" style="6" customWidth="1"/>
    <col min="30" max="16384" width="9.140625" style="6"/>
  </cols>
  <sheetData>
    <row r="1" spans="1:29" ht="18.75" x14ac:dyDescent="0.3">
      <c r="A1" s="5" t="s">
        <v>102</v>
      </c>
    </row>
    <row r="2" spans="1:29" x14ac:dyDescent="0.25">
      <c r="A2" s="7" t="s">
        <v>101</v>
      </c>
    </row>
    <row r="3" spans="1:29" x14ac:dyDescent="0.25">
      <c r="A3" s="7" t="s">
        <v>108</v>
      </c>
    </row>
    <row r="4" spans="1:29" ht="19.5" customHeight="1" x14ac:dyDescent="0.25"/>
    <row r="5" spans="1:29" ht="26.25" customHeight="1" x14ac:dyDescent="0.25">
      <c r="A5" s="18" t="s">
        <v>106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7" spans="1:29" s="8" customFormat="1" ht="26.25" customHeight="1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  <c r="S7" s="1" t="s">
        <v>19</v>
      </c>
      <c r="T7" s="1" t="s">
        <v>20</v>
      </c>
      <c r="U7" s="1" t="s">
        <v>21</v>
      </c>
      <c r="V7" s="1" t="s">
        <v>22</v>
      </c>
      <c r="W7" s="1" t="s">
        <v>23</v>
      </c>
      <c r="X7" s="1" t="s">
        <v>24</v>
      </c>
      <c r="Y7" s="1" t="s">
        <v>25</v>
      </c>
      <c r="Z7" s="1" t="s">
        <v>26</v>
      </c>
      <c r="AA7" s="1" t="s">
        <v>27</v>
      </c>
      <c r="AB7" s="1" t="s">
        <v>28</v>
      </c>
      <c r="AC7" s="1" t="s">
        <v>31</v>
      </c>
    </row>
    <row r="8" spans="1:29" x14ac:dyDescent="0.25">
      <c r="A8" s="9" t="s">
        <v>71</v>
      </c>
      <c r="B8" s="10"/>
      <c r="C8" s="10"/>
      <c r="D8" s="10"/>
      <c r="E8" s="10"/>
      <c r="F8" s="10"/>
      <c r="G8" s="10"/>
      <c r="H8" s="10"/>
      <c r="I8" s="10"/>
      <c r="J8" s="10">
        <v>8</v>
      </c>
      <c r="K8" s="10"/>
      <c r="L8" s="10">
        <v>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1">
        <f>SUM(B8:AB8)</f>
        <v>14</v>
      </c>
    </row>
    <row r="9" spans="1:29" x14ac:dyDescent="0.25">
      <c r="A9" s="9" t="s">
        <v>103</v>
      </c>
      <c r="B9" s="10"/>
      <c r="C9" s="10"/>
      <c r="D9" s="10"/>
      <c r="E9" s="10"/>
      <c r="F9" s="10"/>
      <c r="G9" s="10"/>
      <c r="H9" s="10"/>
      <c r="I9" s="10"/>
      <c r="J9" s="10">
        <v>1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>
        <f t="shared" ref="AC9:AC72" si="0">SUM(B9:AB9)</f>
        <v>1</v>
      </c>
    </row>
    <row r="10" spans="1:29" x14ac:dyDescent="0.25">
      <c r="A10" s="9" t="s">
        <v>35</v>
      </c>
      <c r="B10" s="10"/>
      <c r="C10" s="10">
        <v>20</v>
      </c>
      <c r="D10" s="10"/>
      <c r="E10" s="10"/>
      <c r="F10" s="10">
        <v>47</v>
      </c>
      <c r="G10" s="10">
        <v>75</v>
      </c>
      <c r="H10" s="10">
        <v>1</v>
      </c>
      <c r="I10" s="10">
        <v>51</v>
      </c>
      <c r="J10" s="10">
        <v>52</v>
      </c>
      <c r="K10" s="10">
        <v>73</v>
      </c>
      <c r="L10" s="10">
        <v>279</v>
      </c>
      <c r="M10" s="10"/>
      <c r="N10" s="10">
        <v>14</v>
      </c>
      <c r="O10" s="10">
        <v>28</v>
      </c>
      <c r="P10" s="10">
        <v>44</v>
      </c>
      <c r="Q10" s="10">
        <v>35</v>
      </c>
      <c r="R10" s="10">
        <v>23</v>
      </c>
      <c r="S10" s="10">
        <v>13</v>
      </c>
      <c r="T10" s="10">
        <v>89</v>
      </c>
      <c r="U10" s="10">
        <v>80</v>
      </c>
      <c r="V10" s="10"/>
      <c r="W10" s="10"/>
      <c r="X10" s="10">
        <v>16</v>
      </c>
      <c r="Y10" s="10">
        <v>78</v>
      </c>
      <c r="Z10" s="10">
        <v>4</v>
      </c>
      <c r="AA10" s="10">
        <v>164</v>
      </c>
      <c r="AB10" s="10">
        <v>19</v>
      </c>
      <c r="AC10" s="11">
        <f t="shared" si="0"/>
        <v>1205</v>
      </c>
    </row>
    <row r="11" spans="1:29" x14ac:dyDescent="0.25">
      <c r="A11" s="9" t="s">
        <v>62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>
        <v>1</v>
      </c>
      <c r="T11" s="10"/>
      <c r="U11" s="10"/>
      <c r="V11" s="10"/>
      <c r="W11" s="10"/>
      <c r="X11" s="10">
        <v>4</v>
      </c>
      <c r="Y11" s="10">
        <v>35</v>
      </c>
      <c r="Z11" s="10"/>
      <c r="AA11" s="10"/>
      <c r="AB11" s="10"/>
      <c r="AC11" s="11">
        <f t="shared" si="0"/>
        <v>40</v>
      </c>
    </row>
    <row r="12" spans="1:29" x14ac:dyDescent="0.25">
      <c r="A12" s="9" t="s">
        <v>93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>
        <v>1</v>
      </c>
      <c r="AB12" s="10"/>
      <c r="AC12" s="11">
        <f t="shared" si="0"/>
        <v>1</v>
      </c>
    </row>
    <row r="13" spans="1:29" x14ac:dyDescent="0.25">
      <c r="A13" s="9" t="s">
        <v>40</v>
      </c>
      <c r="B13" s="10">
        <v>15</v>
      </c>
      <c r="C13" s="10"/>
      <c r="D13" s="10">
        <v>172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v>4</v>
      </c>
      <c r="P13" s="10"/>
      <c r="Q13" s="10"/>
      <c r="R13" s="10"/>
      <c r="S13" s="10"/>
      <c r="T13" s="10"/>
      <c r="U13" s="10"/>
      <c r="V13" s="10">
        <v>42</v>
      </c>
      <c r="W13" s="10">
        <v>9</v>
      </c>
      <c r="X13" s="10"/>
      <c r="Y13" s="10"/>
      <c r="Z13" s="10"/>
      <c r="AA13" s="10"/>
      <c r="AB13" s="10"/>
      <c r="AC13" s="11">
        <f t="shared" si="0"/>
        <v>242</v>
      </c>
    </row>
    <row r="14" spans="1:29" x14ac:dyDescent="0.25">
      <c r="A14" s="9" t="s">
        <v>52</v>
      </c>
      <c r="B14" s="10"/>
      <c r="C14" s="10"/>
      <c r="D14" s="10"/>
      <c r="E14" s="10"/>
      <c r="F14" s="10">
        <v>6</v>
      </c>
      <c r="G14" s="10"/>
      <c r="H14" s="10"/>
      <c r="I14" s="10">
        <v>77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1">
        <f t="shared" si="0"/>
        <v>83</v>
      </c>
    </row>
    <row r="15" spans="1:29" x14ac:dyDescent="0.25">
      <c r="A15" s="9" t="s">
        <v>30</v>
      </c>
      <c r="B15" s="10">
        <v>52</v>
      </c>
      <c r="C15" s="10">
        <v>219</v>
      </c>
      <c r="D15" s="10">
        <v>237</v>
      </c>
      <c r="E15" s="10">
        <v>59</v>
      </c>
      <c r="F15" s="10">
        <v>1957</v>
      </c>
      <c r="G15" s="10">
        <v>673</v>
      </c>
      <c r="H15" s="10">
        <v>79</v>
      </c>
      <c r="I15" s="10">
        <v>216</v>
      </c>
      <c r="J15" s="10">
        <v>1036</v>
      </c>
      <c r="K15" s="10">
        <v>936</v>
      </c>
      <c r="L15" s="10">
        <v>1958</v>
      </c>
      <c r="M15" s="10">
        <v>159</v>
      </c>
      <c r="N15" s="10">
        <v>520</v>
      </c>
      <c r="O15" s="10">
        <v>561</v>
      </c>
      <c r="P15" s="10">
        <v>447</v>
      </c>
      <c r="Q15" s="10">
        <v>698</v>
      </c>
      <c r="R15" s="10">
        <v>602</v>
      </c>
      <c r="S15" s="10">
        <v>1245</v>
      </c>
      <c r="T15" s="10">
        <v>733</v>
      </c>
      <c r="U15" s="10">
        <v>250</v>
      </c>
      <c r="V15" s="10">
        <v>239</v>
      </c>
      <c r="W15" s="10">
        <v>62</v>
      </c>
      <c r="X15" s="10">
        <v>728</v>
      </c>
      <c r="Y15" s="10">
        <v>594</v>
      </c>
      <c r="Z15" s="10">
        <v>72</v>
      </c>
      <c r="AA15" s="10">
        <v>4160</v>
      </c>
      <c r="AB15" s="10">
        <v>254</v>
      </c>
      <c r="AC15" s="11">
        <f t="shared" si="0"/>
        <v>18746</v>
      </c>
    </row>
    <row r="16" spans="1:29" x14ac:dyDescent="0.25">
      <c r="A16" s="9" t="s">
        <v>32</v>
      </c>
      <c r="B16" s="10">
        <v>67</v>
      </c>
      <c r="C16" s="10">
        <v>182</v>
      </c>
      <c r="D16" s="10">
        <v>76</v>
      </c>
      <c r="E16" s="10">
        <v>29</v>
      </c>
      <c r="F16" s="10">
        <v>380</v>
      </c>
      <c r="G16" s="10">
        <v>330</v>
      </c>
      <c r="H16" s="10">
        <v>127</v>
      </c>
      <c r="I16" s="10">
        <v>132</v>
      </c>
      <c r="J16" s="10">
        <v>227</v>
      </c>
      <c r="K16" s="10">
        <v>119</v>
      </c>
      <c r="L16" s="10">
        <v>923</v>
      </c>
      <c r="M16" s="10">
        <v>207</v>
      </c>
      <c r="N16" s="10">
        <v>195</v>
      </c>
      <c r="O16" s="10">
        <v>192</v>
      </c>
      <c r="P16" s="10">
        <v>104</v>
      </c>
      <c r="Q16" s="10">
        <v>294</v>
      </c>
      <c r="R16" s="10">
        <v>118</v>
      </c>
      <c r="S16" s="10">
        <v>384</v>
      </c>
      <c r="T16" s="10">
        <v>461</v>
      </c>
      <c r="U16" s="10">
        <v>154</v>
      </c>
      <c r="V16" s="10">
        <v>111</v>
      </c>
      <c r="W16" s="10">
        <v>31</v>
      </c>
      <c r="X16" s="10">
        <v>646</v>
      </c>
      <c r="Y16" s="10">
        <v>258</v>
      </c>
      <c r="Z16" s="10">
        <v>114</v>
      </c>
      <c r="AA16" s="10">
        <v>1566</v>
      </c>
      <c r="AB16" s="10">
        <v>75</v>
      </c>
      <c r="AC16" s="11">
        <f t="shared" si="0"/>
        <v>7502</v>
      </c>
    </row>
    <row r="17" spans="1:29" x14ac:dyDescent="0.25">
      <c r="A17" s="9" t="s">
        <v>38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>
        <v>242</v>
      </c>
      <c r="Y17" s="10">
        <v>6</v>
      </c>
      <c r="Z17" s="10"/>
      <c r="AA17" s="10"/>
      <c r="AB17" s="10"/>
      <c r="AC17" s="11">
        <f t="shared" si="0"/>
        <v>248</v>
      </c>
    </row>
    <row r="18" spans="1:29" x14ac:dyDescent="0.25">
      <c r="A18" s="9" t="s">
        <v>44</v>
      </c>
      <c r="B18" s="10"/>
      <c r="C18" s="10"/>
      <c r="D18" s="10"/>
      <c r="E18" s="10"/>
      <c r="F18" s="10"/>
      <c r="G18" s="10"/>
      <c r="H18" s="10"/>
      <c r="I18" s="10"/>
      <c r="J18" s="10">
        <v>1</v>
      </c>
      <c r="K18" s="10"/>
      <c r="L18" s="10">
        <v>16</v>
      </c>
      <c r="M18" s="10"/>
      <c r="N18" s="10">
        <v>8</v>
      </c>
      <c r="O18" s="10"/>
      <c r="P18" s="10"/>
      <c r="Q18" s="10"/>
      <c r="R18" s="10"/>
      <c r="S18" s="10">
        <v>63</v>
      </c>
      <c r="T18" s="10"/>
      <c r="U18" s="10"/>
      <c r="V18" s="10"/>
      <c r="W18" s="10"/>
      <c r="X18" s="10"/>
      <c r="Y18" s="10">
        <v>1</v>
      </c>
      <c r="Z18" s="10"/>
      <c r="AA18" s="10">
        <v>24</v>
      </c>
      <c r="AB18" s="10"/>
      <c r="AC18" s="11">
        <f t="shared" si="0"/>
        <v>113</v>
      </c>
    </row>
    <row r="19" spans="1:29" x14ac:dyDescent="0.25">
      <c r="A19" s="9" t="s">
        <v>78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>
        <v>4</v>
      </c>
      <c r="AB19" s="10"/>
      <c r="AC19" s="11">
        <f t="shared" si="0"/>
        <v>4</v>
      </c>
    </row>
    <row r="20" spans="1:29" x14ac:dyDescent="0.25">
      <c r="A20" s="9" t="s">
        <v>65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v>3</v>
      </c>
      <c r="T20" s="10"/>
      <c r="U20" s="10"/>
      <c r="V20" s="10"/>
      <c r="W20" s="10"/>
      <c r="X20" s="10"/>
      <c r="Y20" s="10">
        <v>31</v>
      </c>
      <c r="Z20" s="10"/>
      <c r="AA20" s="10"/>
      <c r="AB20" s="10"/>
      <c r="AC20" s="11">
        <f t="shared" si="0"/>
        <v>34</v>
      </c>
    </row>
    <row r="21" spans="1:29" x14ac:dyDescent="0.25">
      <c r="A21" s="9" t="s">
        <v>41</v>
      </c>
      <c r="B21" s="10"/>
      <c r="C21" s="10">
        <v>12</v>
      </c>
      <c r="D21" s="10"/>
      <c r="E21" s="10"/>
      <c r="F21" s="10">
        <v>2</v>
      </c>
      <c r="G21" s="10">
        <v>4</v>
      </c>
      <c r="H21" s="10"/>
      <c r="I21" s="10"/>
      <c r="J21" s="10"/>
      <c r="K21" s="10">
        <v>3</v>
      </c>
      <c r="L21" s="10"/>
      <c r="M21" s="10"/>
      <c r="N21" s="10"/>
      <c r="O21" s="10"/>
      <c r="P21" s="10">
        <v>27</v>
      </c>
      <c r="Q21" s="10">
        <v>78</v>
      </c>
      <c r="R21" s="10">
        <v>24</v>
      </c>
      <c r="S21" s="10"/>
      <c r="T21" s="10"/>
      <c r="U21" s="10">
        <v>10</v>
      </c>
      <c r="V21" s="10"/>
      <c r="W21" s="10"/>
      <c r="X21" s="10"/>
      <c r="Y21" s="10"/>
      <c r="Z21" s="10"/>
      <c r="AA21" s="10"/>
      <c r="AB21" s="10"/>
      <c r="AC21" s="11">
        <f t="shared" si="0"/>
        <v>160</v>
      </c>
    </row>
    <row r="22" spans="1:29" x14ac:dyDescent="0.25">
      <c r="A22" s="9" t="s">
        <v>39</v>
      </c>
      <c r="B22" s="10">
        <v>18</v>
      </c>
      <c r="C22" s="10"/>
      <c r="D22" s="10">
        <v>136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>
        <v>51</v>
      </c>
      <c r="P22" s="10"/>
      <c r="Q22" s="10"/>
      <c r="R22" s="10"/>
      <c r="S22" s="10"/>
      <c r="T22" s="10"/>
      <c r="U22" s="10"/>
      <c r="V22" s="10">
        <v>46</v>
      </c>
      <c r="W22" s="10">
        <v>5</v>
      </c>
      <c r="X22" s="10"/>
      <c r="Y22" s="10"/>
      <c r="Z22" s="10"/>
      <c r="AA22" s="10"/>
      <c r="AB22" s="10"/>
      <c r="AC22" s="11">
        <f t="shared" si="0"/>
        <v>256</v>
      </c>
    </row>
    <row r="23" spans="1:29" x14ac:dyDescent="0.25">
      <c r="A23" s="9" t="s">
        <v>89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>
        <v>2</v>
      </c>
      <c r="T23" s="10"/>
      <c r="U23" s="10"/>
      <c r="V23" s="10"/>
      <c r="W23" s="10"/>
      <c r="X23" s="10"/>
      <c r="Y23" s="10"/>
      <c r="Z23" s="10"/>
      <c r="AA23" s="10"/>
      <c r="AB23" s="10"/>
      <c r="AC23" s="11">
        <f t="shared" si="0"/>
        <v>2</v>
      </c>
    </row>
    <row r="24" spans="1:29" x14ac:dyDescent="0.25">
      <c r="A24" s="9" t="s">
        <v>46</v>
      </c>
      <c r="B24" s="10"/>
      <c r="C24" s="10"/>
      <c r="D24" s="10"/>
      <c r="E24" s="10"/>
      <c r="F24" s="10"/>
      <c r="G24" s="10">
        <v>20</v>
      </c>
      <c r="H24" s="10"/>
      <c r="I24" s="10"/>
      <c r="J24" s="10"/>
      <c r="K24" s="10"/>
      <c r="L24" s="10"/>
      <c r="M24" s="10"/>
      <c r="N24" s="10"/>
      <c r="O24" s="10"/>
      <c r="P24" s="10">
        <v>23</v>
      </c>
      <c r="Q24" s="10">
        <v>17</v>
      </c>
      <c r="R24" s="10"/>
      <c r="S24" s="10"/>
      <c r="T24" s="10"/>
      <c r="U24" s="10">
        <v>53</v>
      </c>
      <c r="V24" s="10"/>
      <c r="W24" s="10"/>
      <c r="X24" s="10"/>
      <c r="Y24" s="10"/>
      <c r="Z24" s="10"/>
      <c r="AA24" s="10"/>
      <c r="AB24" s="10"/>
      <c r="AC24" s="11">
        <f t="shared" si="0"/>
        <v>113</v>
      </c>
    </row>
    <row r="25" spans="1:29" x14ac:dyDescent="0.25">
      <c r="A25" s="9" t="s">
        <v>57</v>
      </c>
      <c r="B25" s="10"/>
      <c r="C25" s="10">
        <v>1</v>
      </c>
      <c r="D25" s="10"/>
      <c r="E25" s="10"/>
      <c r="F25" s="10"/>
      <c r="G25" s="10"/>
      <c r="H25" s="10"/>
      <c r="I25" s="10"/>
      <c r="J25" s="10">
        <v>2</v>
      </c>
      <c r="K25" s="10"/>
      <c r="L25" s="10"/>
      <c r="M25" s="10"/>
      <c r="N25" s="10"/>
      <c r="O25" s="10"/>
      <c r="P25" s="10">
        <v>25</v>
      </c>
      <c r="Q25" s="10">
        <v>33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1">
        <f t="shared" si="0"/>
        <v>61</v>
      </c>
    </row>
    <row r="26" spans="1:29" x14ac:dyDescent="0.25">
      <c r="A26" s="9" t="s">
        <v>85</v>
      </c>
      <c r="B26" s="10"/>
      <c r="C26" s="10"/>
      <c r="D26" s="10"/>
      <c r="E26" s="10"/>
      <c r="F26" s="10">
        <v>2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1">
        <f t="shared" si="0"/>
        <v>2</v>
      </c>
    </row>
    <row r="27" spans="1:29" x14ac:dyDescent="0.25">
      <c r="A27" s="9" t="s">
        <v>79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v>1</v>
      </c>
      <c r="T27" s="10"/>
      <c r="U27" s="10"/>
      <c r="V27" s="10"/>
      <c r="W27" s="10"/>
      <c r="X27" s="10"/>
      <c r="Y27" s="10">
        <v>1</v>
      </c>
      <c r="Z27" s="10"/>
      <c r="AA27" s="10"/>
      <c r="AB27" s="10"/>
      <c r="AC27" s="11">
        <f t="shared" si="0"/>
        <v>2</v>
      </c>
    </row>
    <row r="28" spans="1:29" x14ac:dyDescent="0.25">
      <c r="A28" s="9" t="s">
        <v>104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>
        <v>1</v>
      </c>
      <c r="AB28" s="10"/>
      <c r="AC28" s="11">
        <f t="shared" si="0"/>
        <v>1</v>
      </c>
    </row>
    <row r="29" spans="1:29" x14ac:dyDescent="0.25">
      <c r="A29" s="9" t="s">
        <v>64</v>
      </c>
      <c r="B29" s="10"/>
      <c r="C29" s="10"/>
      <c r="D29" s="10"/>
      <c r="E29" s="10"/>
      <c r="F29" s="10">
        <v>27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1">
        <f t="shared" si="0"/>
        <v>27</v>
      </c>
    </row>
    <row r="30" spans="1:29" x14ac:dyDescent="0.25">
      <c r="A30" s="9" t="s">
        <v>49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>
        <v>56</v>
      </c>
      <c r="O30" s="10"/>
      <c r="P30" s="10"/>
      <c r="Q30" s="10"/>
      <c r="R30" s="10"/>
      <c r="S30" s="10">
        <v>22</v>
      </c>
      <c r="T30" s="10"/>
      <c r="U30" s="10"/>
      <c r="V30" s="10"/>
      <c r="W30" s="10"/>
      <c r="X30" s="10"/>
      <c r="Y30" s="10">
        <v>20</v>
      </c>
      <c r="Z30" s="10"/>
      <c r="AA30" s="10"/>
      <c r="AB30" s="10"/>
      <c r="AC30" s="11">
        <f t="shared" si="0"/>
        <v>98</v>
      </c>
    </row>
    <row r="31" spans="1:29" x14ac:dyDescent="0.25">
      <c r="A31" s="9" t="s">
        <v>33</v>
      </c>
      <c r="B31" s="10">
        <v>19</v>
      </c>
      <c r="C31" s="10">
        <v>41</v>
      </c>
      <c r="D31" s="10">
        <v>62</v>
      </c>
      <c r="E31" s="10">
        <v>39</v>
      </c>
      <c r="F31" s="10">
        <v>115</v>
      </c>
      <c r="G31" s="10">
        <v>89</v>
      </c>
      <c r="H31" s="10">
        <v>56</v>
      </c>
      <c r="I31" s="10">
        <v>97</v>
      </c>
      <c r="J31" s="10">
        <v>148</v>
      </c>
      <c r="K31" s="10">
        <v>120</v>
      </c>
      <c r="L31" s="10">
        <v>470</v>
      </c>
      <c r="M31" s="10">
        <v>66</v>
      </c>
      <c r="N31" s="10">
        <v>62</v>
      </c>
      <c r="O31" s="10">
        <v>197</v>
      </c>
      <c r="P31" s="10">
        <v>47</v>
      </c>
      <c r="Q31" s="10">
        <v>130</v>
      </c>
      <c r="R31" s="10">
        <v>105</v>
      </c>
      <c r="S31" s="10">
        <v>501</v>
      </c>
      <c r="T31" s="10">
        <v>317</v>
      </c>
      <c r="U31" s="10">
        <v>25</v>
      </c>
      <c r="V31" s="10">
        <v>107</v>
      </c>
      <c r="W31" s="10">
        <v>10</v>
      </c>
      <c r="X31" s="10">
        <v>945</v>
      </c>
      <c r="Y31" s="10">
        <v>460</v>
      </c>
      <c r="Z31" s="10">
        <v>6</v>
      </c>
      <c r="AA31" s="10">
        <v>1620</v>
      </c>
      <c r="AB31" s="10">
        <v>42</v>
      </c>
      <c r="AC31" s="11">
        <f t="shared" si="0"/>
        <v>5896</v>
      </c>
    </row>
    <row r="32" spans="1:29" x14ac:dyDescent="0.25">
      <c r="A32" s="9" t="s">
        <v>67</v>
      </c>
      <c r="B32" s="10"/>
      <c r="C32" s="10"/>
      <c r="D32" s="10"/>
      <c r="E32" s="10"/>
      <c r="F32" s="10">
        <v>22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>
        <v>1</v>
      </c>
      <c r="AA32" s="10"/>
      <c r="AB32" s="10"/>
      <c r="AC32" s="11">
        <f t="shared" si="0"/>
        <v>23</v>
      </c>
    </row>
    <row r="33" spans="1:29" x14ac:dyDescent="0.25">
      <c r="A33" s="9" t="s">
        <v>91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>
        <v>1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1">
        <f t="shared" si="0"/>
        <v>1</v>
      </c>
    </row>
    <row r="34" spans="1:29" x14ac:dyDescent="0.25">
      <c r="A34" s="9" t="s">
        <v>76</v>
      </c>
      <c r="B34" s="10"/>
      <c r="C34" s="10"/>
      <c r="D34" s="10"/>
      <c r="E34" s="10"/>
      <c r="F34" s="10"/>
      <c r="G34" s="10"/>
      <c r="H34" s="10"/>
      <c r="I34" s="10"/>
      <c r="J34" s="10">
        <v>7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1">
        <f t="shared" si="0"/>
        <v>7</v>
      </c>
    </row>
    <row r="35" spans="1:29" x14ac:dyDescent="0.25">
      <c r="A35" s="9" t="s">
        <v>58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>
        <v>5</v>
      </c>
      <c r="T35" s="10"/>
      <c r="U35" s="10"/>
      <c r="V35" s="10"/>
      <c r="W35" s="10"/>
      <c r="X35" s="10">
        <v>11</v>
      </c>
      <c r="Y35" s="10">
        <v>49</v>
      </c>
      <c r="Z35" s="10"/>
      <c r="AA35" s="10"/>
      <c r="AB35" s="10"/>
      <c r="AC35" s="11">
        <f t="shared" si="0"/>
        <v>65</v>
      </c>
    </row>
    <row r="36" spans="1:29" x14ac:dyDescent="0.25">
      <c r="A36" s="9" t="s">
        <v>95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v>1</v>
      </c>
      <c r="T36" s="10"/>
      <c r="U36" s="10"/>
      <c r="V36" s="10"/>
      <c r="W36" s="10"/>
      <c r="X36" s="10"/>
      <c r="Y36" s="10"/>
      <c r="Z36" s="10"/>
      <c r="AA36" s="10"/>
      <c r="AB36" s="10"/>
      <c r="AC36" s="11">
        <f t="shared" si="0"/>
        <v>1</v>
      </c>
    </row>
    <row r="37" spans="1:29" x14ac:dyDescent="0.25">
      <c r="A37" s="9" t="s">
        <v>48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>
        <v>108</v>
      </c>
      <c r="Y37" s="10"/>
      <c r="Z37" s="10"/>
      <c r="AA37" s="10"/>
      <c r="AB37" s="10"/>
      <c r="AC37" s="11">
        <f t="shared" si="0"/>
        <v>108</v>
      </c>
    </row>
    <row r="38" spans="1:29" x14ac:dyDescent="0.25">
      <c r="A38" s="9" t="s">
        <v>87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>
        <v>2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1">
        <f t="shared" si="0"/>
        <v>2</v>
      </c>
    </row>
    <row r="39" spans="1:29" x14ac:dyDescent="0.25">
      <c r="A39" s="9" t="s">
        <v>77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v>6</v>
      </c>
      <c r="T39" s="10"/>
      <c r="U39" s="10"/>
      <c r="V39" s="10"/>
      <c r="W39" s="10"/>
      <c r="X39" s="10"/>
      <c r="Y39" s="10"/>
      <c r="Z39" s="10"/>
      <c r="AA39" s="10"/>
      <c r="AB39" s="10"/>
      <c r="AC39" s="11">
        <f t="shared" si="0"/>
        <v>6</v>
      </c>
    </row>
    <row r="40" spans="1:29" x14ac:dyDescent="0.25">
      <c r="A40" s="9" t="s">
        <v>83</v>
      </c>
      <c r="B40" s="10"/>
      <c r="C40" s="10"/>
      <c r="D40" s="10">
        <v>1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v>1</v>
      </c>
      <c r="P40" s="10"/>
      <c r="Q40" s="10"/>
      <c r="R40" s="10"/>
      <c r="S40" s="10"/>
      <c r="T40" s="10"/>
      <c r="U40" s="10"/>
      <c r="V40" s="10">
        <v>1</v>
      </c>
      <c r="W40" s="10"/>
      <c r="X40" s="10"/>
      <c r="Y40" s="10"/>
      <c r="Z40" s="10"/>
      <c r="AA40" s="10"/>
      <c r="AB40" s="10"/>
      <c r="AC40" s="11">
        <f t="shared" si="0"/>
        <v>3</v>
      </c>
    </row>
    <row r="41" spans="1:29" x14ac:dyDescent="0.25">
      <c r="A41" s="9" t="s">
        <v>53</v>
      </c>
      <c r="B41" s="10"/>
      <c r="C41" s="10"/>
      <c r="D41" s="10"/>
      <c r="E41" s="10"/>
      <c r="F41" s="10">
        <v>69</v>
      </c>
      <c r="G41" s="10"/>
      <c r="H41" s="10"/>
      <c r="I41" s="10"/>
      <c r="J41" s="10"/>
      <c r="K41" s="10"/>
      <c r="L41" s="10">
        <v>2</v>
      </c>
      <c r="M41" s="10"/>
      <c r="N41" s="10"/>
      <c r="O41" s="10"/>
      <c r="P41" s="10"/>
      <c r="Q41" s="10">
        <v>1</v>
      </c>
      <c r="R41" s="10">
        <v>2</v>
      </c>
      <c r="S41" s="10"/>
      <c r="T41" s="10"/>
      <c r="U41" s="10"/>
      <c r="V41" s="10"/>
      <c r="W41" s="10"/>
      <c r="X41" s="10"/>
      <c r="Y41" s="10"/>
      <c r="Z41" s="10">
        <v>5</v>
      </c>
      <c r="AA41" s="10"/>
      <c r="AB41" s="10"/>
      <c r="AC41" s="11">
        <f t="shared" si="0"/>
        <v>79</v>
      </c>
    </row>
    <row r="42" spans="1:29" x14ac:dyDescent="0.25">
      <c r="A42" s="9" t="s">
        <v>81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>
        <v>3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1">
        <f t="shared" si="0"/>
        <v>3</v>
      </c>
    </row>
    <row r="43" spans="1:29" x14ac:dyDescent="0.25">
      <c r="A43" s="9" t="s">
        <v>50</v>
      </c>
      <c r="B43" s="10"/>
      <c r="C43" s="10"/>
      <c r="D43" s="10"/>
      <c r="E43" s="10"/>
      <c r="F43" s="10">
        <v>88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>
        <f t="shared" si="0"/>
        <v>88</v>
      </c>
    </row>
    <row r="44" spans="1:29" x14ac:dyDescent="0.25">
      <c r="A44" s="9" t="s">
        <v>92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>
        <v>1</v>
      </c>
      <c r="AB44" s="10"/>
      <c r="AC44" s="11">
        <f t="shared" si="0"/>
        <v>1</v>
      </c>
    </row>
    <row r="45" spans="1:29" x14ac:dyDescent="0.25">
      <c r="A45" s="9" t="s">
        <v>55</v>
      </c>
      <c r="B45" s="10"/>
      <c r="C45" s="10">
        <v>11</v>
      </c>
      <c r="D45" s="10"/>
      <c r="E45" s="10"/>
      <c r="F45" s="10">
        <v>5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>
        <v>1</v>
      </c>
      <c r="R45" s="10"/>
      <c r="S45" s="10"/>
      <c r="T45" s="10"/>
      <c r="U45" s="10"/>
      <c r="V45" s="10"/>
      <c r="W45" s="10"/>
      <c r="X45" s="10"/>
      <c r="Y45" s="10"/>
      <c r="Z45" s="10">
        <v>73</v>
      </c>
      <c r="AA45" s="10"/>
      <c r="AB45" s="10"/>
      <c r="AC45" s="11">
        <f t="shared" si="0"/>
        <v>90</v>
      </c>
    </row>
    <row r="46" spans="1:29" x14ac:dyDescent="0.25">
      <c r="A46" s="9" t="s">
        <v>84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>
        <v>1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1">
        <f t="shared" si="0"/>
        <v>1</v>
      </c>
    </row>
    <row r="47" spans="1:29" x14ac:dyDescent="0.25">
      <c r="A47" s="9" t="s">
        <v>45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>
        <v>6</v>
      </c>
      <c r="M47" s="10"/>
      <c r="N47" s="10"/>
      <c r="O47" s="10"/>
      <c r="P47" s="10"/>
      <c r="Q47" s="10"/>
      <c r="R47" s="10"/>
      <c r="S47" s="10">
        <v>36</v>
      </c>
      <c r="T47" s="10"/>
      <c r="U47" s="10"/>
      <c r="V47" s="10"/>
      <c r="W47" s="10"/>
      <c r="X47" s="10">
        <v>25</v>
      </c>
      <c r="Y47" s="10">
        <v>35</v>
      </c>
      <c r="Z47" s="10"/>
      <c r="AA47" s="10">
        <v>1</v>
      </c>
      <c r="AB47" s="10"/>
      <c r="AC47" s="11">
        <f t="shared" si="0"/>
        <v>103</v>
      </c>
    </row>
    <row r="48" spans="1:29" x14ac:dyDescent="0.25">
      <c r="A48" s="9" t="s">
        <v>34</v>
      </c>
      <c r="B48" s="10">
        <v>3</v>
      </c>
      <c r="C48" s="10">
        <v>48</v>
      </c>
      <c r="D48" s="10">
        <v>9</v>
      </c>
      <c r="E48" s="10"/>
      <c r="F48" s="10">
        <v>260</v>
      </c>
      <c r="G48" s="10">
        <v>210</v>
      </c>
      <c r="H48" s="10">
        <v>62</v>
      </c>
      <c r="I48" s="10">
        <v>116</v>
      </c>
      <c r="J48" s="10">
        <v>103</v>
      </c>
      <c r="K48" s="10">
        <v>11</v>
      </c>
      <c r="L48" s="10">
        <v>500</v>
      </c>
      <c r="M48" s="10">
        <v>43</v>
      </c>
      <c r="N48" s="10">
        <v>96</v>
      </c>
      <c r="O48" s="10">
        <v>13</v>
      </c>
      <c r="P48" s="10">
        <v>33</v>
      </c>
      <c r="Q48" s="10">
        <v>136</v>
      </c>
      <c r="R48" s="10">
        <v>10</v>
      </c>
      <c r="S48" s="10">
        <v>343</v>
      </c>
      <c r="T48" s="10">
        <v>455</v>
      </c>
      <c r="U48" s="10">
        <v>26</v>
      </c>
      <c r="V48" s="10">
        <v>5</v>
      </c>
      <c r="W48" s="10"/>
      <c r="X48" s="10">
        <v>414</v>
      </c>
      <c r="Y48" s="10">
        <f>38+238</f>
        <v>276</v>
      </c>
      <c r="Z48" s="10">
        <v>25</v>
      </c>
      <c r="AA48" s="10">
        <v>1542</v>
      </c>
      <c r="AB48" s="10">
        <v>22</v>
      </c>
      <c r="AC48" s="11">
        <f t="shared" si="0"/>
        <v>4761</v>
      </c>
    </row>
    <row r="49" spans="1:29" x14ac:dyDescent="0.25">
      <c r="A49" s="9" t="s">
        <v>80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>
        <v>3</v>
      </c>
      <c r="AB49" s="10"/>
      <c r="AC49" s="11">
        <f t="shared" si="0"/>
        <v>3</v>
      </c>
    </row>
    <row r="50" spans="1:29" x14ac:dyDescent="0.25">
      <c r="A50" s="9" t="s">
        <v>68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>
        <v>5</v>
      </c>
      <c r="T50" s="10"/>
      <c r="U50" s="10"/>
      <c r="V50" s="10"/>
      <c r="W50" s="10"/>
      <c r="X50" s="10">
        <v>1</v>
      </c>
      <c r="Y50" s="10">
        <v>16</v>
      </c>
      <c r="Z50" s="10"/>
      <c r="AA50" s="10"/>
      <c r="AB50" s="10"/>
      <c r="AC50" s="11">
        <f t="shared" si="0"/>
        <v>22</v>
      </c>
    </row>
    <row r="51" spans="1:29" x14ac:dyDescent="0.25">
      <c r="A51" s="9" t="s">
        <v>59</v>
      </c>
      <c r="B51" s="10"/>
      <c r="C51" s="10"/>
      <c r="D51" s="10"/>
      <c r="E51" s="10"/>
      <c r="F51" s="10"/>
      <c r="G51" s="10"/>
      <c r="H51" s="10"/>
      <c r="I51" s="10"/>
      <c r="J51" s="10">
        <v>10</v>
      </c>
      <c r="K51" s="10"/>
      <c r="L51" s="10">
        <v>39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>
        <v>4</v>
      </c>
      <c r="AB51" s="10"/>
      <c r="AC51" s="11">
        <f t="shared" si="0"/>
        <v>53</v>
      </c>
    </row>
    <row r="52" spans="1:29" x14ac:dyDescent="0.25">
      <c r="A52" s="9" t="s">
        <v>70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>
        <v>7</v>
      </c>
      <c r="AB52" s="10"/>
      <c r="AC52" s="11">
        <f t="shared" si="0"/>
        <v>7</v>
      </c>
    </row>
    <row r="53" spans="1:29" x14ac:dyDescent="0.25">
      <c r="A53" s="9" t="s">
        <v>36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>
        <v>102</v>
      </c>
      <c r="T53" s="10"/>
      <c r="U53" s="10"/>
      <c r="V53" s="10"/>
      <c r="W53" s="10"/>
      <c r="X53" s="10">
        <v>103</v>
      </c>
      <c r="Y53" s="10">
        <v>74</v>
      </c>
      <c r="Z53" s="10"/>
      <c r="AA53" s="10"/>
      <c r="AB53" s="10"/>
      <c r="AC53" s="11">
        <f t="shared" si="0"/>
        <v>279</v>
      </c>
    </row>
    <row r="54" spans="1:29" x14ac:dyDescent="0.25">
      <c r="A54" s="9" t="s">
        <v>75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>
        <v>4</v>
      </c>
      <c r="M54" s="10">
        <v>2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>
        <v>5</v>
      </c>
      <c r="AB54" s="10"/>
      <c r="AC54" s="11">
        <f t="shared" si="0"/>
        <v>11</v>
      </c>
    </row>
    <row r="55" spans="1:29" x14ac:dyDescent="0.25">
      <c r="A55" s="9" t="s">
        <v>60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>
        <v>8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>
        <v>33</v>
      </c>
      <c r="AB55" s="10"/>
      <c r="AC55" s="11">
        <f t="shared" si="0"/>
        <v>41</v>
      </c>
    </row>
    <row r="56" spans="1:29" x14ac:dyDescent="0.25">
      <c r="A56" s="9" t="s">
        <v>74</v>
      </c>
      <c r="B56" s="10"/>
      <c r="C56" s="10"/>
      <c r="D56" s="10">
        <v>11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1">
        <f t="shared" si="0"/>
        <v>11</v>
      </c>
    </row>
    <row r="57" spans="1:29" x14ac:dyDescent="0.25">
      <c r="A57" s="9" t="s">
        <v>73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>
        <v>4</v>
      </c>
      <c r="T57" s="10"/>
      <c r="U57" s="10"/>
      <c r="V57" s="10"/>
      <c r="W57" s="10"/>
      <c r="X57" s="10">
        <v>7</v>
      </c>
      <c r="Y57" s="10"/>
      <c r="Z57" s="10"/>
      <c r="AA57" s="10"/>
      <c r="AB57" s="10"/>
      <c r="AC57" s="11">
        <f t="shared" si="0"/>
        <v>11</v>
      </c>
    </row>
    <row r="58" spans="1:29" x14ac:dyDescent="0.25">
      <c r="A58" s="9" t="s">
        <v>97</v>
      </c>
      <c r="B58" s="10">
        <v>9</v>
      </c>
      <c r="C58" s="10"/>
      <c r="D58" s="10">
        <v>50</v>
      </c>
      <c r="E58" s="10"/>
      <c r="F58" s="10"/>
      <c r="G58" s="10"/>
      <c r="H58" s="10"/>
      <c r="I58" s="10"/>
      <c r="J58" s="10"/>
      <c r="K58" s="10">
        <v>106</v>
      </c>
      <c r="L58" s="10"/>
      <c r="M58" s="10"/>
      <c r="N58" s="10">
        <v>2</v>
      </c>
      <c r="O58" s="10">
        <v>171</v>
      </c>
      <c r="P58" s="10"/>
      <c r="Q58" s="10"/>
      <c r="R58" s="10">
        <v>48</v>
      </c>
      <c r="S58" s="10"/>
      <c r="T58" s="10"/>
      <c r="U58" s="10"/>
      <c r="V58" s="10">
        <v>40</v>
      </c>
      <c r="W58" s="10">
        <v>5</v>
      </c>
      <c r="X58" s="10"/>
      <c r="Y58" s="10"/>
      <c r="Z58" s="10"/>
      <c r="AA58" s="10"/>
      <c r="AB58" s="10">
        <v>8</v>
      </c>
      <c r="AC58" s="11">
        <f t="shared" si="0"/>
        <v>439</v>
      </c>
    </row>
    <row r="59" spans="1:29" x14ac:dyDescent="0.25">
      <c r="A59" s="9" t="s">
        <v>51</v>
      </c>
      <c r="B59" s="10"/>
      <c r="C59" s="10">
        <v>15</v>
      </c>
      <c r="D59" s="10"/>
      <c r="E59" s="10"/>
      <c r="F59" s="10"/>
      <c r="G59" s="10">
        <v>5</v>
      </c>
      <c r="H59" s="10"/>
      <c r="I59" s="10"/>
      <c r="J59" s="10"/>
      <c r="K59" s="10"/>
      <c r="L59" s="10"/>
      <c r="M59" s="10"/>
      <c r="N59" s="10"/>
      <c r="O59" s="10"/>
      <c r="P59" s="10">
        <v>43</v>
      </c>
      <c r="Q59" s="10">
        <v>24</v>
      </c>
      <c r="R59" s="10"/>
      <c r="S59" s="10"/>
      <c r="T59" s="10"/>
      <c r="U59" s="10">
        <v>11</v>
      </c>
      <c r="V59" s="10"/>
      <c r="W59" s="10"/>
      <c r="X59" s="10"/>
      <c r="Y59" s="10"/>
      <c r="Z59" s="10"/>
      <c r="AA59" s="10"/>
      <c r="AB59" s="10"/>
      <c r="AC59" s="11">
        <f t="shared" si="0"/>
        <v>98</v>
      </c>
    </row>
    <row r="60" spans="1:29" x14ac:dyDescent="0.25">
      <c r="A60" s="9" t="s">
        <v>54</v>
      </c>
      <c r="B60" s="10"/>
      <c r="C60" s="10"/>
      <c r="D60" s="10"/>
      <c r="E60" s="10"/>
      <c r="F60" s="10"/>
      <c r="G60" s="10"/>
      <c r="H60" s="10"/>
      <c r="I60" s="10"/>
      <c r="J60" s="10">
        <v>1</v>
      </c>
      <c r="K60" s="10"/>
      <c r="L60" s="10"/>
      <c r="M60" s="10">
        <v>15</v>
      </c>
      <c r="N60" s="10">
        <v>53</v>
      </c>
      <c r="O60" s="10"/>
      <c r="P60" s="10"/>
      <c r="Q60" s="10"/>
      <c r="R60" s="10"/>
      <c r="S60" s="10"/>
      <c r="T60" s="10"/>
      <c r="U60" s="10"/>
      <c r="V60" s="10">
        <v>3</v>
      </c>
      <c r="W60" s="10"/>
      <c r="X60" s="10"/>
      <c r="Y60" s="10"/>
      <c r="Z60" s="10"/>
      <c r="AA60" s="10"/>
      <c r="AB60" s="10"/>
      <c r="AC60" s="11">
        <f t="shared" si="0"/>
        <v>72</v>
      </c>
    </row>
    <row r="61" spans="1:29" x14ac:dyDescent="0.25">
      <c r="A61" s="9" t="s">
        <v>63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>
        <v>18</v>
      </c>
      <c r="N61" s="10">
        <v>4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>
        <v>21</v>
      </c>
      <c r="AB61" s="10"/>
      <c r="AC61" s="11">
        <f t="shared" si="0"/>
        <v>43</v>
      </c>
    </row>
    <row r="62" spans="1:29" x14ac:dyDescent="0.25">
      <c r="A62" s="9" t="s">
        <v>88</v>
      </c>
      <c r="B62" s="10"/>
      <c r="C62" s="10"/>
      <c r="D62" s="10"/>
      <c r="E62" s="10"/>
      <c r="F62" s="10">
        <v>2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1">
        <f t="shared" si="0"/>
        <v>2</v>
      </c>
    </row>
    <row r="63" spans="1:29" x14ac:dyDescent="0.25">
      <c r="A63" s="9" t="s">
        <v>27</v>
      </c>
      <c r="B63" s="10">
        <v>1</v>
      </c>
      <c r="C63" s="10">
        <v>1</v>
      </c>
      <c r="D63" s="10">
        <v>2</v>
      </c>
      <c r="E63" s="10"/>
      <c r="F63" s="10">
        <v>6</v>
      </c>
      <c r="G63" s="10">
        <v>208</v>
      </c>
      <c r="H63" s="10"/>
      <c r="I63" s="10"/>
      <c r="J63" s="10"/>
      <c r="K63" s="10">
        <v>99</v>
      </c>
      <c r="L63" s="10">
        <v>3</v>
      </c>
      <c r="M63" s="10"/>
      <c r="N63" s="10"/>
      <c r="O63" s="10">
        <v>24</v>
      </c>
      <c r="P63" s="10">
        <v>8</v>
      </c>
      <c r="Q63" s="10">
        <v>6</v>
      </c>
      <c r="R63" s="10">
        <v>47</v>
      </c>
      <c r="S63" s="10"/>
      <c r="T63" s="10">
        <v>3</v>
      </c>
      <c r="U63" s="10">
        <v>10</v>
      </c>
      <c r="V63" s="10">
        <v>2</v>
      </c>
      <c r="W63" s="10">
        <v>1</v>
      </c>
      <c r="X63" s="10"/>
      <c r="Y63" s="10"/>
      <c r="Z63" s="10"/>
      <c r="AA63" s="10"/>
      <c r="AB63" s="10"/>
      <c r="AC63" s="11">
        <f t="shared" si="0"/>
        <v>421</v>
      </c>
    </row>
    <row r="64" spans="1:29" x14ac:dyDescent="0.25">
      <c r="A64" s="9" t="s">
        <v>56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>
        <v>34</v>
      </c>
      <c r="T64" s="10"/>
      <c r="U64" s="10"/>
      <c r="V64" s="10"/>
      <c r="W64" s="10"/>
      <c r="X64" s="10"/>
      <c r="Y64" s="10">
        <v>38</v>
      </c>
      <c r="Z64" s="10"/>
      <c r="AA64" s="10"/>
      <c r="AB64" s="10"/>
      <c r="AC64" s="11">
        <f t="shared" si="0"/>
        <v>72</v>
      </c>
    </row>
    <row r="65" spans="1:29" x14ac:dyDescent="0.25">
      <c r="A65" s="9" t="s">
        <v>105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>
        <v>22</v>
      </c>
      <c r="Y65" s="10"/>
      <c r="Z65" s="10"/>
      <c r="AA65" s="10"/>
      <c r="AB65" s="10"/>
      <c r="AC65" s="11">
        <f t="shared" si="0"/>
        <v>22</v>
      </c>
    </row>
    <row r="66" spans="1:29" x14ac:dyDescent="0.25">
      <c r="A66" s="9" t="s">
        <v>96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>
        <v>1</v>
      </c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1">
        <f t="shared" si="0"/>
        <v>1</v>
      </c>
    </row>
    <row r="67" spans="1:29" x14ac:dyDescent="0.25">
      <c r="A67" s="9" t="s">
        <v>42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>
        <v>1</v>
      </c>
      <c r="M67" s="10">
        <v>113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>
        <v>16</v>
      </c>
      <c r="AB67" s="10"/>
      <c r="AC67" s="11">
        <f t="shared" si="0"/>
        <v>130</v>
      </c>
    </row>
    <row r="68" spans="1:29" x14ac:dyDescent="0.25">
      <c r="A68" s="9" t="s">
        <v>43</v>
      </c>
      <c r="B68" s="10"/>
      <c r="C68" s="10">
        <v>1</v>
      </c>
      <c r="D68" s="10"/>
      <c r="E68" s="10"/>
      <c r="F68" s="10">
        <v>4</v>
      </c>
      <c r="G68" s="10">
        <v>1</v>
      </c>
      <c r="H68" s="10"/>
      <c r="I68" s="10"/>
      <c r="J68" s="10">
        <v>3</v>
      </c>
      <c r="K68" s="10">
        <v>57</v>
      </c>
      <c r="L68" s="10"/>
      <c r="M68" s="10"/>
      <c r="N68" s="10"/>
      <c r="O68" s="10"/>
      <c r="P68" s="10">
        <v>3</v>
      </c>
      <c r="Q68" s="10">
        <v>25</v>
      </c>
      <c r="R68" s="10">
        <v>15</v>
      </c>
      <c r="S68" s="10"/>
      <c r="T68" s="10"/>
      <c r="U68" s="10"/>
      <c r="V68" s="10"/>
      <c r="W68" s="10"/>
      <c r="X68" s="10"/>
      <c r="Y68" s="10"/>
      <c r="Z68" s="10">
        <v>1</v>
      </c>
      <c r="AA68" s="10"/>
      <c r="AB68" s="10">
        <v>6</v>
      </c>
      <c r="AC68" s="11">
        <f t="shared" si="0"/>
        <v>116</v>
      </c>
    </row>
    <row r="69" spans="1:29" x14ac:dyDescent="0.25">
      <c r="A69" s="9" t="s">
        <v>47</v>
      </c>
      <c r="B69" s="10"/>
      <c r="C69" s="10">
        <v>3</v>
      </c>
      <c r="D69" s="10"/>
      <c r="E69" s="10"/>
      <c r="F69" s="10">
        <v>5</v>
      </c>
      <c r="G69" s="10">
        <v>7</v>
      </c>
      <c r="H69" s="10"/>
      <c r="I69" s="10"/>
      <c r="J69" s="10"/>
      <c r="K69" s="10">
        <v>22</v>
      </c>
      <c r="L69" s="10"/>
      <c r="M69" s="10"/>
      <c r="N69" s="10"/>
      <c r="O69" s="10"/>
      <c r="P69" s="10">
        <v>12</v>
      </c>
      <c r="Q69" s="10">
        <v>54</v>
      </c>
      <c r="R69" s="10">
        <v>6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1">
        <f t="shared" si="0"/>
        <v>109</v>
      </c>
    </row>
    <row r="70" spans="1:29" x14ac:dyDescent="0.25">
      <c r="A70" s="9" t="s">
        <v>72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>
        <v>13</v>
      </c>
      <c r="U70" s="10"/>
      <c r="V70" s="10"/>
      <c r="W70" s="10"/>
      <c r="X70" s="10"/>
      <c r="Y70" s="10"/>
      <c r="Z70" s="10"/>
      <c r="AA70" s="10">
        <v>2</v>
      </c>
      <c r="AB70" s="10"/>
      <c r="AC70" s="11">
        <f t="shared" si="0"/>
        <v>15</v>
      </c>
    </row>
    <row r="71" spans="1:29" x14ac:dyDescent="0.25">
      <c r="A71" s="9" t="s">
        <v>69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>
        <v>7</v>
      </c>
      <c r="M71" s="10"/>
      <c r="N71" s="10"/>
      <c r="O71" s="10"/>
      <c r="P71" s="10"/>
      <c r="Q71" s="10">
        <v>3</v>
      </c>
      <c r="R71" s="10"/>
      <c r="S71" s="10"/>
      <c r="T71" s="10"/>
      <c r="U71" s="10"/>
      <c r="V71" s="10"/>
      <c r="W71" s="10"/>
      <c r="X71" s="10"/>
      <c r="Y71" s="10"/>
      <c r="Z71" s="10"/>
      <c r="AA71" s="10">
        <v>10</v>
      </c>
      <c r="AB71" s="10"/>
      <c r="AC71" s="11">
        <f t="shared" si="0"/>
        <v>20</v>
      </c>
    </row>
    <row r="72" spans="1:29" x14ac:dyDescent="0.25">
      <c r="A72" s="9" t="s">
        <v>90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>
        <v>1</v>
      </c>
      <c r="AB72" s="10"/>
      <c r="AC72" s="11">
        <f t="shared" si="0"/>
        <v>1</v>
      </c>
    </row>
    <row r="73" spans="1:29" x14ac:dyDescent="0.25">
      <c r="A73" s="9" t="s">
        <v>82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>
        <v>3</v>
      </c>
      <c r="T73" s="10"/>
      <c r="U73" s="10"/>
      <c r="V73" s="10"/>
      <c r="W73" s="10"/>
      <c r="X73" s="10"/>
      <c r="Y73" s="10"/>
      <c r="Z73" s="10"/>
      <c r="AA73" s="10"/>
      <c r="AB73" s="10"/>
      <c r="AC73" s="11">
        <f t="shared" ref="AC73:AC76" si="1">SUM(B73:AB73)</f>
        <v>3</v>
      </c>
    </row>
    <row r="74" spans="1:29" x14ac:dyDescent="0.25">
      <c r="A74" s="9" t="s">
        <v>66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>
        <v>25</v>
      </c>
      <c r="Z74" s="10"/>
      <c r="AA74" s="10"/>
      <c r="AB74" s="10"/>
      <c r="AC74" s="11">
        <f t="shared" si="1"/>
        <v>25</v>
      </c>
    </row>
    <row r="75" spans="1:29" x14ac:dyDescent="0.25">
      <c r="A75" s="9" t="s">
        <v>61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>
        <v>40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1">
        <f t="shared" si="1"/>
        <v>40</v>
      </c>
    </row>
    <row r="76" spans="1:29" x14ac:dyDescent="0.25">
      <c r="A76" s="9" t="s">
        <v>37</v>
      </c>
      <c r="B76" s="10"/>
      <c r="C76" s="10"/>
      <c r="D76" s="10"/>
      <c r="E76" s="10"/>
      <c r="F76" s="10"/>
      <c r="G76" s="10"/>
      <c r="H76" s="10"/>
      <c r="I76" s="10"/>
      <c r="J76" s="10">
        <v>71</v>
      </c>
      <c r="K76" s="10"/>
      <c r="L76" s="10">
        <v>150</v>
      </c>
      <c r="M76" s="10"/>
      <c r="N76" s="10">
        <v>41</v>
      </c>
      <c r="O76" s="10">
        <v>2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>
        <v>12</v>
      </c>
      <c r="AB76" s="10"/>
      <c r="AC76" s="11">
        <f t="shared" si="1"/>
        <v>276</v>
      </c>
    </row>
    <row r="77" spans="1:29" ht="19.5" customHeight="1" x14ac:dyDescent="0.25">
      <c r="A77" s="3" t="s">
        <v>29</v>
      </c>
      <c r="B77" s="2">
        <f t="shared" ref="B77:P77" si="2">SUM(B8:B76)</f>
        <v>184</v>
      </c>
      <c r="C77" s="2">
        <f t="shared" si="2"/>
        <v>554</v>
      </c>
      <c r="D77" s="2">
        <f t="shared" si="2"/>
        <v>756</v>
      </c>
      <c r="E77" s="2">
        <f t="shared" si="2"/>
        <v>127</v>
      </c>
      <c r="F77" s="2">
        <f t="shared" si="2"/>
        <v>2997</v>
      </c>
      <c r="G77" s="2">
        <f t="shared" si="2"/>
        <v>1622</v>
      </c>
      <c r="H77" s="2">
        <f t="shared" si="2"/>
        <v>325</v>
      </c>
      <c r="I77" s="2">
        <f t="shared" si="2"/>
        <v>689</v>
      </c>
      <c r="J77" s="2">
        <f t="shared" si="2"/>
        <v>1670</v>
      </c>
      <c r="K77" s="2">
        <f t="shared" si="2"/>
        <v>1546</v>
      </c>
      <c r="L77" s="2">
        <f t="shared" si="2"/>
        <v>4375</v>
      </c>
      <c r="M77" s="2">
        <f t="shared" si="2"/>
        <v>624</v>
      </c>
      <c r="N77" s="2">
        <f t="shared" si="2"/>
        <v>1095</v>
      </c>
      <c r="O77" s="2">
        <f t="shared" si="2"/>
        <v>1244</v>
      </c>
      <c r="P77" s="2">
        <f t="shared" si="2"/>
        <v>816</v>
      </c>
      <c r="Q77" s="2">
        <f t="shared" ref="Q77:AC77" si="3">SUM(Q8:Q76)</f>
        <v>1535</v>
      </c>
      <c r="R77" s="2">
        <f t="shared" si="3"/>
        <v>1000</v>
      </c>
      <c r="S77" s="2">
        <f t="shared" si="3"/>
        <v>2774</v>
      </c>
      <c r="T77" s="2">
        <f t="shared" si="3"/>
        <v>2071</v>
      </c>
      <c r="U77" s="2">
        <f t="shared" si="3"/>
        <v>619</v>
      </c>
      <c r="V77" s="2">
        <f t="shared" si="3"/>
        <v>596</v>
      </c>
      <c r="W77" s="2">
        <f t="shared" si="3"/>
        <v>123</v>
      </c>
      <c r="X77" s="2">
        <f t="shared" si="3"/>
        <v>3272</v>
      </c>
      <c r="Y77" s="2">
        <f t="shared" si="3"/>
        <v>1997</v>
      </c>
      <c r="Z77" s="2">
        <f t="shared" si="3"/>
        <v>301</v>
      </c>
      <c r="AA77" s="2">
        <f t="shared" si="3"/>
        <v>9198</v>
      </c>
      <c r="AB77" s="2">
        <f t="shared" si="3"/>
        <v>426</v>
      </c>
      <c r="AC77" s="2">
        <f t="shared" si="3"/>
        <v>42536</v>
      </c>
    </row>
    <row r="81" spans="1:29" ht="26.25" customHeight="1" x14ac:dyDescent="0.25">
      <c r="A81" s="18" t="s">
        <v>107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3" spans="1:29" s="8" customFormat="1" ht="24.75" customHeight="1" x14ac:dyDescent="0.25">
      <c r="A83" s="1" t="s">
        <v>1</v>
      </c>
      <c r="B83" s="1" t="s">
        <v>2</v>
      </c>
      <c r="C83" s="1" t="s">
        <v>3</v>
      </c>
      <c r="D83" s="1" t="s">
        <v>4</v>
      </c>
      <c r="E83" s="1" t="s">
        <v>5</v>
      </c>
      <c r="F83" s="1" t="s">
        <v>6</v>
      </c>
      <c r="G83" s="1" t="s">
        <v>7</v>
      </c>
      <c r="H83" s="1" t="s">
        <v>8</v>
      </c>
      <c r="I83" s="1" t="s">
        <v>9</v>
      </c>
      <c r="J83" s="1" t="s">
        <v>10</v>
      </c>
      <c r="K83" s="1" t="s">
        <v>11</v>
      </c>
      <c r="L83" s="1" t="s">
        <v>12</v>
      </c>
      <c r="M83" s="1" t="s">
        <v>13</v>
      </c>
      <c r="N83" s="1" t="s">
        <v>14</v>
      </c>
      <c r="O83" s="1" t="s">
        <v>15</v>
      </c>
      <c r="P83" s="1" t="s">
        <v>16</v>
      </c>
      <c r="Q83" s="1" t="s">
        <v>17</v>
      </c>
      <c r="R83" s="1" t="s">
        <v>18</v>
      </c>
      <c r="S83" s="1" t="s">
        <v>19</v>
      </c>
      <c r="T83" s="1" t="s">
        <v>20</v>
      </c>
      <c r="U83" s="1" t="s">
        <v>21</v>
      </c>
      <c r="V83" s="1" t="s">
        <v>22</v>
      </c>
      <c r="W83" s="1" t="s">
        <v>23</v>
      </c>
      <c r="X83" s="1" t="s">
        <v>24</v>
      </c>
      <c r="Y83" s="1" t="s">
        <v>25</v>
      </c>
      <c r="Z83" s="1" t="s">
        <v>26</v>
      </c>
      <c r="AA83" s="1" t="s">
        <v>27</v>
      </c>
      <c r="AB83" s="1" t="s">
        <v>28</v>
      </c>
      <c r="AC83" s="1" t="s">
        <v>31</v>
      </c>
    </row>
    <row r="84" spans="1:29" x14ac:dyDescent="0.25">
      <c r="A84" s="9" t="s">
        <v>100</v>
      </c>
      <c r="B84" s="10"/>
      <c r="C84" s="10"/>
      <c r="D84" s="10"/>
      <c r="E84" s="10"/>
      <c r="F84" s="10">
        <v>1</v>
      </c>
      <c r="G84" s="10"/>
      <c r="H84" s="10"/>
      <c r="I84" s="10">
        <v>1</v>
      </c>
      <c r="J84" s="10">
        <v>1</v>
      </c>
      <c r="K84" s="10"/>
      <c r="L84" s="10">
        <v>1</v>
      </c>
      <c r="M84" s="10"/>
      <c r="N84" s="10">
        <v>1</v>
      </c>
      <c r="O84" s="10"/>
      <c r="P84" s="10"/>
      <c r="Q84" s="10"/>
      <c r="R84" s="10"/>
      <c r="S84" s="10">
        <v>3</v>
      </c>
      <c r="T84" s="10">
        <v>2</v>
      </c>
      <c r="U84" s="10"/>
      <c r="V84" s="10"/>
      <c r="W84" s="10"/>
      <c r="X84" s="10">
        <v>1</v>
      </c>
      <c r="Y84" s="10"/>
      <c r="Z84" s="10"/>
      <c r="AA84" s="10">
        <v>4</v>
      </c>
      <c r="AB84" s="10"/>
      <c r="AC84" s="11">
        <f>SUM(B84:AB84)</f>
        <v>15</v>
      </c>
    </row>
    <row r="85" spans="1:29" x14ac:dyDescent="0.25">
      <c r="A85" s="9" t="s">
        <v>30</v>
      </c>
      <c r="B85" s="10">
        <v>1</v>
      </c>
      <c r="C85" s="10"/>
      <c r="D85" s="10">
        <v>1</v>
      </c>
      <c r="E85" s="10"/>
      <c r="F85" s="10">
        <v>11</v>
      </c>
      <c r="G85" s="10">
        <v>2</v>
      </c>
      <c r="H85" s="10"/>
      <c r="I85" s="10">
        <v>1</v>
      </c>
      <c r="J85" s="10">
        <v>12</v>
      </c>
      <c r="K85" s="10">
        <v>4</v>
      </c>
      <c r="L85" s="10">
        <v>9</v>
      </c>
      <c r="M85" s="10">
        <v>3</v>
      </c>
      <c r="N85" s="10">
        <v>17</v>
      </c>
      <c r="O85" s="10">
        <v>6</v>
      </c>
      <c r="P85" s="10">
        <v>2</v>
      </c>
      <c r="Q85" s="10">
        <v>2</v>
      </c>
      <c r="R85" s="10">
        <v>1</v>
      </c>
      <c r="S85" s="10">
        <v>9</v>
      </c>
      <c r="T85" s="10">
        <v>2</v>
      </c>
      <c r="U85" s="10">
        <v>1</v>
      </c>
      <c r="V85" s="10">
        <v>2</v>
      </c>
      <c r="W85" s="10"/>
      <c r="X85" s="10"/>
      <c r="Y85" s="10">
        <v>6</v>
      </c>
      <c r="Z85" s="10"/>
      <c r="AA85" s="10">
        <v>15</v>
      </c>
      <c r="AB85" s="10">
        <v>5</v>
      </c>
      <c r="AC85" s="11">
        <f>SUM(B85:AB85)</f>
        <v>112</v>
      </c>
    </row>
    <row r="86" spans="1:29" x14ac:dyDescent="0.25">
      <c r="A86" s="9" t="s">
        <v>32</v>
      </c>
      <c r="B86" s="10">
        <v>2</v>
      </c>
      <c r="C86" s="10">
        <v>1</v>
      </c>
      <c r="D86" s="10">
        <v>7</v>
      </c>
      <c r="E86" s="10">
        <v>1</v>
      </c>
      <c r="F86" s="10">
        <v>5</v>
      </c>
      <c r="G86" s="10">
        <v>2</v>
      </c>
      <c r="H86" s="10">
        <v>1</v>
      </c>
      <c r="I86" s="10">
        <v>2</v>
      </c>
      <c r="J86" s="10">
        <v>3</v>
      </c>
      <c r="K86" s="10">
        <v>1</v>
      </c>
      <c r="L86" s="10">
        <v>7</v>
      </c>
      <c r="M86" s="10">
        <v>6</v>
      </c>
      <c r="N86" s="10">
        <v>5</v>
      </c>
      <c r="O86" s="10">
        <v>7</v>
      </c>
      <c r="P86" s="10">
        <v>1</v>
      </c>
      <c r="Q86" s="10">
        <v>2</v>
      </c>
      <c r="R86" s="10">
        <v>2</v>
      </c>
      <c r="S86" s="10">
        <v>6</v>
      </c>
      <c r="T86" s="10">
        <v>4</v>
      </c>
      <c r="U86" s="10">
        <v>2</v>
      </c>
      <c r="V86" s="10">
        <v>3</v>
      </c>
      <c r="W86" s="10">
        <v>1</v>
      </c>
      <c r="X86" s="10">
        <v>4</v>
      </c>
      <c r="Y86" s="10">
        <v>3</v>
      </c>
      <c r="Z86" s="10">
        <v>1</v>
      </c>
      <c r="AA86" s="10">
        <v>17</v>
      </c>
      <c r="AB86" s="10">
        <v>2</v>
      </c>
      <c r="AC86" s="11">
        <f>SUM(B86:AB86)</f>
        <v>98</v>
      </c>
    </row>
    <row r="87" spans="1:29" x14ac:dyDescent="0.25">
      <c r="A87" s="9" t="s">
        <v>34</v>
      </c>
      <c r="B87" s="10">
        <v>1</v>
      </c>
      <c r="C87" s="10">
        <v>1</v>
      </c>
      <c r="D87" s="10">
        <v>1</v>
      </c>
      <c r="E87" s="10">
        <v>3</v>
      </c>
      <c r="F87" s="10">
        <v>3</v>
      </c>
      <c r="G87" s="10"/>
      <c r="H87" s="10"/>
      <c r="I87" s="10">
        <v>1</v>
      </c>
      <c r="J87" s="10">
        <v>1</v>
      </c>
      <c r="K87" s="10">
        <v>2</v>
      </c>
      <c r="L87" s="10">
        <v>5</v>
      </c>
      <c r="M87" s="10">
        <v>1</v>
      </c>
      <c r="N87" s="10">
        <v>1</v>
      </c>
      <c r="O87" s="10">
        <v>5</v>
      </c>
      <c r="P87" s="10"/>
      <c r="Q87" s="10">
        <v>1</v>
      </c>
      <c r="R87" s="10"/>
      <c r="S87" s="10">
        <v>5</v>
      </c>
      <c r="T87" s="10">
        <v>4</v>
      </c>
      <c r="U87" s="10"/>
      <c r="V87" s="10">
        <v>1</v>
      </c>
      <c r="W87" s="10"/>
      <c r="X87" s="10">
        <v>2</v>
      </c>
      <c r="Y87" s="10">
        <v>5</v>
      </c>
      <c r="Z87" s="10"/>
      <c r="AA87" s="10">
        <v>9</v>
      </c>
      <c r="AB87" s="10">
        <v>2</v>
      </c>
      <c r="AC87" s="11">
        <f>SUM(B87:AB87)</f>
        <v>54</v>
      </c>
    </row>
    <row r="88" spans="1:29" ht="19.5" customHeight="1" x14ac:dyDescent="0.25">
      <c r="A88" s="4" t="s">
        <v>29</v>
      </c>
      <c r="B88" s="1">
        <f>SUM(B84:B87)</f>
        <v>4</v>
      </c>
      <c r="C88" s="1">
        <f t="shared" ref="C88:AC88" si="4">SUM(C84:C87)</f>
        <v>2</v>
      </c>
      <c r="D88" s="1">
        <f t="shared" si="4"/>
        <v>9</v>
      </c>
      <c r="E88" s="1">
        <f t="shared" si="4"/>
        <v>4</v>
      </c>
      <c r="F88" s="1">
        <f t="shared" si="4"/>
        <v>20</v>
      </c>
      <c r="G88" s="1">
        <f t="shared" si="4"/>
        <v>4</v>
      </c>
      <c r="H88" s="1">
        <f t="shared" si="4"/>
        <v>1</v>
      </c>
      <c r="I88" s="1">
        <f t="shared" si="4"/>
        <v>5</v>
      </c>
      <c r="J88" s="1">
        <f t="shared" si="4"/>
        <v>17</v>
      </c>
      <c r="K88" s="1">
        <f t="shared" si="4"/>
        <v>7</v>
      </c>
      <c r="L88" s="1">
        <f t="shared" si="4"/>
        <v>22</v>
      </c>
      <c r="M88" s="1">
        <f t="shared" si="4"/>
        <v>10</v>
      </c>
      <c r="N88" s="1">
        <f t="shared" si="4"/>
        <v>24</v>
      </c>
      <c r="O88" s="1">
        <f t="shared" si="4"/>
        <v>18</v>
      </c>
      <c r="P88" s="1">
        <f t="shared" si="4"/>
        <v>3</v>
      </c>
      <c r="Q88" s="1">
        <f t="shared" si="4"/>
        <v>5</v>
      </c>
      <c r="R88" s="1">
        <f t="shared" si="4"/>
        <v>3</v>
      </c>
      <c r="S88" s="1">
        <f t="shared" si="4"/>
        <v>23</v>
      </c>
      <c r="T88" s="1">
        <f t="shared" si="4"/>
        <v>12</v>
      </c>
      <c r="U88" s="1">
        <f t="shared" si="4"/>
        <v>3</v>
      </c>
      <c r="V88" s="1">
        <f t="shared" si="4"/>
        <v>6</v>
      </c>
      <c r="W88" s="1">
        <f t="shared" si="4"/>
        <v>1</v>
      </c>
      <c r="X88" s="1">
        <f t="shared" si="4"/>
        <v>7</v>
      </c>
      <c r="Y88" s="1">
        <f t="shared" si="4"/>
        <v>14</v>
      </c>
      <c r="Z88" s="1">
        <f t="shared" si="4"/>
        <v>1</v>
      </c>
      <c r="AA88" s="1">
        <f t="shared" si="4"/>
        <v>45</v>
      </c>
      <c r="AB88" s="1">
        <f t="shared" si="4"/>
        <v>9</v>
      </c>
      <c r="AC88" s="1">
        <f t="shared" si="4"/>
        <v>279</v>
      </c>
    </row>
  </sheetData>
  <sortState xmlns:xlrd2="http://schemas.microsoft.com/office/spreadsheetml/2017/richdata2" ref="A8:AC76">
    <sortCondition ref="A8:A76"/>
  </sortState>
  <mergeCells count="2">
    <mergeCell ref="A5:AC5"/>
    <mergeCell ref="A81:AC8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91"/>
  <sheetViews>
    <sheetView topLeftCell="A25" workbookViewId="0">
      <selection activeCell="A98" sqref="A98"/>
    </sheetView>
  </sheetViews>
  <sheetFormatPr defaultRowHeight="15" x14ac:dyDescent="0.25"/>
  <cols>
    <col min="1" max="1" width="27.42578125" style="6" customWidth="1"/>
    <col min="2" max="28" width="8.140625" style="6" customWidth="1"/>
    <col min="29" max="29" width="10.42578125" style="6" customWidth="1"/>
    <col min="30" max="16384" width="9.140625" style="6"/>
  </cols>
  <sheetData>
    <row r="1" spans="1:29" ht="18.75" x14ac:dyDescent="0.3">
      <c r="A1" s="5" t="s">
        <v>102</v>
      </c>
    </row>
    <row r="2" spans="1:29" x14ac:dyDescent="0.25">
      <c r="A2" s="7" t="s">
        <v>101</v>
      </c>
    </row>
    <row r="3" spans="1:29" x14ac:dyDescent="0.25">
      <c r="A3" s="7" t="s">
        <v>108</v>
      </c>
    </row>
    <row r="4" spans="1:29" ht="29.25" customHeight="1" x14ac:dyDescent="0.25"/>
    <row r="5" spans="1:29" ht="26.25" customHeight="1" x14ac:dyDescent="0.25">
      <c r="A5" s="18" t="s">
        <v>114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7" spans="1:29" s="8" customFormat="1" ht="26.25" customHeight="1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  <c r="S7" s="1" t="s">
        <v>19</v>
      </c>
      <c r="T7" s="1" t="s">
        <v>20</v>
      </c>
      <c r="U7" s="1" t="s">
        <v>21</v>
      </c>
      <c r="V7" s="1" t="s">
        <v>22</v>
      </c>
      <c r="W7" s="1" t="s">
        <v>23</v>
      </c>
      <c r="X7" s="1" t="s">
        <v>24</v>
      </c>
      <c r="Y7" s="1" t="s">
        <v>25</v>
      </c>
      <c r="Z7" s="1" t="s">
        <v>26</v>
      </c>
      <c r="AA7" s="1" t="s">
        <v>27</v>
      </c>
      <c r="AB7" s="1" t="s">
        <v>28</v>
      </c>
      <c r="AC7" s="1" t="s">
        <v>31</v>
      </c>
    </row>
    <row r="8" spans="1:29" x14ac:dyDescent="0.25">
      <c r="A8" s="9" t="s">
        <v>71</v>
      </c>
      <c r="B8" s="10"/>
      <c r="C8" s="10"/>
      <c r="D8" s="10"/>
      <c r="E8" s="10"/>
      <c r="F8" s="10"/>
      <c r="G8" s="10"/>
      <c r="H8" s="10"/>
      <c r="I8" s="10"/>
      <c r="J8" s="10">
        <v>8</v>
      </c>
      <c r="K8" s="10"/>
      <c r="L8" s="10">
        <v>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1">
        <f t="shared" ref="AC8:AC39" si="0">SUM(B8:AB8)</f>
        <v>14</v>
      </c>
    </row>
    <row r="9" spans="1:29" x14ac:dyDescent="0.25">
      <c r="A9" s="9" t="s">
        <v>100</v>
      </c>
      <c r="B9" s="10"/>
      <c r="C9" s="10"/>
      <c r="D9" s="10"/>
      <c r="E9" s="10"/>
      <c r="F9" s="10"/>
      <c r="G9" s="10"/>
      <c r="H9" s="10"/>
      <c r="I9" s="10"/>
      <c r="J9" s="10">
        <v>1</v>
      </c>
      <c r="K9" s="10"/>
      <c r="L9" s="10"/>
      <c r="M9" s="10"/>
      <c r="N9" s="10"/>
      <c r="O9" s="10"/>
      <c r="P9" s="10"/>
      <c r="Q9" s="10"/>
      <c r="R9" s="10"/>
      <c r="S9" s="10">
        <v>1</v>
      </c>
      <c r="T9" s="10"/>
      <c r="U9" s="10"/>
      <c r="V9" s="10"/>
      <c r="W9" s="10"/>
      <c r="X9" s="10"/>
      <c r="Y9" s="10"/>
      <c r="Z9" s="10"/>
      <c r="AA9" s="10"/>
      <c r="AB9" s="10"/>
      <c r="AC9" s="11">
        <f t="shared" si="0"/>
        <v>2</v>
      </c>
    </row>
    <row r="10" spans="1:29" x14ac:dyDescent="0.25">
      <c r="A10" s="9" t="s">
        <v>103</v>
      </c>
      <c r="B10" s="10"/>
      <c r="C10" s="10"/>
      <c r="D10" s="10"/>
      <c r="E10" s="10"/>
      <c r="F10" s="10"/>
      <c r="G10" s="10"/>
      <c r="H10" s="10"/>
      <c r="I10" s="10"/>
      <c r="J10" s="10">
        <v>1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1">
        <f t="shared" si="0"/>
        <v>1</v>
      </c>
    </row>
    <row r="11" spans="1:29" x14ac:dyDescent="0.25">
      <c r="A11" s="9" t="s">
        <v>35</v>
      </c>
      <c r="B11" s="10"/>
      <c r="C11" s="10">
        <v>16</v>
      </c>
      <c r="D11" s="10"/>
      <c r="E11" s="10"/>
      <c r="F11" s="10">
        <v>44</v>
      </c>
      <c r="G11" s="10">
        <v>71</v>
      </c>
      <c r="H11" s="10">
        <v>1</v>
      </c>
      <c r="I11" s="10">
        <v>50</v>
      </c>
      <c r="J11" s="10">
        <v>51</v>
      </c>
      <c r="K11" s="10">
        <v>65</v>
      </c>
      <c r="L11" s="10">
        <v>281</v>
      </c>
      <c r="M11" s="10"/>
      <c r="N11" s="10">
        <v>11</v>
      </c>
      <c r="O11" s="10">
        <v>27</v>
      </c>
      <c r="P11" s="10">
        <v>42</v>
      </c>
      <c r="Q11" s="10">
        <v>33</v>
      </c>
      <c r="R11" s="10">
        <v>22</v>
      </c>
      <c r="S11" s="10">
        <v>10</v>
      </c>
      <c r="T11" s="10">
        <v>78</v>
      </c>
      <c r="U11" s="10">
        <v>72</v>
      </c>
      <c r="V11" s="10"/>
      <c r="W11" s="10"/>
      <c r="X11" s="10">
        <v>17</v>
      </c>
      <c r="Y11" s="10">
        <v>79</v>
      </c>
      <c r="Z11" s="10">
        <v>4</v>
      </c>
      <c r="AA11" s="10">
        <v>157</v>
      </c>
      <c r="AB11" s="10">
        <v>18</v>
      </c>
      <c r="AC11" s="11">
        <f t="shared" si="0"/>
        <v>1149</v>
      </c>
    </row>
    <row r="12" spans="1:29" x14ac:dyDescent="0.25">
      <c r="A12" s="9" t="s">
        <v>62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>
        <v>1</v>
      </c>
      <c r="T12" s="10"/>
      <c r="U12" s="10"/>
      <c r="V12" s="10"/>
      <c r="W12" s="10"/>
      <c r="X12" s="10">
        <v>4</v>
      </c>
      <c r="Y12" s="10">
        <v>36</v>
      </c>
      <c r="Z12" s="10"/>
      <c r="AA12" s="10"/>
      <c r="AB12" s="10"/>
      <c r="AC12" s="11">
        <f t="shared" si="0"/>
        <v>41</v>
      </c>
    </row>
    <row r="13" spans="1:29" x14ac:dyDescent="0.25">
      <c r="A13" s="9" t="s">
        <v>40</v>
      </c>
      <c r="B13" s="10">
        <v>15</v>
      </c>
      <c r="C13" s="10"/>
      <c r="D13" s="10">
        <v>176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v>4</v>
      </c>
      <c r="P13" s="10"/>
      <c r="Q13" s="10"/>
      <c r="R13" s="10"/>
      <c r="S13" s="10"/>
      <c r="T13" s="10"/>
      <c r="U13" s="10"/>
      <c r="V13" s="10">
        <v>38</v>
      </c>
      <c r="W13" s="10">
        <v>10</v>
      </c>
      <c r="X13" s="10"/>
      <c r="Y13" s="10"/>
      <c r="Z13" s="10"/>
      <c r="AA13" s="10"/>
      <c r="AB13" s="10"/>
      <c r="AC13" s="11">
        <f t="shared" si="0"/>
        <v>243</v>
      </c>
    </row>
    <row r="14" spans="1:29" x14ac:dyDescent="0.25">
      <c r="A14" s="9" t="s">
        <v>52</v>
      </c>
      <c r="B14" s="10"/>
      <c r="C14" s="10"/>
      <c r="D14" s="10"/>
      <c r="E14" s="10"/>
      <c r="F14" s="10">
        <v>6</v>
      </c>
      <c r="G14" s="10"/>
      <c r="H14" s="10"/>
      <c r="I14" s="10">
        <v>77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1">
        <f t="shared" si="0"/>
        <v>83</v>
      </c>
    </row>
    <row r="15" spans="1:29" x14ac:dyDescent="0.25">
      <c r="A15" s="9" t="s">
        <v>30</v>
      </c>
      <c r="B15" s="10">
        <v>48</v>
      </c>
      <c r="C15" s="10">
        <v>191</v>
      </c>
      <c r="D15" s="10">
        <v>252</v>
      </c>
      <c r="E15" s="10">
        <v>56</v>
      </c>
      <c r="F15" s="10">
        <v>1814</v>
      </c>
      <c r="G15" s="10">
        <v>652</v>
      </c>
      <c r="H15" s="10">
        <v>80</v>
      </c>
      <c r="I15" s="10">
        <v>214</v>
      </c>
      <c r="J15" s="10">
        <v>1039</v>
      </c>
      <c r="K15" s="10">
        <v>796</v>
      </c>
      <c r="L15" s="10">
        <v>1960</v>
      </c>
      <c r="M15" s="10">
        <v>150</v>
      </c>
      <c r="N15" s="10">
        <v>455</v>
      </c>
      <c r="O15" s="10">
        <v>502</v>
      </c>
      <c r="P15" s="10">
        <v>397</v>
      </c>
      <c r="Q15" s="10">
        <v>670</v>
      </c>
      <c r="R15" s="10">
        <v>567</v>
      </c>
      <c r="S15" s="10">
        <v>1224</v>
      </c>
      <c r="T15" s="10">
        <v>659</v>
      </c>
      <c r="U15" s="10">
        <v>247</v>
      </c>
      <c r="V15" s="10">
        <v>179</v>
      </c>
      <c r="W15" s="10">
        <v>54</v>
      </c>
      <c r="X15" s="10">
        <v>705</v>
      </c>
      <c r="Y15" s="10">
        <v>601</v>
      </c>
      <c r="Z15" s="10">
        <v>72</v>
      </c>
      <c r="AA15" s="10">
        <v>4018</v>
      </c>
      <c r="AB15" s="10">
        <v>224</v>
      </c>
      <c r="AC15" s="11">
        <f t="shared" si="0"/>
        <v>17826</v>
      </c>
    </row>
    <row r="16" spans="1:29" x14ac:dyDescent="0.25">
      <c r="A16" s="9" t="s">
        <v>32</v>
      </c>
      <c r="B16" s="10">
        <v>67</v>
      </c>
      <c r="C16" s="10">
        <v>174</v>
      </c>
      <c r="D16" s="10">
        <v>69</v>
      </c>
      <c r="E16" s="10">
        <v>30</v>
      </c>
      <c r="F16" s="10">
        <v>360</v>
      </c>
      <c r="G16" s="10">
        <v>318</v>
      </c>
      <c r="H16" s="10">
        <v>121</v>
      </c>
      <c r="I16" s="10">
        <v>133</v>
      </c>
      <c r="J16" s="10">
        <v>226</v>
      </c>
      <c r="K16" s="10">
        <v>110</v>
      </c>
      <c r="L16" s="10">
        <v>915</v>
      </c>
      <c r="M16" s="10">
        <v>199</v>
      </c>
      <c r="N16" s="10">
        <v>184</v>
      </c>
      <c r="O16" s="10">
        <v>175</v>
      </c>
      <c r="P16" s="10">
        <v>96</v>
      </c>
      <c r="Q16" s="10">
        <v>284</v>
      </c>
      <c r="R16" s="10">
        <v>112</v>
      </c>
      <c r="S16" s="10">
        <v>378</v>
      </c>
      <c r="T16" s="10">
        <v>441</v>
      </c>
      <c r="U16" s="10">
        <v>152</v>
      </c>
      <c r="V16" s="10">
        <v>104</v>
      </c>
      <c r="W16" s="10">
        <v>26</v>
      </c>
      <c r="X16" s="10">
        <v>628</v>
      </c>
      <c r="Y16" s="10">
        <v>256</v>
      </c>
      <c r="Z16" s="10">
        <v>113</v>
      </c>
      <c r="AA16" s="10">
        <v>1534</v>
      </c>
      <c r="AB16" s="10">
        <v>69</v>
      </c>
      <c r="AC16" s="11">
        <f t="shared" si="0"/>
        <v>7274</v>
      </c>
    </row>
    <row r="17" spans="1:29" x14ac:dyDescent="0.25">
      <c r="A17" s="9" t="s">
        <v>38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>
        <v>235</v>
      </c>
      <c r="Y17" s="10">
        <v>6</v>
      </c>
      <c r="Z17" s="10"/>
      <c r="AA17" s="10"/>
      <c r="AB17" s="10"/>
      <c r="AC17" s="11">
        <f t="shared" si="0"/>
        <v>241</v>
      </c>
    </row>
    <row r="18" spans="1:29" x14ac:dyDescent="0.25">
      <c r="A18" s="9" t="s">
        <v>44</v>
      </c>
      <c r="B18" s="10"/>
      <c r="C18" s="10"/>
      <c r="D18" s="10"/>
      <c r="E18" s="10"/>
      <c r="F18" s="10"/>
      <c r="G18" s="10"/>
      <c r="H18" s="10"/>
      <c r="I18" s="10"/>
      <c r="J18" s="10">
        <v>1</v>
      </c>
      <c r="K18" s="10"/>
      <c r="L18" s="10">
        <v>16</v>
      </c>
      <c r="M18" s="10"/>
      <c r="N18" s="10">
        <v>8</v>
      </c>
      <c r="O18" s="10"/>
      <c r="P18" s="10"/>
      <c r="Q18" s="10"/>
      <c r="R18" s="10"/>
      <c r="S18" s="10">
        <v>62</v>
      </c>
      <c r="T18" s="10"/>
      <c r="U18" s="10"/>
      <c r="V18" s="10"/>
      <c r="W18" s="10"/>
      <c r="X18" s="10"/>
      <c r="Y18" s="10">
        <v>1</v>
      </c>
      <c r="Z18" s="10"/>
      <c r="AA18" s="10">
        <v>23</v>
      </c>
      <c r="AB18" s="10"/>
      <c r="AC18" s="11">
        <f t="shared" si="0"/>
        <v>111</v>
      </c>
    </row>
    <row r="19" spans="1:29" x14ac:dyDescent="0.25">
      <c r="A19" s="9" t="s">
        <v>78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>
        <v>4</v>
      </c>
      <c r="AB19" s="10"/>
      <c r="AC19" s="11">
        <f t="shared" si="0"/>
        <v>4</v>
      </c>
    </row>
    <row r="20" spans="1:29" x14ac:dyDescent="0.25">
      <c r="A20" s="9" t="s">
        <v>65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v>3</v>
      </c>
      <c r="T20" s="10"/>
      <c r="U20" s="10"/>
      <c r="V20" s="10"/>
      <c r="W20" s="10"/>
      <c r="X20" s="10"/>
      <c r="Y20" s="10">
        <v>30</v>
      </c>
      <c r="Z20" s="10"/>
      <c r="AA20" s="10"/>
      <c r="AB20" s="10"/>
      <c r="AC20" s="11">
        <f t="shared" si="0"/>
        <v>33</v>
      </c>
    </row>
    <row r="21" spans="1:29" x14ac:dyDescent="0.25">
      <c r="A21" s="9" t="s">
        <v>110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v>1</v>
      </c>
      <c r="U21" s="10"/>
      <c r="V21" s="10"/>
      <c r="W21" s="10"/>
      <c r="X21" s="10"/>
      <c r="Y21" s="10"/>
      <c r="Z21" s="10"/>
      <c r="AA21" s="10"/>
      <c r="AB21" s="10"/>
      <c r="AC21" s="11">
        <f t="shared" si="0"/>
        <v>1</v>
      </c>
    </row>
    <row r="22" spans="1:29" x14ac:dyDescent="0.25">
      <c r="A22" s="9" t="s">
        <v>41</v>
      </c>
      <c r="B22" s="10"/>
      <c r="C22" s="10">
        <v>10</v>
      </c>
      <c r="D22" s="10"/>
      <c r="E22" s="10"/>
      <c r="F22" s="10">
        <v>2</v>
      </c>
      <c r="G22" s="10">
        <v>4</v>
      </c>
      <c r="H22" s="10"/>
      <c r="I22" s="10"/>
      <c r="J22" s="10"/>
      <c r="K22" s="10">
        <v>3</v>
      </c>
      <c r="L22" s="10"/>
      <c r="M22" s="10"/>
      <c r="N22" s="10"/>
      <c r="O22" s="10"/>
      <c r="P22" s="10">
        <v>25</v>
      </c>
      <c r="Q22" s="10">
        <v>70</v>
      </c>
      <c r="R22" s="10">
        <v>21</v>
      </c>
      <c r="S22" s="10"/>
      <c r="T22" s="10"/>
      <c r="U22" s="10">
        <v>10</v>
      </c>
      <c r="V22" s="10"/>
      <c r="W22" s="10"/>
      <c r="X22" s="10"/>
      <c r="Y22" s="10"/>
      <c r="Z22" s="10"/>
      <c r="AA22" s="10"/>
      <c r="AB22" s="10"/>
      <c r="AC22" s="11">
        <f t="shared" si="0"/>
        <v>145</v>
      </c>
    </row>
    <row r="23" spans="1:29" x14ac:dyDescent="0.25">
      <c r="A23" s="9" t="s">
        <v>111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>
        <v>1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1">
        <f t="shared" si="0"/>
        <v>1</v>
      </c>
    </row>
    <row r="24" spans="1:29" x14ac:dyDescent="0.25">
      <c r="A24" s="9" t="s">
        <v>39</v>
      </c>
      <c r="B24" s="10">
        <v>18</v>
      </c>
      <c r="C24" s="10"/>
      <c r="D24" s="10">
        <v>135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>
        <v>49</v>
      </c>
      <c r="P24" s="10"/>
      <c r="Q24" s="10"/>
      <c r="R24" s="10"/>
      <c r="S24" s="10"/>
      <c r="T24" s="10"/>
      <c r="U24" s="10"/>
      <c r="V24" s="10">
        <v>35</v>
      </c>
      <c r="W24" s="10">
        <v>3</v>
      </c>
      <c r="X24" s="10"/>
      <c r="Y24" s="10"/>
      <c r="Z24" s="10"/>
      <c r="AA24" s="10"/>
      <c r="AB24" s="10"/>
      <c r="AC24" s="11">
        <f t="shared" si="0"/>
        <v>240</v>
      </c>
    </row>
    <row r="25" spans="1:29" x14ac:dyDescent="0.25">
      <c r="A25" s="9" t="s">
        <v>89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>
        <v>2</v>
      </c>
      <c r="T25" s="10"/>
      <c r="U25" s="10"/>
      <c r="V25" s="10"/>
      <c r="W25" s="10"/>
      <c r="X25" s="10"/>
      <c r="Y25" s="10"/>
      <c r="Z25" s="10"/>
      <c r="AA25" s="10"/>
      <c r="AB25" s="10"/>
      <c r="AC25" s="11">
        <f t="shared" si="0"/>
        <v>2</v>
      </c>
    </row>
    <row r="26" spans="1:29" x14ac:dyDescent="0.25">
      <c r="A26" s="9" t="s">
        <v>46</v>
      </c>
      <c r="B26" s="10"/>
      <c r="C26" s="10"/>
      <c r="D26" s="10"/>
      <c r="E26" s="10"/>
      <c r="F26" s="10"/>
      <c r="G26" s="10">
        <v>21</v>
      </c>
      <c r="H26" s="10"/>
      <c r="I26" s="10"/>
      <c r="J26" s="10"/>
      <c r="K26" s="10"/>
      <c r="L26" s="10"/>
      <c r="M26" s="10"/>
      <c r="N26" s="10"/>
      <c r="O26" s="10"/>
      <c r="P26" s="10">
        <v>22</v>
      </c>
      <c r="Q26" s="10">
        <v>16</v>
      </c>
      <c r="R26" s="10"/>
      <c r="S26" s="10"/>
      <c r="T26" s="10"/>
      <c r="U26" s="10">
        <v>47</v>
      </c>
      <c r="V26" s="10"/>
      <c r="W26" s="10"/>
      <c r="X26" s="10"/>
      <c r="Y26" s="10"/>
      <c r="Z26" s="10"/>
      <c r="AA26" s="10"/>
      <c r="AB26" s="10"/>
      <c r="AC26" s="11">
        <f t="shared" si="0"/>
        <v>106</v>
      </c>
    </row>
    <row r="27" spans="1:29" x14ac:dyDescent="0.25">
      <c r="A27" s="9" t="s">
        <v>57</v>
      </c>
      <c r="B27" s="10"/>
      <c r="C27" s="10">
        <v>1</v>
      </c>
      <c r="D27" s="10"/>
      <c r="E27" s="10"/>
      <c r="F27" s="10"/>
      <c r="G27" s="10"/>
      <c r="H27" s="10"/>
      <c r="I27" s="10"/>
      <c r="J27" s="10">
        <v>2</v>
      </c>
      <c r="K27" s="10">
        <v>1</v>
      </c>
      <c r="L27" s="10"/>
      <c r="M27" s="10"/>
      <c r="N27" s="10"/>
      <c r="O27" s="10"/>
      <c r="P27" s="10">
        <v>23</v>
      </c>
      <c r="Q27" s="10">
        <v>30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1">
        <f t="shared" si="0"/>
        <v>57</v>
      </c>
    </row>
    <row r="28" spans="1:29" x14ac:dyDescent="0.25">
      <c r="A28" s="9" t="s">
        <v>85</v>
      </c>
      <c r="B28" s="10"/>
      <c r="C28" s="10"/>
      <c r="D28" s="10"/>
      <c r="E28" s="10"/>
      <c r="F28" s="10">
        <v>2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1">
        <f t="shared" si="0"/>
        <v>2</v>
      </c>
    </row>
    <row r="29" spans="1:29" x14ac:dyDescent="0.25">
      <c r="A29" s="9" t="s">
        <v>79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v>1</v>
      </c>
      <c r="T29" s="10"/>
      <c r="U29" s="10"/>
      <c r="V29" s="10"/>
      <c r="W29" s="10"/>
      <c r="X29" s="10"/>
      <c r="Y29" s="10">
        <v>1</v>
      </c>
      <c r="Z29" s="10"/>
      <c r="AA29" s="10"/>
      <c r="AB29" s="10"/>
      <c r="AC29" s="11">
        <f t="shared" si="0"/>
        <v>2</v>
      </c>
    </row>
    <row r="30" spans="1:29" x14ac:dyDescent="0.25">
      <c r="A30" s="9" t="s">
        <v>104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>
        <v>1</v>
      </c>
      <c r="AB30" s="10"/>
      <c r="AC30" s="11">
        <f t="shared" si="0"/>
        <v>1</v>
      </c>
    </row>
    <row r="31" spans="1:29" x14ac:dyDescent="0.25">
      <c r="A31" s="9" t="s">
        <v>64</v>
      </c>
      <c r="B31" s="10"/>
      <c r="C31" s="10"/>
      <c r="D31" s="10"/>
      <c r="E31" s="10"/>
      <c r="F31" s="10">
        <v>25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1">
        <f t="shared" si="0"/>
        <v>25</v>
      </c>
    </row>
    <row r="32" spans="1:29" x14ac:dyDescent="0.25">
      <c r="A32" s="9" t="s">
        <v>49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>
        <v>55</v>
      </c>
      <c r="O32" s="10"/>
      <c r="P32" s="10"/>
      <c r="Q32" s="10"/>
      <c r="R32" s="10"/>
      <c r="S32" s="10">
        <v>23</v>
      </c>
      <c r="T32" s="10"/>
      <c r="U32" s="10"/>
      <c r="V32" s="10"/>
      <c r="W32" s="10"/>
      <c r="X32" s="10"/>
      <c r="Y32" s="10">
        <v>19</v>
      </c>
      <c r="Z32" s="10"/>
      <c r="AA32" s="10"/>
      <c r="AB32" s="10"/>
      <c r="AC32" s="11">
        <f t="shared" si="0"/>
        <v>97</v>
      </c>
    </row>
    <row r="33" spans="1:29" x14ac:dyDescent="0.25">
      <c r="A33" s="9" t="s">
        <v>33</v>
      </c>
      <c r="B33" s="10">
        <v>21</v>
      </c>
      <c r="C33" s="10">
        <v>41</v>
      </c>
      <c r="D33" s="10">
        <v>62</v>
      </c>
      <c r="E33" s="10">
        <v>40</v>
      </c>
      <c r="F33" s="10">
        <v>109</v>
      </c>
      <c r="G33" s="10">
        <v>87</v>
      </c>
      <c r="H33" s="10">
        <v>55</v>
      </c>
      <c r="I33" s="10">
        <v>96</v>
      </c>
      <c r="J33" s="10">
        <v>149</v>
      </c>
      <c r="K33" s="10">
        <v>112</v>
      </c>
      <c r="L33" s="10">
        <v>474</v>
      </c>
      <c r="M33" s="10">
        <v>63</v>
      </c>
      <c r="N33" s="10">
        <v>60</v>
      </c>
      <c r="O33" s="10">
        <v>191</v>
      </c>
      <c r="P33" s="10">
        <v>43</v>
      </c>
      <c r="Q33" s="10">
        <v>127</v>
      </c>
      <c r="R33" s="10">
        <v>104</v>
      </c>
      <c r="S33" s="10">
        <v>487</v>
      </c>
      <c r="T33" s="10">
        <v>294</v>
      </c>
      <c r="U33" s="10">
        <v>24</v>
      </c>
      <c r="V33" s="10">
        <v>99</v>
      </c>
      <c r="W33" s="10">
        <v>10</v>
      </c>
      <c r="X33" s="10">
        <v>906</v>
      </c>
      <c r="Y33" s="10">
        <v>456</v>
      </c>
      <c r="Z33" s="10">
        <v>6</v>
      </c>
      <c r="AA33" s="10">
        <v>1603</v>
      </c>
      <c r="AB33" s="10">
        <v>40</v>
      </c>
      <c r="AC33" s="11">
        <f t="shared" si="0"/>
        <v>5759</v>
      </c>
    </row>
    <row r="34" spans="1:29" x14ac:dyDescent="0.25">
      <c r="A34" s="9" t="s">
        <v>67</v>
      </c>
      <c r="B34" s="10"/>
      <c r="C34" s="10"/>
      <c r="D34" s="10"/>
      <c r="E34" s="10"/>
      <c r="F34" s="10">
        <v>23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>
        <v>1</v>
      </c>
      <c r="AA34" s="10"/>
      <c r="AB34" s="10"/>
      <c r="AC34" s="11">
        <f t="shared" si="0"/>
        <v>24</v>
      </c>
    </row>
    <row r="35" spans="1:29" x14ac:dyDescent="0.25">
      <c r="A35" s="9" t="s">
        <v>91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>
        <v>1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1">
        <f t="shared" si="0"/>
        <v>1</v>
      </c>
    </row>
    <row r="36" spans="1:29" x14ac:dyDescent="0.25">
      <c r="A36" s="9" t="s">
        <v>112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>
        <v>1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>
        <v>1</v>
      </c>
      <c r="AB36" s="10"/>
      <c r="AC36" s="11">
        <f t="shared" si="0"/>
        <v>2</v>
      </c>
    </row>
    <row r="37" spans="1:29" x14ac:dyDescent="0.25">
      <c r="A37" s="9" t="s">
        <v>76</v>
      </c>
      <c r="B37" s="10"/>
      <c r="C37" s="10"/>
      <c r="D37" s="10"/>
      <c r="E37" s="10"/>
      <c r="F37" s="10"/>
      <c r="G37" s="10"/>
      <c r="H37" s="10"/>
      <c r="I37" s="10"/>
      <c r="J37" s="10">
        <v>7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1">
        <f t="shared" si="0"/>
        <v>7</v>
      </c>
    </row>
    <row r="38" spans="1:29" x14ac:dyDescent="0.25">
      <c r="A38" s="9" t="s">
        <v>58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v>5</v>
      </c>
      <c r="T38" s="10"/>
      <c r="U38" s="10"/>
      <c r="V38" s="10"/>
      <c r="W38" s="10"/>
      <c r="X38" s="10">
        <v>11</v>
      </c>
      <c r="Y38" s="10">
        <v>46</v>
      </c>
      <c r="Z38" s="10"/>
      <c r="AA38" s="10"/>
      <c r="AB38" s="10"/>
      <c r="AC38" s="11">
        <f t="shared" si="0"/>
        <v>62</v>
      </c>
    </row>
    <row r="39" spans="1:29" x14ac:dyDescent="0.25">
      <c r="A39" s="9" t="s">
        <v>95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v>1</v>
      </c>
      <c r="T39" s="10"/>
      <c r="U39" s="10"/>
      <c r="V39" s="10"/>
      <c r="W39" s="10"/>
      <c r="X39" s="10"/>
      <c r="Y39" s="10"/>
      <c r="Z39" s="10"/>
      <c r="AA39" s="10"/>
      <c r="AB39" s="10"/>
      <c r="AC39" s="11">
        <f t="shared" si="0"/>
        <v>1</v>
      </c>
    </row>
    <row r="40" spans="1:29" x14ac:dyDescent="0.25">
      <c r="A40" s="9" t="s">
        <v>48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>
        <v>107</v>
      </c>
      <c r="Y40" s="10"/>
      <c r="Z40" s="10"/>
      <c r="AA40" s="10"/>
      <c r="AB40" s="10"/>
      <c r="AC40" s="11">
        <f t="shared" ref="AC40:AC71" si="1">SUM(B40:AB40)</f>
        <v>107</v>
      </c>
    </row>
    <row r="41" spans="1:29" x14ac:dyDescent="0.25">
      <c r="A41" s="9" t="s">
        <v>87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>
        <v>2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1">
        <f t="shared" si="1"/>
        <v>2</v>
      </c>
    </row>
    <row r="42" spans="1:29" x14ac:dyDescent="0.25">
      <c r="A42" s="9" t="s">
        <v>77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>
        <v>6</v>
      </c>
      <c r="T42" s="10"/>
      <c r="U42" s="10"/>
      <c r="V42" s="10"/>
      <c r="W42" s="10"/>
      <c r="X42" s="10"/>
      <c r="Y42" s="10"/>
      <c r="Z42" s="10"/>
      <c r="AA42" s="10"/>
      <c r="AB42" s="10"/>
      <c r="AC42" s="11">
        <f t="shared" si="1"/>
        <v>6</v>
      </c>
    </row>
    <row r="43" spans="1:29" x14ac:dyDescent="0.25">
      <c r="A43" s="9" t="s">
        <v>83</v>
      </c>
      <c r="B43" s="10"/>
      <c r="C43" s="10"/>
      <c r="D43" s="10">
        <v>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>
        <f t="shared" si="1"/>
        <v>1</v>
      </c>
    </row>
    <row r="44" spans="1:29" x14ac:dyDescent="0.25">
      <c r="A44" s="9" t="s">
        <v>53</v>
      </c>
      <c r="B44" s="10"/>
      <c r="C44" s="10"/>
      <c r="D44" s="10"/>
      <c r="E44" s="10"/>
      <c r="F44" s="10">
        <v>65</v>
      </c>
      <c r="G44" s="10"/>
      <c r="H44" s="10"/>
      <c r="I44" s="10"/>
      <c r="J44" s="10"/>
      <c r="K44" s="10"/>
      <c r="L44" s="10">
        <v>2</v>
      </c>
      <c r="M44" s="10"/>
      <c r="N44" s="10"/>
      <c r="O44" s="10"/>
      <c r="P44" s="10"/>
      <c r="Q44" s="10">
        <v>2</v>
      </c>
      <c r="R44" s="10">
        <v>2</v>
      </c>
      <c r="S44" s="10"/>
      <c r="T44" s="10"/>
      <c r="U44" s="10"/>
      <c r="V44" s="10"/>
      <c r="W44" s="10"/>
      <c r="X44" s="10"/>
      <c r="Y44" s="10"/>
      <c r="Z44" s="10">
        <v>5</v>
      </c>
      <c r="AA44" s="10"/>
      <c r="AB44" s="10"/>
      <c r="AC44" s="11">
        <f t="shared" si="1"/>
        <v>76</v>
      </c>
    </row>
    <row r="45" spans="1:29" x14ac:dyDescent="0.25">
      <c r="A45" s="9" t="s">
        <v>81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>
        <v>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1">
        <f t="shared" si="1"/>
        <v>3</v>
      </c>
    </row>
    <row r="46" spans="1:29" x14ac:dyDescent="0.25">
      <c r="A46" s="9" t="s">
        <v>50</v>
      </c>
      <c r="B46" s="10"/>
      <c r="C46" s="10"/>
      <c r="D46" s="10"/>
      <c r="E46" s="10"/>
      <c r="F46" s="10">
        <v>77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1">
        <f t="shared" si="1"/>
        <v>77</v>
      </c>
    </row>
    <row r="47" spans="1:29" x14ac:dyDescent="0.25">
      <c r="A47" s="9" t="s">
        <v>92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>
        <v>1</v>
      </c>
      <c r="AB47" s="10"/>
      <c r="AC47" s="11">
        <f t="shared" si="1"/>
        <v>1</v>
      </c>
    </row>
    <row r="48" spans="1:29" x14ac:dyDescent="0.25">
      <c r="A48" s="9" t="s">
        <v>55</v>
      </c>
      <c r="B48" s="10"/>
      <c r="C48" s="10">
        <v>10</v>
      </c>
      <c r="D48" s="10"/>
      <c r="E48" s="10"/>
      <c r="F48" s="10">
        <v>5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>
        <v>1</v>
      </c>
      <c r="R48" s="10"/>
      <c r="S48" s="10"/>
      <c r="T48" s="10"/>
      <c r="U48" s="10"/>
      <c r="V48" s="10"/>
      <c r="W48" s="10"/>
      <c r="X48" s="10"/>
      <c r="Y48" s="10"/>
      <c r="Z48" s="10">
        <v>74</v>
      </c>
      <c r="AA48" s="10"/>
      <c r="AB48" s="10"/>
      <c r="AC48" s="11">
        <f t="shared" si="1"/>
        <v>90</v>
      </c>
    </row>
    <row r="49" spans="1:29" x14ac:dyDescent="0.25">
      <c r="A49" s="9" t="s">
        <v>84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>
        <v>1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1">
        <f t="shared" si="1"/>
        <v>1</v>
      </c>
    </row>
    <row r="50" spans="1:29" x14ac:dyDescent="0.25">
      <c r="A50" s="9" t="s">
        <v>45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>
        <v>6</v>
      </c>
      <c r="M50" s="10"/>
      <c r="N50" s="10"/>
      <c r="O50" s="10"/>
      <c r="P50" s="10"/>
      <c r="Q50" s="10"/>
      <c r="R50" s="10"/>
      <c r="S50" s="10">
        <v>33</v>
      </c>
      <c r="T50" s="10"/>
      <c r="U50" s="10"/>
      <c r="V50" s="10"/>
      <c r="W50" s="10"/>
      <c r="X50" s="10">
        <v>24</v>
      </c>
      <c r="Y50" s="10">
        <v>34</v>
      </c>
      <c r="Z50" s="10"/>
      <c r="AA50" s="10">
        <v>1</v>
      </c>
      <c r="AB50" s="10"/>
      <c r="AC50" s="11">
        <f t="shared" si="1"/>
        <v>98</v>
      </c>
    </row>
    <row r="51" spans="1:29" x14ac:dyDescent="0.25">
      <c r="A51" s="9" t="s">
        <v>34</v>
      </c>
      <c r="B51" s="10">
        <v>3</v>
      </c>
      <c r="C51" s="10">
        <v>46</v>
      </c>
      <c r="D51" s="10">
        <v>9</v>
      </c>
      <c r="E51" s="10"/>
      <c r="F51" s="10">
        <v>264</v>
      </c>
      <c r="G51" s="10">
        <v>205</v>
      </c>
      <c r="H51" s="10">
        <v>62</v>
      </c>
      <c r="I51" s="10">
        <v>114</v>
      </c>
      <c r="J51" s="10">
        <v>104</v>
      </c>
      <c r="K51" s="10">
        <v>9</v>
      </c>
      <c r="L51" s="10">
        <v>498</v>
      </c>
      <c r="M51" s="10">
        <v>42</v>
      </c>
      <c r="N51" s="10">
        <v>91</v>
      </c>
      <c r="O51" s="10">
        <v>11</v>
      </c>
      <c r="P51" s="10">
        <v>32</v>
      </c>
      <c r="Q51" s="10">
        <v>134</v>
      </c>
      <c r="R51" s="10">
        <v>7</v>
      </c>
      <c r="S51" s="10">
        <v>341</v>
      </c>
      <c r="T51" s="10">
        <v>442</v>
      </c>
      <c r="U51" s="10">
        <v>26</v>
      </c>
      <c r="V51" s="10">
        <v>5</v>
      </c>
      <c r="W51" s="10"/>
      <c r="X51" s="10">
        <v>391</v>
      </c>
      <c r="Y51" s="10">
        <v>279</v>
      </c>
      <c r="Z51" s="10">
        <v>25</v>
      </c>
      <c r="AA51" s="10">
        <v>1519</v>
      </c>
      <c r="AB51" s="10">
        <v>20</v>
      </c>
      <c r="AC51" s="11">
        <f t="shared" si="1"/>
        <v>4679</v>
      </c>
    </row>
    <row r="52" spans="1:29" x14ac:dyDescent="0.25">
      <c r="A52" s="9" t="s">
        <v>80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>
        <v>3</v>
      </c>
      <c r="AB52" s="10"/>
      <c r="AC52" s="11">
        <f t="shared" si="1"/>
        <v>3</v>
      </c>
    </row>
    <row r="53" spans="1:29" x14ac:dyDescent="0.25">
      <c r="A53" s="9" t="s">
        <v>68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>
        <v>5</v>
      </c>
      <c r="T53" s="10"/>
      <c r="U53" s="10"/>
      <c r="V53" s="10"/>
      <c r="W53" s="10"/>
      <c r="X53" s="10">
        <v>1</v>
      </c>
      <c r="Y53" s="10">
        <v>16</v>
      </c>
      <c r="Z53" s="10"/>
      <c r="AA53" s="10"/>
      <c r="AB53" s="10"/>
      <c r="AC53" s="11">
        <f t="shared" si="1"/>
        <v>22</v>
      </c>
    </row>
    <row r="54" spans="1:29" x14ac:dyDescent="0.25">
      <c r="A54" s="9" t="s">
        <v>59</v>
      </c>
      <c r="B54" s="10"/>
      <c r="C54" s="10"/>
      <c r="D54" s="10"/>
      <c r="E54" s="10"/>
      <c r="F54" s="10"/>
      <c r="G54" s="10"/>
      <c r="H54" s="10"/>
      <c r="I54" s="10"/>
      <c r="J54" s="10">
        <v>10</v>
      </c>
      <c r="K54" s="10"/>
      <c r="L54" s="10">
        <v>39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>
        <v>4</v>
      </c>
      <c r="AB54" s="10"/>
      <c r="AC54" s="11">
        <f t="shared" si="1"/>
        <v>53</v>
      </c>
    </row>
    <row r="55" spans="1:29" x14ac:dyDescent="0.25">
      <c r="A55" s="9" t="s">
        <v>70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>
        <v>3</v>
      </c>
      <c r="AB55" s="10"/>
      <c r="AC55" s="11">
        <f t="shared" si="1"/>
        <v>3</v>
      </c>
    </row>
    <row r="56" spans="1:29" x14ac:dyDescent="0.25">
      <c r="A56" s="9" t="s">
        <v>36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>
        <v>104</v>
      </c>
      <c r="T56" s="10"/>
      <c r="U56" s="10"/>
      <c r="V56" s="10"/>
      <c r="W56" s="10"/>
      <c r="X56" s="10">
        <v>100</v>
      </c>
      <c r="Y56" s="10">
        <v>75</v>
      </c>
      <c r="Z56" s="10"/>
      <c r="AA56" s="10"/>
      <c r="AB56" s="10"/>
      <c r="AC56" s="11">
        <f t="shared" si="1"/>
        <v>279</v>
      </c>
    </row>
    <row r="57" spans="1:29" x14ac:dyDescent="0.25">
      <c r="A57" s="9" t="s">
        <v>75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>
        <v>4</v>
      </c>
      <c r="M57" s="10">
        <v>2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>
        <v>4</v>
      </c>
      <c r="AB57" s="10"/>
      <c r="AC57" s="11">
        <f t="shared" si="1"/>
        <v>10</v>
      </c>
    </row>
    <row r="58" spans="1:29" x14ac:dyDescent="0.25">
      <c r="A58" s="9" t="s">
        <v>113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>
        <v>8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>
        <v>33</v>
      </c>
      <c r="AB58" s="10"/>
      <c r="AC58" s="11">
        <f t="shared" si="1"/>
        <v>41</v>
      </c>
    </row>
    <row r="59" spans="1:29" x14ac:dyDescent="0.25">
      <c r="A59" s="9" t="s">
        <v>74</v>
      </c>
      <c r="B59" s="10"/>
      <c r="C59" s="10"/>
      <c r="D59" s="10">
        <v>11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1">
        <f t="shared" si="1"/>
        <v>11</v>
      </c>
    </row>
    <row r="60" spans="1:29" x14ac:dyDescent="0.25">
      <c r="A60" s="9" t="s">
        <v>73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>
        <v>2</v>
      </c>
      <c r="T60" s="10"/>
      <c r="U60" s="10"/>
      <c r="V60" s="10"/>
      <c r="W60" s="10"/>
      <c r="X60" s="10">
        <v>6</v>
      </c>
      <c r="Y60" s="10"/>
      <c r="Z60" s="10"/>
      <c r="AA60" s="10"/>
      <c r="AB60" s="10"/>
      <c r="AC60" s="11">
        <f t="shared" si="1"/>
        <v>8</v>
      </c>
    </row>
    <row r="61" spans="1:29" x14ac:dyDescent="0.25">
      <c r="A61" s="9" t="s">
        <v>97</v>
      </c>
      <c r="B61" s="10">
        <v>9</v>
      </c>
      <c r="C61" s="10"/>
      <c r="D61" s="10">
        <v>50</v>
      </c>
      <c r="E61" s="10"/>
      <c r="F61" s="10"/>
      <c r="G61" s="10"/>
      <c r="H61" s="10"/>
      <c r="I61" s="10"/>
      <c r="J61" s="10"/>
      <c r="K61" s="10">
        <v>101</v>
      </c>
      <c r="L61" s="10"/>
      <c r="M61" s="10"/>
      <c r="N61" s="10">
        <v>2</v>
      </c>
      <c r="O61" s="10">
        <v>172</v>
      </c>
      <c r="P61" s="10"/>
      <c r="Q61" s="10"/>
      <c r="R61" s="10">
        <v>47</v>
      </c>
      <c r="S61" s="10"/>
      <c r="T61" s="10"/>
      <c r="U61" s="10"/>
      <c r="V61" s="10">
        <v>36</v>
      </c>
      <c r="W61" s="10">
        <v>5</v>
      </c>
      <c r="X61" s="10"/>
      <c r="Y61" s="10"/>
      <c r="Z61" s="10"/>
      <c r="AA61" s="10"/>
      <c r="AB61" s="10">
        <v>5</v>
      </c>
      <c r="AC61" s="11">
        <f t="shared" si="1"/>
        <v>427</v>
      </c>
    </row>
    <row r="62" spans="1:29" x14ac:dyDescent="0.25">
      <c r="A62" s="9" t="s">
        <v>51</v>
      </c>
      <c r="B62" s="10"/>
      <c r="C62" s="10">
        <v>11</v>
      </c>
      <c r="D62" s="10"/>
      <c r="E62" s="10"/>
      <c r="F62" s="10"/>
      <c r="G62" s="10">
        <v>3</v>
      </c>
      <c r="H62" s="10"/>
      <c r="I62" s="10"/>
      <c r="J62" s="10"/>
      <c r="K62" s="10"/>
      <c r="L62" s="10"/>
      <c r="M62" s="10"/>
      <c r="N62" s="10"/>
      <c r="O62" s="10"/>
      <c r="P62" s="10">
        <v>37</v>
      </c>
      <c r="Q62" s="10">
        <v>23</v>
      </c>
      <c r="R62" s="10"/>
      <c r="S62" s="10"/>
      <c r="T62" s="10"/>
      <c r="U62" s="10">
        <v>11</v>
      </c>
      <c r="V62" s="10"/>
      <c r="W62" s="10"/>
      <c r="X62" s="10"/>
      <c r="Y62" s="10"/>
      <c r="Z62" s="10"/>
      <c r="AA62" s="10"/>
      <c r="AB62" s="10"/>
      <c r="AC62" s="11">
        <f t="shared" si="1"/>
        <v>85</v>
      </c>
    </row>
    <row r="63" spans="1:29" x14ac:dyDescent="0.25">
      <c r="A63" s="9" t="s">
        <v>54</v>
      </c>
      <c r="B63" s="10"/>
      <c r="C63" s="10"/>
      <c r="D63" s="10"/>
      <c r="E63" s="10"/>
      <c r="F63" s="10"/>
      <c r="G63" s="10"/>
      <c r="H63" s="10"/>
      <c r="I63" s="10"/>
      <c r="J63" s="10">
        <v>1</v>
      </c>
      <c r="K63" s="10"/>
      <c r="L63" s="10"/>
      <c r="M63" s="10">
        <v>12</v>
      </c>
      <c r="N63" s="10">
        <v>45</v>
      </c>
      <c r="O63" s="10"/>
      <c r="P63" s="10"/>
      <c r="Q63" s="10"/>
      <c r="R63" s="10"/>
      <c r="S63" s="10"/>
      <c r="T63" s="10"/>
      <c r="U63" s="10"/>
      <c r="V63" s="10">
        <v>2</v>
      </c>
      <c r="W63" s="10"/>
      <c r="X63" s="10"/>
      <c r="Y63" s="10"/>
      <c r="Z63" s="10"/>
      <c r="AA63" s="10"/>
      <c r="AB63" s="10"/>
      <c r="AC63" s="11">
        <f t="shared" si="1"/>
        <v>60</v>
      </c>
    </row>
    <row r="64" spans="1:29" x14ac:dyDescent="0.25">
      <c r="A64" s="9" t="s">
        <v>63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>
        <v>17</v>
      </c>
      <c r="N64" s="10">
        <v>4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>
        <v>19</v>
      </c>
      <c r="AB64" s="10"/>
      <c r="AC64" s="11">
        <f t="shared" si="1"/>
        <v>40</v>
      </c>
    </row>
    <row r="65" spans="1:29" x14ac:dyDescent="0.25">
      <c r="A65" s="9" t="s">
        <v>88</v>
      </c>
      <c r="B65" s="10"/>
      <c r="C65" s="10"/>
      <c r="D65" s="10"/>
      <c r="E65" s="10"/>
      <c r="F65" s="10">
        <v>3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1">
        <f t="shared" si="1"/>
        <v>3</v>
      </c>
    </row>
    <row r="66" spans="1:29" x14ac:dyDescent="0.25">
      <c r="A66" s="9" t="s">
        <v>27</v>
      </c>
      <c r="B66" s="10">
        <v>1</v>
      </c>
      <c r="C66" s="10">
        <v>1</v>
      </c>
      <c r="D66" s="10">
        <v>2</v>
      </c>
      <c r="E66" s="10"/>
      <c r="F66" s="10">
        <v>4</v>
      </c>
      <c r="G66" s="10">
        <v>190</v>
      </c>
      <c r="H66" s="10"/>
      <c r="I66" s="10"/>
      <c r="J66" s="10"/>
      <c r="K66" s="10">
        <v>90</v>
      </c>
      <c r="L66" s="10">
        <v>3</v>
      </c>
      <c r="M66" s="10"/>
      <c r="N66" s="10"/>
      <c r="O66" s="10">
        <v>23</v>
      </c>
      <c r="P66" s="10">
        <v>8</v>
      </c>
      <c r="Q66" s="10">
        <v>6</v>
      </c>
      <c r="R66" s="10">
        <v>45</v>
      </c>
      <c r="S66" s="10"/>
      <c r="T66" s="10">
        <v>3</v>
      </c>
      <c r="U66" s="10">
        <v>11</v>
      </c>
      <c r="V66" s="10"/>
      <c r="W66" s="10"/>
      <c r="X66" s="10"/>
      <c r="Y66" s="10"/>
      <c r="Z66" s="10"/>
      <c r="AA66" s="10"/>
      <c r="AB66" s="10"/>
      <c r="AC66" s="11">
        <f t="shared" si="1"/>
        <v>387</v>
      </c>
    </row>
    <row r="67" spans="1:29" x14ac:dyDescent="0.25">
      <c r="A67" s="9" t="s">
        <v>56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>
        <v>34</v>
      </c>
      <c r="T67" s="10"/>
      <c r="U67" s="10"/>
      <c r="V67" s="10"/>
      <c r="W67" s="10"/>
      <c r="X67" s="10"/>
      <c r="Y67" s="10">
        <v>38</v>
      </c>
      <c r="Z67" s="10"/>
      <c r="AA67" s="10"/>
      <c r="AB67" s="10"/>
      <c r="AC67" s="11">
        <f t="shared" si="1"/>
        <v>72</v>
      </c>
    </row>
    <row r="68" spans="1:29" x14ac:dyDescent="0.25">
      <c r="A68" s="9" t="s">
        <v>105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>
        <v>22</v>
      </c>
      <c r="Y68" s="10"/>
      <c r="Z68" s="10"/>
      <c r="AA68" s="10"/>
      <c r="AB68" s="10"/>
      <c r="AC68" s="11">
        <f t="shared" si="1"/>
        <v>22</v>
      </c>
    </row>
    <row r="69" spans="1:29" x14ac:dyDescent="0.25">
      <c r="A69" s="9" t="s">
        <v>96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>
        <v>1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1">
        <f t="shared" si="1"/>
        <v>1</v>
      </c>
    </row>
    <row r="70" spans="1:29" x14ac:dyDescent="0.25">
      <c r="A70" s="9" t="s">
        <v>42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>
        <v>1</v>
      </c>
      <c r="M70" s="10">
        <v>111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>
        <v>16</v>
      </c>
      <c r="AB70" s="10"/>
      <c r="AC70" s="11">
        <f t="shared" si="1"/>
        <v>128</v>
      </c>
    </row>
    <row r="71" spans="1:29" x14ac:dyDescent="0.25">
      <c r="A71" s="9" t="s">
        <v>43</v>
      </c>
      <c r="B71" s="10"/>
      <c r="C71" s="10">
        <v>1</v>
      </c>
      <c r="D71" s="10"/>
      <c r="E71" s="10"/>
      <c r="F71" s="10">
        <v>4</v>
      </c>
      <c r="G71" s="10"/>
      <c r="H71" s="10"/>
      <c r="I71" s="10"/>
      <c r="J71" s="10">
        <v>3</v>
      </c>
      <c r="K71" s="10">
        <v>51</v>
      </c>
      <c r="L71" s="10"/>
      <c r="M71" s="10"/>
      <c r="N71" s="10"/>
      <c r="O71" s="10"/>
      <c r="P71" s="10">
        <v>2</v>
      </c>
      <c r="Q71" s="10">
        <v>22</v>
      </c>
      <c r="R71" s="10">
        <v>15</v>
      </c>
      <c r="S71" s="10"/>
      <c r="T71" s="10"/>
      <c r="U71" s="10"/>
      <c r="V71" s="10"/>
      <c r="W71" s="10"/>
      <c r="X71" s="10"/>
      <c r="Y71" s="10"/>
      <c r="Z71" s="10">
        <v>1</v>
      </c>
      <c r="AA71" s="10"/>
      <c r="AB71" s="10">
        <v>5</v>
      </c>
      <c r="AC71" s="11">
        <f t="shared" si="1"/>
        <v>104</v>
      </c>
    </row>
    <row r="72" spans="1:29" x14ac:dyDescent="0.25">
      <c r="A72" s="9" t="s">
        <v>47</v>
      </c>
      <c r="B72" s="10"/>
      <c r="C72" s="10">
        <v>3</v>
      </c>
      <c r="D72" s="10"/>
      <c r="E72" s="10"/>
      <c r="F72" s="10">
        <v>5</v>
      </c>
      <c r="G72" s="10">
        <v>7</v>
      </c>
      <c r="H72" s="10"/>
      <c r="I72" s="10"/>
      <c r="J72" s="10"/>
      <c r="K72" s="10">
        <v>23</v>
      </c>
      <c r="L72" s="10"/>
      <c r="M72" s="10"/>
      <c r="N72" s="10"/>
      <c r="O72" s="10"/>
      <c r="P72" s="10">
        <v>11</v>
      </c>
      <c r="Q72" s="10">
        <v>51</v>
      </c>
      <c r="R72" s="10">
        <v>6</v>
      </c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1">
        <f t="shared" ref="AC72:AC79" si="2">SUM(B72:AB72)</f>
        <v>106</v>
      </c>
    </row>
    <row r="73" spans="1:29" x14ac:dyDescent="0.25">
      <c r="A73" s="9" t="s">
        <v>72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v>13</v>
      </c>
      <c r="U73" s="10"/>
      <c r="V73" s="10"/>
      <c r="W73" s="10"/>
      <c r="X73" s="10"/>
      <c r="Y73" s="10"/>
      <c r="Z73" s="10"/>
      <c r="AA73" s="10">
        <v>2</v>
      </c>
      <c r="AB73" s="10"/>
      <c r="AC73" s="11">
        <f t="shared" si="2"/>
        <v>15</v>
      </c>
    </row>
    <row r="74" spans="1:29" x14ac:dyDescent="0.25">
      <c r="A74" s="9" t="s">
        <v>69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>
        <v>7</v>
      </c>
      <c r="M74" s="10"/>
      <c r="N74" s="10"/>
      <c r="O74" s="10"/>
      <c r="P74" s="10"/>
      <c r="Q74" s="10">
        <v>3</v>
      </c>
      <c r="R74" s="10"/>
      <c r="S74" s="10"/>
      <c r="T74" s="10"/>
      <c r="U74" s="10"/>
      <c r="V74" s="10"/>
      <c r="W74" s="10"/>
      <c r="X74" s="10"/>
      <c r="Y74" s="10"/>
      <c r="Z74" s="10"/>
      <c r="AA74" s="10">
        <v>10</v>
      </c>
      <c r="AB74" s="10"/>
      <c r="AC74" s="11">
        <f t="shared" si="2"/>
        <v>20</v>
      </c>
    </row>
    <row r="75" spans="1:29" x14ac:dyDescent="0.25">
      <c r="A75" s="9" t="s">
        <v>90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>
        <v>1</v>
      </c>
      <c r="AB75" s="10"/>
      <c r="AC75" s="11">
        <f t="shared" si="2"/>
        <v>1</v>
      </c>
    </row>
    <row r="76" spans="1:29" x14ac:dyDescent="0.25">
      <c r="A76" s="9" t="s">
        <v>109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>
        <v>3</v>
      </c>
      <c r="T76" s="10"/>
      <c r="U76" s="10"/>
      <c r="V76" s="10"/>
      <c r="W76" s="10"/>
      <c r="X76" s="10"/>
      <c r="Y76" s="10"/>
      <c r="Z76" s="10"/>
      <c r="AA76" s="10"/>
      <c r="AB76" s="10"/>
      <c r="AC76" s="11">
        <f t="shared" si="2"/>
        <v>3</v>
      </c>
    </row>
    <row r="77" spans="1:29" x14ac:dyDescent="0.25">
      <c r="A77" s="9" t="s">
        <v>66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>
        <v>25</v>
      </c>
      <c r="Z77" s="10"/>
      <c r="AA77" s="10"/>
      <c r="AB77" s="10"/>
      <c r="AC77" s="11">
        <f t="shared" si="2"/>
        <v>25</v>
      </c>
    </row>
    <row r="78" spans="1:29" x14ac:dyDescent="0.25">
      <c r="A78" s="9" t="s">
        <v>61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v>40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1">
        <f t="shared" si="2"/>
        <v>40</v>
      </c>
    </row>
    <row r="79" spans="1:29" x14ac:dyDescent="0.25">
      <c r="A79" s="15" t="s">
        <v>37</v>
      </c>
      <c r="B79" s="16"/>
      <c r="C79" s="16"/>
      <c r="D79" s="16"/>
      <c r="E79" s="16"/>
      <c r="F79" s="16"/>
      <c r="G79" s="16"/>
      <c r="H79" s="16"/>
      <c r="I79" s="16"/>
      <c r="J79" s="16">
        <v>71</v>
      </c>
      <c r="K79" s="16"/>
      <c r="L79" s="16">
        <v>149</v>
      </c>
      <c r="M79" s="16"/>
      <c r="N79" s="16">
        <v>40</v>
      </c>
      <c r="O79" s="16">
        <v>2</v>
      </c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>
        <v>11</v>
      </c>
      <c r="AB79" s="16"/>
      <c r="AC79" s="17">
        <f t="shared" si="2"/>
        <v>273</v>
      </c>
    </row>
    <row r="80" spans="1:29" ht="19.5" customHeight="1" x14ac:dyDescent="0.25">
      <c r="A80" s="4" t="s">
        <v>29</v>
      </c>
      <c r="B80" s="2">
        <f t="shared" ref="B80:AC80" si="3">SUM(B8:B79)</f>
        <v>182</v>
      </c>
      <c r="C80" s="2">
        <f t="shared" si="3"/>
        <v>505</v>
      </c>
      <c r="D80" s="2">
        <f t="shared" si="3"/>
        <v>767</v>
      </c>
      <c r="E80" s="2">
        <f t="shared" si="3"/>
        <v>126</v>
      </c>
      <c r="F80" s="2">
        <f t="shared" si="3"/>
        <v>2812</v>
      </c>
      <c r="G80" s="2">
        <f t="shared" si="3"/>
        <v>1558</v>
      </c>
      <c r="H80" s="2">
        <f t="shared" si="3"/>
        <v>319</v>
      </c>
      <c r="I80" s="2">
        <f t="shared" si="3"/>
        <v>684</v>
      </c>
      <c r="J80" s="2">
        <f t="shared" si="3"/>
        <v>1674</v>
      </c>
      <c r="K80" s="2">
        <f t="shared" si="3"/>
        <v>1361</v>
      </c>
      <c r="L80" s="2">
        <f t="shared" si="3"/>
        <v>4372</v>
      </c>
      <c r="M80" s="2">
        <f t="shared" si="3"/>
        <v>597</v>
      </c>
      <c r="N80" s="2">
        <f t="shared" si="3"/>
        <v>1000</v>
      </c>
      <c r="O80" s="2">
        <f t="shared" si="3"/>
        <v>1156</v>
      </c>
      <c r="P80" s="2">
        <f t="shared" si="3"/>
        <v>739</v>
      </c>
      <c r="Q80" s="2">
        <f t="shared" si="3"/>
        <v>1472</v>
      </c>
      <c r="R80" s="2">
        <f t="shared" si="3"/>
        <v>948</v>
      </c>
      <c r="S80" s="2">
        <f t="shared" si="3"/>
        <v>2726</v>
      </c>
      <c r="T80" s="2">
        <f t="shared" si="3"/>
        <v>1931</v>
      </c>
      <c r="U80" s="2">
        <f t="shared" si="3"/>
        <v>600</v>
      </c>
      <c r="V80" s="2">
        <f t="shared" si="3"/>
        <v>498</v>
      </c>
      <c r="W80" s="2">
        <f t="shared" si="3"/>
        <v>108</v>
      </c>
      <c r="X80" s="2">
        <f t="shared" si="3"/>
        <v>3157</v>
      </c>
      <c r="Y80" s="2">
        <f t="shared" si="3"/>
        <v>1998</v>
      </c>
      <c r="Z80" s="2">
        <f t="shared" si="3"/>
        <v>301</v>
      </c>
      <c r="AA80" s="2">
        <f t="shared" si="3"/>
        <v>8968</v>
      </c>
      <c r="AB80" s="2">
        <f t="shared" si="3"/>
        <v>381</v>
      </c>
      <c r="AC80" s="2">
        <f t="shared" si="3"/>
        <v>40940</v>
      </c>
    </row>
    <row r="84" spans="1:29" ht="26.25" customHeight="1" x14ac:dyDescent="0.25">
      <c r="A84" s="18" t="s">
        <v>115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6" spans="1:29" s="8" customFormat="1" ht="24.75" customHeight="1" x14ac:dyDescent="0.25">
      <c r="A86" s="1" t="s">
        <v>1</v>
      </c>
      <c r="B86" s="1" t="s">
        <v>2</v>
      </c>
      <c r="C86" s="1" t="s">
        <v>3</v>
      </c>
      <c r="D86" s="1" t="s">
        <v>4</v>
      </c>
      <c r="E86" s="1" t="s">
        <v>5</v>
      </c>
      <c r="F86" s="1" t="s">
        <v>6</v>
      </c>
      <c r="G86" s="1" t="s">
        <v>7</v>
      </c>
      <c r="H86" s="1" t="s">
        <v>8</v>
      </c>
      <c r="I86" s="1" t="s">
        <v>9</v>
      </c>
      <c r="J86" s="1" t="s">
        <v>10</v>
      </c>
      <c r="K86" s="1" t="s">
        <v>11</v>
      </c>
      <c r="L86" s="1" t="s">
        <v>12</v>
      </c>
      <c r="M86" s="1" t="s">
        <v>13</v>
      </c>
      <c r="N86" s="1" t="s">
        <v>14</v>
      </c>
      <c r="O86" s="1" t="s">
        <v>15</v>
      </c>
      <c r="P86" s="1" t="s">
        <v>16</v>
      </c>
      <c r="Q86" s="1" t="s">
        <v>17</v>
      </c>
      <c r="R86" s="1" t="s">
        <v>18</v>
      </c>
      <c r="S86" s="1" t="s">
        <v>19</v>
      </c>
      <c r="T86" s="1" t="s">
        <v>20</v>
      </c>
      <c r="U86" s="1" t="s">
        <v>21</v>
      </c>
      <c r="V86" s="1" t="s">
        <v>22</v>
      </c>
      <c r="W86" s="1" t="s">
        <v>23</v>
      </c>
      <c r="X86" s="1" t="s">
        <v>24</v>
      </c>
      <c r="Y86" s="1" t="s">
        <v>25</v>
      </c>
      <c r="Z86" s="1" t="s">
        <v>26</v>
      </c>
      <c r="AA86" s="1" t="s">
        <v>27</v>
      </c>
      <c r="AB86" s="1" t="s">
        <v>28</v>
      </c>
      <c r="AC86" s="1" t="s">
        <v>31</v>
      </c>
    </row>
    <row r="87" spans="1:29" x14ac:dyDescent="0.25">
      <c r="A87" s="9" t="s">
        <v>100</v>
      </c>
      <c r="B87" s="10"/>
      <c r="C87" s="10"/>
      <c r="D87" s="10"/>
      <c r="E87" s="10"/>
      <c r="F87" s="10"/>
      <c r="G87" s="10"/>
      <c r="H87" s="10"/>
      <c r="I87" s="10">
        <v>1</v>
      </c>
      <c r="J87" s="10"/>
      <c r="K87" s="10"/>
      <c r="L87" s="10">
        <v>1</v>
      </c>
      <c r="M87" s="10"/>
      <c r="N87" s="10">
        <v>1</v>
      </c>
      <c r="O87" s="10"/>
      <c r="P87" s="10"/>
      <c r="Q87" s="10"/>
      <c r="R87" s="10"/>
      <c r="S87" s="10">
        <v>2</v>
      </c>
      <c r="T87" s="10">
        <v>2</v>
      </c>
      <c r="U87" s="10"/>
      <c r="V87" s="10"/>
      <c r="W87" s="10"/>
      <c r="X87" s="10">
        <v>1</v>
      </c>
      <c r="Y87" s="10"/>
      <c r="Z87" s="10"/>
      <c r="AA87" s="10">
        <v>4</v>
      </c>
      <c r="AB87" s="10"/>
      <c r="AC87" s="11">
        <f>SUM(B87:AB87)</f>
        <v>12</v>
      </c>
    </row>
    <row r="88" spans="1:29" x14ac:dyDescent="0.25">
      <c r="A88" s="9" t="s">
        <v>30</v>
      </c>
      <c r="B88" s="10">
        <v>1</v>
      </c>
      <c r="C88" s="10"/>
      <c r="D88" s="10">
        <v>1</v>
      </c>
      <c r="E88" s="10"/>
      <c r="F88" s="10">
        <v>7</v>
      </c>
      <c r="G88" s="10">
        <v>1</v>
      </c>
      <c r="H88" s="10"/>
      <c r="I88" s="10">
        <v>1</v>
      </c>
      <c r="J88" s="10">
        <v>12</v>
      </c>
      <c r="K88" s="10">
        <v>3</v>
      </c>
      <c r="L88" s="10">
        <v>9</v>
      </c>
      <c r="M88" s="10">
        <v>3</v>
      </c>
      <c r="N88" s="10">
        <v>16</v>
      </c>
      <c r="O88" s="10">
        <v>5</v>
      </c>
      <c r="P88" s="10">
        <v>2</v>
      </c>
      <c r="Q88" s="10">
        <v>2</v>
      </c>
      <c r="R88" s="10"/>
      <c r="S88" s="10">
        <v>9</v>
      </c>
      <c r="T88" s="10">
        <v>1</v>
      </c>
      <c r="U88" s="10">
        <v>1</v>
      </c>
      <c r="V88" s="10">
        <v>2</v>
      </c>
      <c r="W88" s="10"/>
      <c r="X88" s="10">
        <v>1</v>
      </c>
      <c r="Y88" s="10">
        <v>6</v>
      </c>
      <c r="Z88" s="10"/>
      <c r="AA88" s="10">
        <v>16</v>
      </c>
      <c r="AB88" s="10">
        <v>5</v>
      </c>
      <c r="AC88" s="11">
        <f>SUM(B88:AB88)</f>
        <v>104</v>
      </c>
    </row>
    <row r="89" spans="1:29" x14ac:dyDescent="0.25">
      <c r="A89" s="9" t="s">
        <v>32</v>
      </c>
      <c r="B89" s="10">
        <v>2</v>
      </c>
      <c r="C89" s="10">
        <v>1</v>
      </c>
      <c r="D89" s="10">
        <v>7</v>
      </c>
      <c r="E89" s="10">
        <v>1</v>
      </c>
      <c r="F89" s="10">
        <v>5</v>
      </c>
      <c r="G89" s="10">
        <v>2</v>
      </c>
      <c r="H89" s="10">
        <v>1</v>
      </c>
      <c r="I89" s="10">
        <v>2</v>
      </c>
      <c r="J89" s="10">
        <v>3</v>
      </c>
      <c r="K89" s="10">
        <v>1</v>
      </c>
      <c r="L89" s="10">
        <v>7</v>
      </c>
      <c r="M89" s="10">
        <v>6</v>
      </c>
      <c r="N89" s="10">
        <v>5</v>
      </c>
      <c r="O89" s="10">
        <v>7</v>
      </c>
      <c r="P89" s="10">
        <v>1</v>
      </c>
      <c r="Q89" s="10">
        <v>2</v>
      </c>
      <c r="R89" s="10">
        <v>2</v>
      </c>
      <c r="S89" s="10">
        <v>4</v>
      </c>
      <c r="T89" s="10">
        <v>4</v>
      </c>
      <c r="U89" s="10">
        <v>2</v>
      </c>
      <c r="V89" s="10">
        <v>3</v>
      </c>
      <c r="W89" s="10">
        <v>1</v>
      </c>
      <c r="X89" s="10">
        <v>4</v>
      </c>
      <c r="Y89" s="10">
        <v>3</v>
      </c>
      <c r="Z89" s="10">
        <v>1</v>
      </c>
      <c r="AA89" s="10">
        <v>15</v>
      </c>
      <c r="AB89" s="10">
        <v>2</v>
      </c>
      <c r="AC89" s="11">
        <f>SUM(B89:AB89)</f>
        <v>94</v>
      </c>
    </row>
    <row r="90" spans="1:29" x14ac:dyDescent="0.25">
      <c r="A90" s="9" t="s">
        <v>34</v>
      </c>
      <c r="B90" s="10">
        <v>1</v>
      </c>
      <c r="C90" s="10"/>
      <c r="D90" s="10">
        <v>1</v>
      </c>
      <c r="E90" s="10">
        <v>3</v>
      </c>
      <c r="F90" s="10">
        <v>3</v>
      </c>
      <c r="G90" s="10"/>
      <c r="H90" s="10"/>
      <c r="I90" s="10">
        <v>1</v>
      </c>
      <c r="J90" s="10">
        <v>1</v>
      </c>
      <c r="K90" s="10">
        <v>2</v>
      </c>
      <c r="L90" s="10">
        <v>5</v>
      </c>
      <c r="M90" s="10">
        <v>1</v>
      </c>
      <c r="N90" s="10">
        <v>1</v>
      </c>
      <c r="O90" s="10">
        <v>5</v>
      </c>
      <c r="P90" s="10"/>
      <c r="Q90" s="10">
        <v>1</v>
      </c>
      <c r="R90" s="10"/>
      <c r="S90" s="10">
        <v>5</v>
      </c>
      <c r="T90" s="10">
        <v>4</v>
      </c>
      <c r="U90" s="10"/>
      <c r="V90" s="10">
        <v>1</v>
      </c>
      <c r="W90" s="10"/>
      <c r="X90" s="10">
        <v>1</v>
      </c>
      <c r="Y90" s="10">
        <v>5</v>
      </c>
      <c r="Z90" s="10"/>
      <c r="AA90" s="10">
        <v>9</v>
      </c>
      <c r="AB90" s="10">
        <v>2</v>
      </c>
      <c r="AC90" s="11">
        <f>SUM(B90:AB90)</f>
        <v>52</v>
      </c>
    </row>
    <row r="91" spans="1:29" ht="19.5" customHeight="1" x14ac:dyDescent="0.25">
      <c r="A91" s="4" t="s">
        <v>29</v>
      </c>
      <c r="B91" s="1">
        <f>SUM(B87:B90)</f>
        <v>4</v>
      </c>
      <c r="C91" s="1">
        <f t="shared" ref="C91:AC91" si="4">SUM(C87:C90)</f>
        <v>1</v>
      </c>
      <c r="D91" s="1">
        <f t="shared" si="4"/>
        <v>9</v>
      </c>
      <c r="E91" s="1">
        <f t="shared" si="4"/>
        <v>4</v>
      </c>
      <c r="F91" s="1">
        <f t="shared" si="4"/>
        <v>15</v>
      </c>
      <c r="G91" s="1">
        <f t="shared" si="4"/>
        <v>3</v>
      </c>
      <c r="H91" s="1">
        <f t="shared" si="4"/>
        <v>1</v>
      </c>
      <c r="I91" s="1">
        <f t="shared" si="4"/>
        <v>5</v>
      </c>
      <c r="J91" s="1">
        <f t="shared" si="4"/>
        <v>16</v>
      </c>
      <c r="K91" s="1">
        <f t="shared" si="4"/>
        <v>6</v>
      </c>
      <c r="L91" s="1">
        <f t="shared" si="4"/>
        <v>22</v>
      </c>
      <c r="M91" s="1">
        <f t="shared" si="4"/>
        <v>10</v>
      </c>
      <c r="N91" s="1">
        <f t="shared" si="4"/>
        <v>23</v>
      </c>
      <c r="O91" s="1">
        <f t="shared" si="4"/>
        <v>17</v>
      </c>
      <c r="P91" s="1">
        <f t="shared" si="4"/>
        <v>3</v>
      </c>
      <c r="Q91" s="1">
        <f t="shared" si="4"/>
        <v>5</v>
      </c>
      <c r="R91" s="1">
        <f t="shared" si="4"/>
        <v>2</v>
      </c>
      <c r="S91" s="1">
        <f t="shared" si="4"/>
        <v>20</v>
      </c>
      <c r="T91" s="1">
        <f t="shared" si="4"/>
        <v>11</v>
      </c>
      <c r="U91" s="1">
        <f t="shared" si="4"/>
        <v>3</v>
      </c>
      <c r="V91" s="1">
        <f t="shared" si="4"/>
        <v>6</v>
      </c>
      <c r="W91" s="1">
        <f t="shared" si="4"/>
        <v>1</v>
      </c>
      <c r="X91" s="1">
        <f t="shared" si="4"/>
        <v>7</v>
      </c>
      <c r="Y91" s="1">
        <f t="shared" si="4"/>
        <v>14</v>
      </c>
      <c r="Z91" s="1">
        <f t="shared" si="4"/>
        <v>1</v>
      </c>
      <c r="AA91" s="1">
        <f t="shared" si="4"/>
        <v>44</v>
      </c>
      <c r="AB91" s="1">
        <f t="shared" si="4"/>
        <v>9</v>
      </c>
      <c r="AC91" s="1">
        <f t="shared" si="4"/>
        <v>262</v>
      </c>
    </row>
  </sheetData>
  <sortState xmlns:xlrd2="http://schemas.microsoft.com/office/spreadsheetml/2017/richdata2" ref="A8:AB76">
    <sortCondition ref="A8"/>
  </sortState>
  <mergeCells count="2">
    <mergeCell ref="A5:AC5"/>
    <mergeCell ref="A84:AC8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9"/>
  <sheetViews>
    <sheetView topLeftCell="A61" workbookViewId="0">
      <selection activeCell="A91" sqref="A91"/>
    </sheetView>
  </sheetViews>
  <sheetFormatPr defaultRowHeight="15" x14ac:dyDescent="0.25"/>
  <cols>
    <col min="1" max="1" width="27.42578125" style="6" customWidth="1"/>
    <col min="2" max="28" width="8.140625" style="6" customWidth="1"/>
    <col min="29" max="29" width="10.42578125" style="6" customWidth="1"/>
    <col min="30" max="16384" width="9.140625" style="6"/>
  </cols>
  <sheetData>
    <row r="1" spans="1:29" ht="18.75" x14ac:dyDescent="0.3">
      <c r="A1" s="5" t="s">
        <v>102</v>
      </c>
    </row>
    <row r="2" spans="1:29" x14ac:dyDescent="0.25">
      <c r="A2" s="7" t="s">
        <v>101</v>
      </c>
    </row>
    <row r="3" spans="1:29" x14ac:dyDescent="0.25">
      <c r="A3" s="7" t="s">
        <v>108</v>
      </c>
    </row>
    <row r="4" spans="1:29" ht="29.25" customHeight="1" x14ac:dyDescent="0.25"/>
    <row r="5" spans="1:29" ht="26.25" customHeight="1" x14ac:dyDescent="0.25">
      <c r="A5" s="18" t="s">
        <v>117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7" spans="1:29" s="8" customFormat="1" ht="26.25" customHeight="1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  <c r="S7" s="1" t="s">
        <v>19</v>
      </c>
      <c r="T7" s="1" t="s">
        <v>20</v>
      </c>
      <c r="U7" s="1" t="s">
        <v>21</v>
      </c>
      <c r="V7" s="1" t="s">
        <v>22</v>
      </c>
      <c r="W7" s="1" t="s">
        <v>23</v>
      </c>
      <c r="X7" s="1" t="s">
        <v>24</v>
      </c>
      <c r="Y7" s="1" t="s">
        <v>25</v>
      </c>
      <c r="Z7" s="1" t="s">
        <v>26</v>
      </c>
      <c r="AA7" s="1" t="s">
        <v>27</v>
      </c>
      <c r="AB7" s="1" t="s">
        <v>28</v>
      </c>
      <c r="AC7" s="1" t="s">
        <v>31</v>
      </c>
    </row>
    <row r="8" spans="1:29" x14ac:dyDescent="0.25">
      <c r="A8" s="9" t="s">
        <v>71</v>
      </c>
      <c r="B8" s="10"/>
      <c r="C8" s="10"/>
      <c r="D8" s="10"/>
      <c r="E8" s="10"/>
      <c r="F8" s="10"/>
      <c r="G8" s="10"/>
      <c r="H8" s="10"/>
      <c r="I8" s="10"/>
      <c r="J8" s="10">
        <v>8</v>
      </c>
      <c r="K8" s="10"/>
      <c r="L8" s="10">
        <v>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1">
        <f t="shared" ref="AC8:AC71" si="0">SUM(B8:AB8)</f>
        <v>14</v>
      </c>
    </row>
    <row r="9" spans="1:29" x14ac:dyDescent="0.25">
      <c r="A9" s="9" t="s">
        <v>118</v>
      </c>
      <c r="B9" s="10"/>
      <c r="C9" s="10"/>
      <c r="D9" s="10"/>
      <c r="E9" s="10"/>
      <c r="F9" s="10"/>
      <c r="G9" s="10"/>
      <c r="H9" s="10"/>
      <c r="I9" s="10"/>
      <c r="J9" s="10">
        <v>1</v>
      </c>
      <c r="K9" s="10"/>
      <c r="L9" s="10"/>
      <c r="M9" s="10"/>
      <c r="N9" s="10"/>
      <c r="O9" s="10"/>
      <c r="P9" s="10"/>
      <c r="Q9" s="10"/>
      <c r="R9" s="10"/>
      <c r="S9" s="10">
        <v>1</v>
      </c>
      <c r="T9" s="10"/>
      <c r="U9" s="10"/>
      <c r="V9" s="10"/>
      <c r="W9" s="10"/>
      <c r="X9" s="10"/>
      <c r="Y9" s="10"/>
      <c r="Z9" s="10"/>
      <c r="AA9" s="10"/>
      <c r="AB9" s="10"/>
      <c r="AC9" s="11">
        <f t="shared" si="0"/>
        <v>2</v>
      </c>
    </row>
    <row r="10" spans="1:29" x14ac:dyDescent="0.25">
      <c r="A10" s="9" t="s">
        <v>103</v>
      </c>
      <c r="B10" s="10"/>
      <c r="C10" s="10"/>
      <c r="D10" s="10"/>
      <c r="E10" s="10"/>
      <c r="F10" s="10"/>
      <c r="G10" s="10"/>
      <c r="H10" s="10"/>
      <c r="I10" s="10"/>
      <c r="J10" s="10">
        <v>1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1">
        <f t="shared" si="0"/>
        <v>1</v>
      </c>
    </row>
    <row r="11" spans="1:29" x14ac:dyDescent="0.25">
      <c r="A11" s="9" t="s">
        <v>35</v>
      </c>
      <c r="B11" s="10"/>
      <c r="C11" s="10">
        <v>16</v>
      </c>
      <c r="D11" s="10"/>
      <c r="E11" s="10"/>
      <c r="F11" s="10">
        <v>40</v>
      </c>
      <c r="G11" s="10">
        <v>69</v>
      </c>
      <c r="H11" s="10">
        <v>2</v>
      </c>
      <c r="I11" s="10">
        <v>48</v>
      </c>
      <c r="J11" s="10">
        <v>52</v>
      </c>
      <c r="K11" s="10">
        <v>66</v>
      </c>
      <c r="L11" s="10">
        <v>279</v>
      </c>
      <c r="M11" s="10"/>
      <c r="N11" s="10">
        <v>11</v>
      </c>
      <c r="O11" s="10">
        <v>28</v>
      </c>
      <c r="P11" s="10">
        <v>42</v>
      </c>
      <c r="Q11" s="10">
        <v>33</v>
      </c>
      <c r="R11" s="10">
        <v>22</v>
      </c>
      <c r="S11" s="10">
        <v>9</v>
      </c>
      <c r="T11" s="10">
        <v>77</v>
      </c>
      <c r="U11" s="10">
        <v>70</v>
      </c>
      <c r="V11" s="10"/>
      <c r="W11" s="10"/>
      <c r="X11" s="10">
        <v>15</v>
      </c>
      <c r="Y11" s="10">
        <v>76</v>
      </c>
      <c r="Z11" s="10">
        <v>4</v>
      </c>
      <c r="AA11" s="10">
        <v>158</v>
      </c>
      <c r="AB11" s="10">
        <v>18</v>
      </c>
      <c r="AC11" s="11">
        <f t="shared" si="0"/>
        <v>1135</v>
      </c>
    </row>
    <row r="12" spans="1:29" x14ac:dyDescent="0.25">
      <c r="A12" s="9" t="s">
        <v>62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>
        <v>1</v>
      </c>
      <c r="T12" s="10"/>
      <c r="U12" s="10"/>
      <c r="V12" s="10"/>
      <c r="W12" s="10"/>
      <c r="X12" s="10">
        <v>5</v>
      </c>
      <c r="Y12" s="10">
        <v>31</v>
      </c>
      <c r="Z12" s="10"/>
      <c r="AA12" s="10"/>
      <c r="AB12" s="10"/>
      <c r="AC12" s="11">
        <f t="shared" si="0"/>
        <v>37</v>
      </c>
    </row>
    <row r="13" spans="1:29" x14ac:dyDescent="0.25">
      <c r="A13" s="9" t="s">
        <v>40</v>
      </c>
      <c r="B13" s="10">
        <v>15</v>
      </c>
      <c r="C13" s="10"/>
      <c r="D13" s="10">
        <v>159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v>3</v>
      </c>
      <c r="P13" s="10"/>
      <c r="Q13" s="10"/>
      <c r="R13" s="10"/>
      <c r="S13" s="10"/>
      <c r="T13" s="10"/>
      <c r="U13" s="10"/>
      <c r="V13" s="10">
        <v>41</v>
      </c>
      <c r="W13" s="10">
        <v>9</v>
      </c>
      <c r="X13" s="10"/>
      <c r="Y13" s="10"/>
      <c r="Z13" s="10"/>
      <c r="AA13" s="10"/>
      <c r="AB13" s="10"/>
      <c r="AC13" s="11">
        <f t="shared" si="0"/>
        <v>227</v>
      </c>
    </row>
    <row r="14" spans="1:29" x14ac:dyDescent="0.25">
      <c r="A14" s="9" t="s">
        <v>52</v>
      </c>
      <c r="B14" s="10"/>
      <c r="C14" s="10"/>
      <c r="D14" s="10"/>
      <c r="E14" s="10"/>
      <c r="F14" s="10">
        <v>6</v>
      </c>
      <c r="G14" s="10"/>
      <c r="H14" s="10"/>
      <c r="I14" s="10">
        <v>76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1">
        <f t="shared" si="0"/>
        <v>82</v>
      </c>
    </row>
    <row r="15" spans="1:29" x14ac:dyDescent="0.25">
      <c r="A15" s="9" t="s">
        <v>30</v>
      </c>
      <c r="B15" s="10">
        <v>48</v>
      </c>
      <c r="C15" s="10">
        <v>198</v>
      </c>
      <c r="D15" s="10">
        <v>209</v>
      </c>
      <c r="E15" s="10">
        <v>51</v>
      </c>
      <c r="F15" s="10">
        <v>1810</v>
      </c>
      <c r="G15" s="10">
        <v>651</v>
      </c>
      <c r="H15" s="10">
        <v>81</v>
      </c>
      <c r="I15" s="10">
        <v>214</v>
      </c>
      <c r="J15" s="10">
        <v>1041</v>
      </c>
      <c r="K15" s="10">
        <v>807</v>
      </c>
      <c r="L15" s="10">
        <v>1974</v>
      </c>
      <c r="M15" s="10">
        <v>146</v>
      </c>
      <c r="N15" s="10">
        <v>464</v>
      </c>
      <c r="O15" s="10">
        <v>506</v>
      </c>
      <c r="P15" s="10">
        <v>400</v>
      </c>
      <c r="Q15" s="10">
        <v>675</v>
      </c>
      <c r="R15" s="10">
        <v>569</v>
      </c>
      <c r="S15" s="10">
        <v>1234</v>
      </c>
      <c r="T15" s="10">
        <v>668</v>
      </c>
      <c r="U15" s="10">
        <v>252</v>
      </c>
      <c r="V15" s="10">
        <v>180</v>
      </c>
      <c r="W15" s="10">
        <v>59</v>
      </c>
      <c r="X15" s="10">
        <v>709</v>
      </c>
      <c r="Y15" s="10">
        <v>605</v>
      </c>
      <c r="Z15" s="10">
        <v>69</v>
      </c>
      <c r="AA15" s="10">
        <v>3959</v>
      </c>
      <c r="AB15" s="10">
        <v>226</v>
      </c>
      <c r="AC15" s="11">
        <f t="shared" si="0"/>
        <v>17805</v>
      </c>
    </row>
    <row r="16" spans="1:29" x14ac:dyDescent="0.25">
      <c r="A16" s="9" t="s">
        <v>44</v>
      </c>
      <c r="B16" s="10"/>
      <c r="C16" s="10"/>
      <c r="D16" s="10"/>
      <c r="E16" s="10"/>
      <c r="F16" s="10"/>
      <c r="G16" s="10"/>
      <c r="H16" s="10"/>
      <c r="I16" s="10"/>
      <c r="J16" s="10">
        <v>1</v>
      </c>
      <c r="K16" s="10"/>
      <c r="L16" s="10">
        <v>16</v>
      </c>
      <c r="M16" s="10"/>
      <c r="N16" s="10">
        <v>8</v>
      </c>
      <c r="O16" s="10"/>
      <c r="P16" s="10"/>
      <c r="Q16" s="10"/>
      <c r="R16" s="10"/>
      <c r="S16" s="10">
        <v>62</v>
      </c>
      <c r="T16" s="10"/>
      <c r="U16" s="10"/>
      <c r="V16" s="10"/>
      <c r="W16" s="10"/>
      <c r="X16" s="10"/>
      <c r="Y16" s="10">
        <v>1</v>
      </c>
      <c r="Z16" s="10"/>
      <c r="AA16" s="10">
        <v>23</v>
      </c>
      <c r="AB16" s="10"/>
      <c r="AC16" s="11">
        <f t="shared" si="0"/>
        <v>111</v>
      </c>
    </row>
    <row r="17" spans="1:29" x14ac:dyDescent="0.25">
      <c r="A17" s="9" t="s">
        <v>78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>
        <v>4</v>
      </c>
      <c r="AB17" s="10"/>
      <c r="AC17" s="11">
        <f t="shared" si="0"/>
        <v>4</v>
      </c>
    </row>
    <row r="18" spans="1:29" x14ac:dyDescent="0.25">
      <c r="A18" s="9" t="s">
        <v>65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>
        <v>5</v>
      </c>
      <c r="T18" s="10"/>
      <c r="U18" s="10"/>
      <c r="V18" s="10"/>
      <c r="W18" s="10"/>
      <c r="X18" s="10"/>
      <c r="Y18" s="10">
        <v>30</v>
      </c>
      <c r="Z18" s="10"/>
      <c r="AA18" s="10"/>
      <c r="AB18" s="10"/>
      <c r="AC18" s="11">
        <f t="shared" si="0"/>
        <v>35</v>
      </c>
    </row>
    <row r="19" spans="1:29" x14ac:dyDescent="0.25">
      <c r="A19" s="9" t="s">
        <v>110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>
        <v>1</v>
      </c>
      <c r="U19" s="10"/>
      <c r="V19" s="10"/>
      <c r="W19" s="10"/>
      <c r="X19" s="10"/>
      <c r="Y19" s="10"/>
      <c r="Z19" s="10"/>
      <c r="AA19" s="10"/>
      <c r="AB19" s="10"/>
      <c r="AC19" s="11">
        <f t="shared" si="0"/>
        <v>1</v>
      </c>
    </row>
    <row r="20" spans="1:29" x14ac:dyDescent="0.25">
      <c r="A20" s="9" t="s">
        <v>41</v>
      </c>
      <c r="B20" s="10"/>
      <c r="C20" s="10">
        <v>10</v>
      </c>
      <c r="D20" s="10"/>
      <c r="E20" s="10"/>
      <c r="F20" s="10">
        <v>2</v>
      </c>
      <c r="G20" s="10">
        <v>4</v>
      </c>
      <c r="H20" s="10"/>
      <c r="I20" s="10"/>
      <c r="J20" s="10"/>
      <c r="K20" s="10">
        <v>3</v>
      </c>
      <c r="L20" s="10"/>
      <c r="M20" s="10"/>
      <c r="N20" s="10"/>
      <c r="O20" s="10"/>
      <c r="P20" s="10">
        <v>25</v>
      </c>
      <c r="Q20" s="10">
        <v>70</v>
      </c>
      <c r="R20" s="10">
        <v>21</v>
      </c>
      <c r="S20" s="10"/>
      <c r="T20" s="10"/>
      <c r="U20" s="10">
        <v>10</v>
      </c>
      <c r="V20" s="10"/>
      <c r="W20" s="10"/>
      <c r="X20" s="10"/>
      <c r="Y20" s="10"/>
      <c r="Z20" s="10"/>
      <c r="AA20" s="10"/>
      <c r="AB20" s="10"/>
      <c r="AC20" s="11">
        <f t="shared" si="0"/>
        <v>145</v>
      </c>
    </row>
    <row r="21" spans="1:29" x14ac:dyDescent="0.25">
      <c r="A21" s="9" t="s">
        <v>76</v>
      </c>
      <c r="B21" s="10"/>
      <c r="C21" s="10"/>
      <c r="D21" s="10"/>
      <c r="E21" s="10"/>
      <c r="F21" s="10"/>
      <c r="G21" s="10"/>
      <c r="H21" s="10"/>
      <c r="I21" s="10"/>
      <c r="J21" s="10">
        <v>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1">
        <f t="shared" si="0"/>
        <v>6</v>
      </c>
    </row>
    <row r="22" spans="1:29" x14ac:dyDescent="0.25">
      <c r="A22" s="9" t="s">
        <v>73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>
        <v>2</v>
      </c>
      <c r="T22" s="10"/>
      <c r="U22" s="10"/>
      <c r="V22" s="10"/>
      <c r="W22" s="10"/>
      <c r="X22" s="10">
        <v>6</v>
      </c>
      <c r="Y22" s="10"/>
      <c r="Z22" s="10"/>
      <c r="AA22" s="10"/>
      <c r="AB22" s="10"/>
      <c r="AC22" s="11">
        <f t="shared" si="0"/>
        <v>8</v>
      </c>
    </row>
    <row r="23" spans="1:29" x14ac:dyDescent="0.25">
      <c r="A23" s="9" t="s">
        <v>69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>
        <v>7</v>
      </c>
      <c r="M23" s="10"/>
      <c r="N23" s="10"/>
      <c r="O23" s="10"/>
      <c r="P23" s="10"/>
      <c r="Q23" s="10">
        <v>3</v>
      </c>
      <c r="R23" s="10"/>
      <c r="S23" s="10"/>
      <c r="T23" s="10"/>
      <c r="U23" s="10"/>
      <c r="V23" s="10"/>
      <c r="W23" s="10"/>
      <c r="X23" s="10"/>
      <c r="Y23" s="10"/>
      <c r="Z23" s="10"/>
      <c r="AA23" s="10">
        <v>10</v>
      </c>
      <c r="AB23" s="10"/>
      <c r="AC23" s="11">
        <f t="shared" si="0"/>
        <v>20</v>
      </c>
    </row>
    <row r="24" spans="1:29" x14ac:dyDescent="0.25">
      <c r="A24" s="9" t="s">
        <v>38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>
        <v>233</v>
      </c>
      <c r="Y24" s="10">
        <v>6</v>
      </c>
      <c r="Z24" s="10"/>
      <c r="AA24" s="10"/>
      <c r="AB24" s="10"/>
      <c r="AC24" s="11">
        <f t="shared" si="0"/>
        <v>239</v>
      </c>
    </row>
    <row r="25" spans="1:29" x14ac:dyDescent="0.25">
      <c r="A25" s="9" t="s">
        <v>39</v>
      </c>
      <c r="B25" s="10">
        <v>18</v>
      </c>
      <c r="C25" s="10"/>
      <c r="D25" s="10">
        <v>117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>
        <v>48</v>
      </c>
      <c r="P25" s="10"/>
      <c r="Q25" s="10"/>
      <c r="R25" s="10"/>
      <c r="S25" s="10"/>
      <c r="T25" s="10"/>
      <c r="U25" s="10"/>
      <c r="V25" s="10">
        <v>35</v>
      </c>
      <c r="W25" s="10">
        <v>3</v>
      </c>
      <c r="X25" s="10"/>
      <c r="Y25" s="10"/>
      <c r="Z25" s="10"/>
      <c r="AA25" s="10"/>
      <c r="AB25" s="10"/>
      <c r="AC25" s="11">
        <f t="shared" si="0"/>
        <v>221</v>
      </c>
    </row>
    <row r="26" spans="1:29" x14ac:dyDescent="0.25">
      <c r="A26" s="9" t="s">
        <v>87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>
        <v>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1">
        <f t="shared" si="0"/>
        <v>2</v>
      </c>
    </row>
    <row r="27" spans="1:29" x14ac:dyDescent="0.25">
      <c r="A27" s="9" t="s">
        <v>59</v>
      </c>
      <c r="B27" s="10"/>
      <c r="C27" s="10"/>
      <c r="D27" s="10"/>
      <c r="E27" s="10"/>
      <c r="F27" s="10"/>
      <c r="G27" s="10"/>
      <c r="H27" s="10"/>
      <c r="I27" s="10"/>
      <c r="J27" s="10">
        <v>10</v>
      </c>
      <c r="K27" s="10"/>
      <c r="L27" s="10">
        <v>39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>
        <v>2</v>
      </c>
      <c r="AB27" s="10"/>
      <c r="AC27" s="11">
        <f t="shared" si="0"/>
        <v>51</v>
      </c>
    </row>
    <row r="28" spans="1:29" x14ac:dyDescent="0.25">
      <c r="A28" s="9" t="s">
        <v>111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v>1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1">
        <f t="shared" si="0"/>
        <v>1</v>
      </c>
    </row>
    <row r="29" spans="1:29" x14ac:dyDescent="0.25">
      <c r="A29" s="9" t="s">
        <v>89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v>2</v>
      </c>
      <c r="T29" s="10"/>
      <c r="U29" s="10"/>
      <c r="V29" s="10"/>
      <c r="W29" s="10"/>
      <c r="X29" s="10"/>
      <c r="Y29" s="10"/>
      <c r="Z29" s="10"/>
      <c r="AA29" s="10"/>
      <c r="AB29" s="10"/>
      <c r="AC29" s="11">
        <f t="shared" si="0"/>
        <v>2</v>
      </c>
    </row>
    <row r="30" spans="1:29" x14ac:dyDescent="0.25">
      <c r="A30" s="9" t="s">
        <v>46</v>
      </c>
      <c r="B30" s="10"/>
      <c r="C30" s="10"/>
      <c r="D30" s="10"/>
      <c r="E30" s="10"/>
      <c r="F30" s="10"/>
      <c r="G30" s="10">
        <v>21</v>
      </c>
      <c r="H30" s="10"/>
      <c r="I30" s="10"/>
      <c r="J30" s="10"/>
      <c r="K30" s="10"/>
      <c r="L30" s="10"/>
      <c r="M30" s="10"/>
      <c r="N30" s="10"/>
      <c r="O30" s="10"/>
      <c r="P30" s="10">
        <v>22</v>
      </c>
      <c r="Q30" s="10">
        <v>16</v>
      </c>
      <c r="R30" s="10"/>
      <c r="S30" s="10"/>
      <c r="T30" s="10"/>
      <c r="U30" s="10">
        <v>47</v>
      </c>
      <c r="V30" s="10"/>
      <c r="W30" s="10"/>
      <c r="X30" s="10"/>
      <c r="Y30" s="10"/>
      <c r="Z30" s="10"/>
      <c r="AA30" s="10"/>
      <c r="AB30" s="10"/>
      <c r="AC30" s="11">
        <f t="shared" si="0"/>
        <v>106</v>
      </c>
    </row>
    <row r="31" spans="1:29" x14ac:dyDescent="0.25">
      <c r="A31" s="9" t="s">
        <v>57</v>
      </c>
      <c r="B31" s="10"/>
      <c r="C31" s="10">
        <v>1</v>
      </c>
      <c r="D31" s="10"/>
      <c r="E31" s="10"/>
      <c r="F31" s="10"/>
      <c r="G31" s="10"/>
      <c r="H31" s="10"/>
      <c r="I31" s="10"/>
      <c r="J31" s="10">
        <v>2</v>
      </c>
      <c r="K31" s="10">
        <v>4</v>
      </c>
      <c r="L31" s="10"/>
      <c r="M31" s="10"/>
      <c r="N31" s="10"/>
      <c r="O31" s="10"/>
      <c r="P31" s="10">
        <v>24</v>
      </c>
      <c r="Q31" s="10">
        <v>29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1">
        <f t="shared" si="0"/>
        <v>60</v>
      </c>
    </row>
    <row r="32" spans="1:29" x14ac:dyDescent="0.25">
      <c r="A32" s="9" t="s">
        <v>85</v>
      </c>
      <c r="B32" s="10"/>
      <c r="C32" s="10"/>
      <c r="D32" s="10"/>
      <c r="E32" s="10"/>
      <c r="F32" s="10">
        <v>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1">
        <f t="shared" si="0"/>
        <v>2</v>
      </c>
    </row>
    <row r="33" spans="1:29" x14ac:dyDescent="0.25">
      <c r="A33" s="9" t="s">
        <v>79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v>1</v>
      </c>
      <c r="T33" s="10"/>
      <c r="U33" s="10"/>
      <c r="V33" s="10"/>
      <c r="W33" s="10"/>
      <c r="X33" s="10"/>
      <c r="Y33" s="10">
        <v>1</v>
      </c>
      <c r="Z33" s="10"/>
      <c r="AA33" s="10"/>
      <c r="AB33" s="10"/>
      <c r="AC33" s="11">
        <f t="shared" si="0"/>
        <v>2</v>
      </c>
    </row>
    <row r="34" spans="1:29" x14ac:dyDescent="0.25">
      <c r="A34" s="9" t="s">
        <v>104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>
        <v>1</v>
      </c>
      <c r="AB34" s="10"/>
      <c r="AC34" s="11">
        <f t="shared" si="0"/>
        <v>1</v>
      </c>
    </row>
    <row r="35" spans="1:29" x14ac:dyDescent="0.25">
      <c r="A35" s="9" t="s">
        <v>64</v>
      </c>
      <c r="B35" s="10"/>
      <c r="C35" s="10"/>
      <c r="D35" s="10"/>
      <c r="E35" s="10"/>
      <c r="F35" s="10">
        <v>24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1">
        <f t="shared" si="0"/>
        <v>24</v>
      </c>
    </row>
    <row r="36" spans="1:29" x14ac:dyDescent="0.25">
      <c r="A36" s="9" t="s">
        <v>49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>
        <v>56</v>
      </c>
      <c r="O36" s="10"/>
      <c r="P36" s="10"/>
      <c r="Q36" s="10"/>
      <c r="R36" s="10"/>
      <c r="S36" s="10">
        <v>24</v>
      </c>
      <c r="T36" s="10"/>
      <c r="U36" s="10"/>
      <c r="V36" s="10"/>
      <c r="W36" s="10"/>
      <c r="X36" s="10"/>
      <c r="Y36" s="10">
        <v>16</v>
      </c>
      <c r="Z36" s="10"/>
      <c r="AA36" s="10"/>
      <c r="AB36" s="10"/>
      <c r="AC36" s="11">
        <f t="shared" si="0"/>
        <v>96</v>
      </c>
    </row>
    <row r="37" spans="1:29" x14ac:dyDescent="0.25">
      <c r="A37" s="9" t="s">
        <v>33</v>
      </c>
      <c r="B37" s="10">
        <v>21</v>
      </c>
      <c r="C37" s="10">
        <v>38</v>
      </c>
      <c r="D37" s="10">
        <v>58</v>
      </c>
      <c r="E37" s="10">
        <v>39</v>
      </c>
      <c r="F37" s="10">
        <v>106</v>
      </c>
      <c r="G37" s="10">
        <v>87</v>
      </c>
      <c r="H37" s="10">
        <v>55</v>
      </c>
      <c r="I37" s="10">
        <v>96</v>
      </c>
      <c r="J37" s="10">
        <v>148</v>
      </c>
      <c r="K37" s="10">
        <v>113</v>
      </c>
      <c r="L37" s="10">
        <v>477</v>
      </c>
      <c r="M37" s="10">
        <v>64</v>
      </c>
      <c r="N37" s="10">
        <v>55</v>
      </c>
      <c r="O37" s="10">
        <v>195</v>
      </c>
      <c r="P37" s="10">
        <v>44</v>
      </c>
      <c r="Q37" s="10">
        <v>127</v>
      </c>
      <c r="R37" s="10">
        <v>108</v>
      </c>
      <c r="S37" s="10">
        <v>484</v>
      </c>
      <c r="T37" s="10">
        <v>291</v>
      </c>
      <c r="U37" s="10">
        <v>24</v>
      </c>
      <c r="V37" s="10">
        <v>98</v>
      </c>
      <c r="W37" s="10">
        <v>10</v>
      </c>
      <c r="X37" s="10">
        <v>889</v>
      </c>
      <c r="Y37" s="10">
        <v>447</v>
      </c>
      <c r="Z37" s="10">
        <v>5</v>
      </c>
      <c r="AA37" s="10">
        <v>1580</v>
      </c>
      <c r="AB37" s="10">
        <v>40</v>
      </c>
      <c r="AC37" s="11">
        <f t="shared" si="0"/>
        <v>5699</v>
      </c>
    </row>
    <row r="38" spans="1:29" x14ac:dyDescent="0.25">
      <c r="A38" s="9" t="s">
        <v>67</v>
      </c>
      <c r="B38" s="10"/>
      <c r="C38" s="10"/>
      <c r="D38" s="10"/>
      <c r="E38" s="10"/>
      <c r="F38" s="10">
        <v>24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v>1</v>
      </c>
      <c r="AA38" s="10"/>
      <c r="AB38" s="10"/>
      <c r="AC38" s="11">
        <f t="shared" si="0"/>
        <v>25</v>
      </c>
    </row>
    <row r="39" spans="1:29" x14ac:dyDescent="0.25">
      <c r="A39" s="9" t="s">
        <v>91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>
        <v>1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1">
        <f t="shared" si="0"/>
        <v>1</v>
      </c>
    </row>
    <row r="40" spans="1:29" x14ac:dyDescent="0.25">
      <c r="A40" s="9" t="s">
        <v>112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>
        <v>1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>
        <v>1</v>
      </c>
      <c r="AB40" s="10"/>
      <c r="AC40" s="11">
        <f t="shared" si="0"/>
        <v>2</v>
      </c>
    </row>
    <row r="41" spans="1:29" x14ac:dyDescent="0.25">
      <c r="A41" s="9" t="s">
        <v>58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>
        <v>5</v>
      </c>
      <c r="T41" s="10"/>
      <c r="U41" s="10"/>
      <c r="V41" s="10"/>
      <c r="W41" s="10"/>
      <c r="X41" s="10">
        <v>11</v>
      </c>
      <c r="Y41" s="10">
        <v>46</v>
      </c>
      <c r="Z41" s="10"/>
      <c r="AA41" s="10"/>
      <c r="AB41" s="10"/>
      <c r="AC41" s="11">
        <f t="shared" si="0"/>
        <v>62</v>
      </c>
    </row>
    <row r="42" spans="1:29" x14ac:dyDescent="0.25">
      <c r="A42" s="9" t="s">
        <v>95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>
        <v>1</v>
      </c>
      <c r="T42" s="10"/>
      <c r="U42" s="10"/>
      <c r="V42" s="10"/>
      <c r="W42" s="10"/>
      <c r="X42" s="10"/>
      <c r="Y42" s="10"/>
      <c r="Z42" s="10"/>
      <c r="AA42" s="10"/>
      <c r="AB42" s="10"/>
      <c r="AC42" s="11">
        <f t="shared" si="0"/>
        <v>1</v>
      </c>
    </row>
    <row r="43" spans="1:29" x14ac:dyDescent="0.25">
      <c r="A43" s="9" t="s">
        <v>48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>
        <v>107</v>
      </c>
      <c r="Y43" s="10"/>
      <c r="Z43" s="10"/>
      <c r="AA43" s="10"/>
      <c r="AB43" s="10"/>
      <c r="AC43" s="11">
        <f t="shared" si="0"/>
        <v>107</v>
      </c>
    </row>
    <row r="44" spans="1:29" x14ac:dyDescent="0.25">
      <c r="A44" s="9" t="s">
        <v>77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>
        <v>6</v>
      </c>
      <c r="T44" s="10"/>
      <c r="U44" s="10"/>
      <c r="V44" s="10"/>
      <c r="W44" s="10"/>
      <c r="X44" s="10"/>
      <c r="Y44" s="10"/>
      <c r="Z44" s="10"/>
      <c r="AA44" s="10"/>
      <c r="AB44" s="10"/>
      <c r="AC44" s="11">
        <f t="shared" si="0"/>
        <v>6</v>
      </c>
    </row>
    <row r="45" spans="1:29" x14ac:dyDescent="0.25">
      <c r="A45" s="9" t="s">
        <v>53</v>
      </c>
      <c r="B45" s="10"/>
      <c r="C45" s="10"/>
      <c r="D45" s="10"/>
      <c r="E45" s="10"/>
      <c r="F45" s="10">
        <v>54</v>
      </c>
      <c r="G45" s="10"/>
      <c r="H45" s="10"/>
      <c r="I45" s="10"/>
      <c r="J45" s="10"/>
      <c r="K45" s="10"/>
      <c r="L45" s="10">
        <v>2</v>
      </c>
      <c r="M45" s="10"/>
      <c r="N45" s="10"/>
      <c r="O45" s="10"/>
      <c r="P45" s="10"/>
      <c r="Q45" s="10">
        <v>2</v>
      </c>
      <c r="R45" s="10">
        <v>2</v>
      </c>
      <c r="S45" s="10"/>
      <c r="T45" s="10"/>
      <c r="U45" s="10"/>
      <c r="V45" s="10"/>
      <c r="W45" s="10"/>
      <c r="X45" s="10"/>
      <c r="Y45" s="10"/>
      <c r="Z45" s="10">
        <v>5</v>
      </c>
      <c r="AA45" s="10"/>
      <c r="AB45" s="10"/>
      <c r="AC45" s="11">
        <f t="shared" si="0"/>
        <v>65</v>
      </c>
    </row>
    <row r="46" spans="1:29" x14ac:dyDescent="0.25">
      <c r="A46" s="9" t="s">
        <v>32</v>
      </c>
      <c r="B46" s="10">
        <v>67</v>
      </c>
      <c r="C46" s="10">
        <v>177</v>
      </c>
      <c r="D46" s="10">
        <v>67</v>
      </c>
      <c r="E46" s="10">
        <v>31</v>
      </c>
      <c r="F46" s="10">
        <v>355</v>
      </c>
      <c r="G46" s="10">
        <v>321</v>
      </c>
      <c r="H46" s="10">
        <v>119</v>
      </c>
      <c r="I46" s="10">
        <v>134</v>
      </c>
      <c r="J46" s="10">
        <v>225</v>
      </c>
      <c r="K46" s="10">
        <v>110</v>
      </c>
      <c r="L46" s="10">
        <v>910</v>
      </c>
      <c r="M46" s="10">
        <v>202</v>
      </c>
      <c r="N46" s="10">
        <v>181</v>
      </c>
      <c r="O46" s="10">
        <v>179</v>
      </c>
      <c r="P46" s="10">
        <v>97</v>
      </c>
      <c r="Q46" s="10">
        <v>284</v>
      </c>
      <c r="R46" s="10">
        <v>110</v>
      </c>
      <c r="S46" s="10">
        <v>375</v>
      </c>
      <c r="T46" s="10">
        <v>442</v>
      </c>
      <c r="U46" s="10">
        <v>153</v>
      </c>
      <c r="V46" s="10">
        <v>102</v>
      </c>
      <c r="W46" s="10">
        <v>23</v>
      </c>
      <c r="X46" s="10">
        <v>610</v>
      </c>
      <c r="Y46" s="10">
        <v>258</v>
      </c>
      <c r="Z46" s="10">
        <v>112</v>
      </c>
      <c r="AA46" s="10">
        <v>1501</v>
      </c>
      <c r="AB46" s="10">
        <v>69</v>
      </c>
      <c r="AC46" s="11">
        <f t="shared" si="0"/>
        <v>7214</v>
      </c>
    </row>
    <row r="47" spans="1:29" x14ac:dyDescent="0.25">
      <c r="A47" s="9" t="s">
        <v>97</v>
      </c>
      <c r="B47" s="10">
        <v>9</v>
      </c>
      <c r="C47" s="10"/>
      <c r="D47" s="10">
        <v>46</v>
      </c>
      <c r="E47" s="10"/>
      <c r="F47" s="10"/>
      <c r="G47" s="10"/>
      <c r="H47" s="10"/>
      <c r="I47" s="10"/>
      <c r="J47" s="10"/>
      <c r="K47" s="10">
        <v>100</v>
      </c>
      <c r="L47" s="10"/>
      <c r="M47" s="10"/>
      <c r="N47" s="10">
        <v>1</v>
      </c>
      <c r="O47" s="10">
        <v>173</v>
      </c>
      <c r="P47" s="10"/>
      <c r="Q47" s="10"/>
      <c r="R47" s="10">
        <v>47</v>
      </c>
      <c r="S47" s="10"/>
      <c r="T47" s="10"/>
      <c r="U47" s="10"/>
      <c r="V47" s="10">
        <v>37</v>
      </c>
      <c r="W47" s="10">
        <v>5</v>
      </c>
      <c r="X47" s="10"/>
      <c r="Y47" s="10"/>
      <c r="Z47" s="10"/>
      <c r="AA47" s="10"/>
      <c r="AB47" s="10">
        <v>5</v>
      </c>
      <c r="AC47" s="11">
        <f t="shared" si="0"/>
        <v>423</v>
      </c>
    </row>
    <row r="48" spans="1:29" x14ac:dyDescent="0.25">
      <c r="A48" s="9" t="s">
        <v>81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>
        <v>3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1">
        <f t="shared" si="0"/>
        <v>3</v>
      </c>
    </row>
    <row r="49" spans="1:29" x14ac:dyDescent="0.25">
      <c r="A49" s="9" t="s">
        <v>50</v>
      </c>
      <c r="B49" s="10"/>
      <c r="C49" s="10"/>
      <c r="D49" s="10"/>
      <c r="E49" s="10"/>
      <c r="F49" s="10">
        <v>70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1">
        <f t="shared" si="0"/>
        <v>70</v>
      </c>
    </row>
    <row r="50" spans="1:29" x14ac:dyDescent="0.25">
      <c r="A50" s="9" t="s">
        <v>55</v>
      </c>
      <c r="B50" s="10"/>
      <c r="C50" s="10">
        <v>9</v>
      </c>
      <c r="D50" s="10"/>
      <c r="E50" s="10"/>
      <c r="F50" s="10">
        <v>5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v>1</v>
      </c>
      <c r="R50" s="10"/>
      <c r="S50" s="10"/>
      <c r="T50" s="10"/>
      <c r="U50" s="10"/>
      <c r="V50" s="10"/>
      <c r="W50" s="10"/>
      <c r="X50" s="10"/>
      <c r="Y50" s="10"/>
      <c r="Z50" s="10">
        <v>71</v>
      </c>
      <c r="AA50" s="10"/>
      <c r="AB50" s="10"/>
      <c r="AC50" s="11">
        <f t="shared" si="0"/>
        <v>86</v>
      </c>
    </row>
    <row r="51" spans="1:29" x14ac:dyDescent="0.25">
      <c r="A51" s="9" t="s">
        <v>84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>
        <v>1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1">
        <f t="shared" si="0"/>
        <v>1</v>
      </c>
    </row>
    <row r="52" spans="1:29" x14ac:dyDescent="0.25">
      <c r="A52" s="9" t="s">
        <v>45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>
        <v>6</v>
      </c>
      <c r="M52" s="10"/>
      <c r="N52" s="10"/>
      <c r="O52" s="10"/>
      <c r="P52" s="10"/>
      <c r="Q52" s="10"/>
      <c r="R52" s="10"/>
      <c r="S52" s="10">
        <v>33</v>
      </c>
      <c r="T52" s="10"/>
      <c r="U52" s="10"/>
      <c r="V52" s="10"/>
      <c r="W52" s="10"/>
      <c r="X52" s="10">
        <v>23</v>
      </c>
      <c r="Y52" s="10">
        <v>32</v>
      </c>
      <c r="Z52" s="10"/>
      <c r="AA52" s="10">
        <v>1</v>
      </c>
      <c r="AB52" s="10"/>
      <c r="AC52" s="11">
        <f t="shared" si="0"/>
        <v>95</v>
      </c>
    </row>
    <row r="53" spans="1:29" x14ac:dyDescent="0.25">
      <c r="A53" s="9" t="s">
        <v>34</v>
      </c>
      <c r="B53" s="10">
        <v>3</v>
      </c>
      <c r="C53" s="10">
        <v>46</v>
      </c>
      <c r="D53" s="10">
        <v>8</v>
      </c>
      <c r="E53" s="10"/>
      <c r="F53" s="10">
        <v>265</v>
      </c>
      <c r="G53" s="10">
        <v>210</v>
      </c>
      <c r="H53" s="10">
        <v>62</v>
      </c>
      <c r="I53" s="10">
        <v>115</v>
      </c>
      <c r="J53" s="10">
        <v>105</v>
      </c>
      <c r="K53" s="10">
        <v>8</v>
      </c>
      <c r="L53" s="10">
        <v>499</v>
      </c>
      <c r="M53" s="10">
        <v>42</v>
      </c>
      <c r="N53" s="10">
        <v>95</v>
      </c>
      <c r="O53" s="10">
        <v>12</v>
      </c>
      <c r="P53" s="10">
        <v>33</v>
      </c>
      <c r="Q53" s="10">
        <v>136</v>
      </c>
      <c r="R53" s="10">
        <v>7</v>
      </c>
      <c r="S53" s="10">
        <v>345</v>
      </c>
      <c r="T53" s="10">
        <v>441</v>
      </c>
      <c r="U53" s="10">
        <v>26</v>
      </c>
      <c r="V53" s="10">
        <v>5</v>
      </c>
      <c r="W53" s="10"/>
      <c r="X53" s="10">
        <v>387</v>
      </c>
      <c r="Y53" s="10">
        <v>35</v>
      </c>
      <c r="Z53" s="10">
        <v>20</v>
      </c>
      <c r="AA53" s="10">
        <v>1493</v>
      </c>
      <c r="AB53" s="10">
        <v>21</v>
      </c>
      <c r="AC53" s="11">
        <f t="shared" si="0"/>
        <v>4419</v>
      </c>
    </row>
    <row r="54" spans="1:29" x14ac:dyDescent="0.25">
      <c r="A54" s="9" t="s">
        <v>119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>
        <v>230</v>
      </c>
      <c r="Z54" s="10"/>
      <c r="AA54" s="10"/>
      <c r="AB54" s="10"/>
      <c r="AC54" s="11">
        <f t="shared" si="0"/>
        <v>230</v>
      </c>
    </row>
    <row r="55" spans="1:29" x14ac:dyDescent="0.25">
      <c r="A55" s="9" t="s">
        <v>80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>
        <v>3</v>
      </c>
      <c r="AB55" s="10"/>
      <c r="AC55" s="11">
        <f t="shared" si="0"/>
        <v>3</v>
      </c>
    </row>
    <row r="56" spans="1:29" x14ac:dyDescent="0.25">
      <c r="A56" s="9" t="s">
        <v>68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>
        <v>5</v>
      </c>
      <c r="T56" s="10"/>
      <c r="U56" s="10"/>
      <c r="V56" s="10"/>
      <c r="W56" s="10"/>
      <c r="X56" s="10">
        <v>1</v>
      </c>
      <c r="Y56" s="10">
        <v>16</v>
      </c>
      <c r="Z56" s="10"/>
      <c r="AA56" s="10"/>
      <c r="AB56" s="10"/>
      <c r="AC56" s="11">
        <f t="shared" si="0"/>
        <v>22</v>
      </c>
    </row>
    <row r="57" spans="1:29" x14ac:dyDescent="0.25">
      <c r="A57" s="9" t="s">
        <v>70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>
        <v>3</v>
      </c>
      <c r="AB57" s="10"/>
      <c r="AC57" s="11">
        <f t="shared" si="0"/>
        <v>3</v>
      </c>
    </row>
    <row r="58" spans="1:29" x14ac:dyDescent="0.25">
      <c r="A58" s="9" t="s">
        <v>36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>
        <v>105</v>
      </c>
      <c r="T58" s="10"/>
      <c r="U58" s="10"/>
      <c r="V58" s="10"/>
      <c r="W58" s="10"/>
      <c r="X58" s="10">
        <v>96</v>
      </c>
      <c r="Y58" s="10">
        <v>69</v>
      </c>
      <c r="Z58" s="10"/>
      <c r="AA58" s="10"/>
      <c r="AB58" s="10"/>
      <c r="AC58" s="11">
        <f t="shared" si="0"/>
        <v>270</v>
      </c>
    </row>
    <row r="59" spans="1:29" x14ac:dyDescent="0.25">
      <c r="A59" s="9" t="s">
        <v>75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>
        <v>4</v>
      </c>
      <c r="M59" s="10">
        <v>2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>
        <v>4</v>
      </c>
      <c r="AB59" s="10"/>
      <c r="AC59" s="11">
        <f t="shared" si="0"/>
        <v>10</v>
      </c>
    </row>
    <row r="60" spans="1:29" x14ac:dyDescent="0.25">
      <c r="A60" s="9" t="s">
        <v>60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>
        <v>7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>
        <v>31</v>
      </c>
      <c r="AB60" s="10"/>
      <c r="AC60" s="11">
        <f t="shared" si="0"/>
        <v>38</v>
      </c>
    </row>
    <row r="61" spans="1:29" x14ac:dyDescent="0.25">
      <c r="A61" s="9" t="s">
        <v>74</v>
      </c>
      <c r="B61" s="10"/>
      <c r="C61" s="10"/>
      <c r="D61" s="10">
        <v>9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1">
        <f t="shared" si="0"/>
        <v>9</v>
      </c>
    </row>
    <row r="62" spans="1:29" x14ac:dyDescent="0.25">
      <c r="A62" s="9" t="s">
        <v>51</v>
      </c>
      <c r="B62" s="10"/>
      <c r="C62" s="10">
        <v>11</v>
      </c>
      <c r="D62" s="10"/>
      <c r="E62" s="10"/>
      <c r="F62" s="10"/>
      <c r="G62" s="10">
        <v>3</v>
      </c>
      <c r="H62" s="10"/>
      <c r="I62" s="10"/>
      <c r="J62" s="10"/>
      <c r="K62" s="10"/>
      <c r="L62" s="10"/>
      <c r="M62" s="10"/>
      <c r="N62" s="10"/>
      <c r="O62" s="10"/>
      <c r="P62" s="10">
        <v>36</v>
      </c>
      <c r="Q62" s="10">
        <v>24</v>
      </c>
      <c r="R62" s="10"/>
      <c r="S62" s="10"/>
      <c r="T62" s="10"/>
      <c r="U62" s="10">
        <v>9</v>
      </c>
      <c r="V62" s="10"/>
      <c r="W62" s="10"/>
      <c r="X62" s="10"/>
      <c r="Y62" s="10"/>
      <c r="Z62" s="10"/>
      <c r="AA62" s="10"/>
      <c r="AB62" s="10"/>
      <c r="AC62" s="11">
        <f t="shared" si="0"/>
        <v>83</v>
      </c>
    </row>
    <row r="63" spans="1:29" x14ac:dyDescent="0.25">
      <c r="A63" s="9" t="s">
        <v>54</v>
      </c>
      <c r="B63" s="10"/>
      <c r="C63" s="10"/>
      <c r="D63" s="10"/>
      <c r="E63" s="10"/>
      <c r="F63" s="10"/>
      <c r="G63" s="10"/>
      <c r="H63" s="10"/>
      <c r="I63" s="10"/>
      <c r="J63" s="10">
        <v>1</v>
      </c>
      <c r="K63" s="10"/>
      <c r="L63" s="10"/>
      <c r="M63" s="10">
        <v>12</v>
      </c>
      <c r="N63" s="10">
        <v>42</v>
      </c>
      <c r="O63" s="10"/>
      <c r="P63" s="10"/>
      <c r="Q63" s="10"/>
      <c r="R63" s="10"/>
      <c r="S63" s="10"/>
      <c r="T63" s="10"/>
      <c r="U63" s="10"/>
      <c r="V63" s="10">
        <v>2</v>
      </c>
      <c r="W63" s="10"/>
      <c r="X63" s="10"/>
      <c r="Y63" s="10"/>
      <c r="Z63" s="10"/>
      <c r="AA63" s="10"/>
      <c r="AB63" s="10"/>
      <c r="AC63" s="11">
        <f t="shared" si="0"/>
        <v>57</v>
      </c>
    </row>
    <row r="64" spans="1:29" x14ac:dyDescent="0.25">
      <c r="A64" s="9" t="s">
        <v>63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>
        <v>17</v>
      </c>
      <c r="N64" s="10">
        <v>4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>
        <v>19</v>
      </c>
      <c r="AB64" s="10"/>
      <c r="AC64" s="11">
        <f t="shared" si="0"/>
        <v>40</v>
      </c>
    </row>
    <row r="65" spans="1:29" x14ac:dyDescent="0.25">
      <c r="A65" s="9" t="s">
        <v>88</v>
      </c>
      <c r="B65" s="10"/>
      <c r="C65" s="10"/>
      <c r="D65" s="10"/>
      <c r="E65" s="10"/>
      <c r="F65" s="10">
        <v>3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1">
        <f t="shared" si="0"/>
        <v>3</v>
      </c>
    </row>
    <row r="66" spans="1:29" x14ac:dyDescent="0.25">
      <c r="A66" s="9" t="s">
        <v>27</v>
      </c>
      <c r="B66" s="10">
        <v>1</v>
      </c>
      <c r="C66" s="10">
        <v>1</v>
      </c>
      <c r="D66" s="10">
        <v>2</v>
      </c>
      <c r="E66" s="10"/>
      <c r="F66" s="10">
        <v>4</v>
      </c>
      <c r="G66" s="10">
        <v>187</v>
      </c>
      <c r="H66" s="10"/>
      <c r="I66" s="10"/>
      <c r="J66" s="10"/>
      <c r="K66" s="10">
        <v>89</v>
      </c>
      <c r="L66" s="10">
        <v>4</v>
      </c>
      <c r="M66" s="10"/>
      <c r="N66" s="10"/>
      <c r="O66" s="10">
        <v>24</v>
      </c>
      <c r="P66" s="10">
        <v>8</v>
      </c>
      <c r="Q66" s="10">
        <v>6</v>
      </c>
      <c r="R66" s="10">
        <v>47</v>
      </c>
      <c r="S66" s="10"/>
      <c r="T66" s="10">
        <v>3</v>
      </c>
      <c r="U66" s="10">
        <v>11</v>
      </c>
      <c r="V66" s="10"/>
      <c r="W66" s="10"/>
      <c r="X66" s="10"/>
      <c r="Y66" s="10"/>
      <c r="Z66" s="10"/>
      <c r="AA66" s="10"/>
      <c r="AB66" s="10"/>
      <c r="AC66" s="11">
        <f t="shared" si="0"/>
        <v>387</v>
      </c>
    </row>
    <row r="67" spans="1:29" x14ac:dyDescent="0.25">
      <c r="A67" s="9" t="s">
        <v>56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>
        <v>35</v>
      </c>
      <c r="T67" s="10"/>
      <c r="U67" s="10"/>
      <c r="V67" s="10"/>
      <c r="W67" s="10"/>
      <c r="X67" s="10"/>
      <c r="Y67" s="10">
        <v>38</v>
      </c>
      <c r="Z67" s="10"/>
      <c r="AA67" s="10"/>
      <c r="AB67" s="10"/>
      <c r="AC67" s="11">
        <f t="shared" si="0"/>
        <v>73</v>
      </c>
    </row>
    <row r="68" spans="1:29" x14ac:dyDescent="0.25">
      <c r="A68" s="9" t="s">
        <v>105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>
        <v>21</v>
      </c>
      <c r="Y68" s="10"/>
      <c r="Z68" s="10"/>
      <c r="AA68" s="10"/>
      <c r="AB68" s="10"/>
      <c r="AC68" s="11">
        <f t="shared" si="0"/>
        <v>21</v>
      </c>
    </row>
    <row r="69" spans="1:29" x14ac:dyDescent="0.25">
      <c r="A69" s="9" t="s">
        <v>96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>
        <v>1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1">
        <f t="shared" si="0"/>
        <v>1</v>
      </c>
    </row>
    <row r="70" spans="1:29" x14ac:dyDescent="0.25">
      <c r="A70" s="9" t="s">
        <v>42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>
        <v>1</v>
      </c>
      <c r="M70" s="10">
        <v>114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>
        <v>17</v>
      </c>
      <c r="AB70" s="10"/>
      <c r="AC70" s="11">
        <f t="shared" si="0"/>
        <v>132</v>
      </c>
    </row>
    <row r="71" spans="1:29" x14ac:dyDescent="0.25">
      <c r="A71" s="9" t="s">
        <v>43</v>
      </c>
      <c r="B71" s="10"/>
      <c r="C71" s="10">
        <v>1</v>
      </c>
      <c r="D71" s="10"/>
      <c r="E71" s="10"/>
      <c r="F71" s="10">
        <v>3</v>
      </c>
      <c r="G71" s="10"/>
      <c r="H71" s="10"/>
      <c r="I71" s="10"/>
      <c r="J71" s="10">
        <v>3</v>
      </c>
      <c r="K71" s="10">
        <v>50</v>
      </c>
      <c r="L71" s="10"/>
      <c r="M71" s="10"/>
      <c r="N71" s="10"/>
      <c r="O71" s="10"/>
      <c r="P71" s="10">
        <v>2</v>
      </c>
      <c r="Q71" s="10">
        <v>21</v>
      </c>
      <c r="R71" s="10">
        <v>15</v>
      </c>
      <c r="S71" s="10"/>
      <c r="T71" s="10"/>
      <c r="U71" s="10"/>
      <c r="V71" s="10"/>
      <c r="W71" s="10"/>
      <c r="X71" s="10"/>
      <c r="Y71" s="10"/>
      <c r="Z71" s="10">
        <v>1</v>
      </c>
      <c r="AA71" s="10"/>
      <c r="AB71" s="10">
        <v>5</v>
      </c>
      <c r="AC71" s="11">
        <f t="shared" si="0"/>
        <v>101</v>
      </c>
    </row>
    <row r="72" spans="1:29" x14ac:dyDescent="0.25">
      <c r="A72" s="9" t="s">
        <v>47</v>
      </c>
      <c r="B72" s="10"/>
      <c r="C72" s="10">
        <v>2</v>
      </c>
      <c r="D72" s="10"/>
      <c r="E72" s="10"/>
      <c r="F72" s="10">
        <v>5</v>
      </c>
      <c r="G72" s="10">
        <v>7</v>
      </c>
      <c r="H72" s="10"/>
      <c r="I72" s="10"/>
      <c r="J72" s="10"/>
      <c r="K72" s="10">
        <v>23</v>
      </c>
      <c r="L72" s="10"/>
      <c r="M72" s="10"/>
      <c r="N72" s="10"/>
      <c r="O72" s="10"/>
      <c r="P72" s="10">
        <v>11</v>
      </c>
      <c r="Q72" s="10">
        <v>51</v>
      </c>
      <c r="R72" s="10">
        <v>6</v>
      </c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1">
        <f t="shared" ref="AC72:AC76" si="1">SUM(B72:AB72)</f>
        <v>105</v>
      </c>
    </row>
    <row r="73" spans="1:29" x14ac:dyDescent="0.25">
      <c r="A73" s="9" t="s">
        <v>72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v>12</v>
      </c>
      <c r="U73" s="10"/>
      <c r="V73" s="10"/>
      <c r="W73" s="10"/>
      <c r="X73" s="10"/>
      <c r="Y73" s="10"/>
      <c r="Z73" s="10"/>
      <c r="AA73" s="10">
        <v>1</v>
      </c>
      <c r="AB73" s="10"/>
      <c r="AC73" s="11">
        <f t="shared" si="1"/>
        <v>13</v>
      </c>
    </row>
    <row r="74" spans="1:29" x14ac:dyDescent="0.25">
      <c r="A74" s="9" t="s">
        <v>109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>
        <v>3</v>
      </c>
      <c r="T74" s="10"/>
      <c r="U74" s="10"/>
      <c r="V74" s="10"/>
      <c r="W74" s="10"/>
      <c r="X74" s="10"/>
      <c r="Y74" s="10"/>
      <c r="Z74" s="10"/>
      <c r="AA74" s="10"/>
      <c r="AB74" s="10"/>
      <c r="AC74" s="11">
        <f t="shared" si="1"/>
        <v>3</v>
      </c>
    </row>
    <row r="75" spans="1:29" x14ac:dyDescent="0.25">
      <c r="A75" s="9" t="s">
        <v>66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>
        <v>23</v>
      </c>
      <c r="Z75" s="10"/>
      <c r="AA75" s="10"/>
      <c r="AB75" s="10"/>
      <c r="AC75" s="11">
        <f t="shared" si="1"/>
        <v>23</v>
      </c>
    </row>
    <row r="76" spans="1:29" x14ac:dyDescent="0.25">
      <c r="A76" s="9" t="s">
        <v>61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>
        <v>40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1">
        <f t="shared" si="1"/>
        <v>40</v>
      </c>
    </row>
    <row r="77" spans="1:29" x14ac:dyDescent="0.25">
      <c r="A77" s="9" t="s">
        <v>37</v>
      </c>
      <c r="B77" s="10"/>
      <c r="C77" s="10"/>
      <c r="D77" s="10"/>
      <c r="E77" s="10"/>
      <c r="F77" s="10"/>
      <c r="G77" s="10"/>
      <c r="H77" s="10"/>
      <c r="I77" s="10"/>
      <c r="J77" s="10">
        <v>71</v>
      </c>
      <c r="K77" s="10"/>
      <c r="L77" s="10">
        <v>152</v>
      </c>
      <c r="M77" s="10"/>
      <c r="N77" s="10">
        <v>41</v>
      </c>
      <c r="O77" s="10">
        <v>2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>
        <v>10</v>
      </c>
      <c r="AB77" s="10"/>
      <c r="AC77" s="11">
        <f>SUM(B77:AB77)</f>
        <v>276</v>
      </c>
    </row>
    <row r="78" spans="1:29" ht="19.5" customHeight="1" x14ac:dyDescent="0.25">
      <c r="A78" s="4" t="s">
        <v>29</v>
      </c>
      <c r="B78" s="2">
        <f t="shared" ref="B78:AC78" si="2">SUM(B8:B77)</f>
        <v>182</v>
      </c>
      <c r="C78" s="2">
        <f t="shared" si="2"/>
        <v>510</v>
      </c>
      <c r="D78" s="2">
        <f t="shared" si="2"/>
        <v>675</v>
      </c>
      <c r="E78" s="2">
        <f t="shared" si="2"/>
        <v>121</v>
      </c>
      <c r="F78" s="2">
        <f t="shared" si="2"/>
        <v>2778</v>
      </c>
      <c r="G78" s="2">
        <f t="shared" si="2"/>
        <v>1560</v>
      </c>
      <c r="H78" s="2">
        <f t="shared" si="2"/>
        <v>319</v>
      </c>
      <c r="I78" s="2">
        <f t="shared" si="2"/>
        <v>683</v>
      </c>
      <c r="J78" s="2">
        <f t="shared" si="2"/>
        <v>1675</v>
      </c>
      <c r="K78" s="2">
        <f t="shared" si="2"/>
        <v>1373</v>
      </c>
      <c r="L78" s="2">
        <f t="shared" si="2"/>
        <v>4386</v>
      </c>
      <c r="M78" s="2">
        <f t="shared" si="2"/>
        <v>600</v>
      </c>
      <c r="N78" s="2">
        <f t="shared" si="2"/>
        <v>1003</v>
      </c>
      <c r="O78" s="2">
        <f t="shared" si="2"/>
        <v>1170</v>
      </c>
      <c r="P78" s="2">
        <f t="shared" si="2"/>
        <v>745</v>
      </c>
      <c r="Q78" s="2">
        <f t="shared" si="2"/>
        <v>1478</v>
      </c>
      <c r="R78" s="2">
        <f t="shared" si="2"/>
        <v>954</v>
      </c>
      <c r="S78" s="2">
        <f t="shared" si="2"/>
        <v>2738</v>
      </c>
      <c r="T78" s="2">
        <f t="shared" si="2"/>
        <v>1935</v>
      </c>
      <c r="U78" s="2">
        <f t="shared" si="2"/>
        <v>602</v>
      </c>
      <c r="V78" s="2">
        <f t="shared" si="2"/>
        <v>500</v>
      </c>
      <c r="W78" s="2">
        <f t="shared" si="2"/>
        <v>109</v>
      </c>
      <c r="X78" s="2">
        <f t="shared" si="2"/>
        <v>3113</v>
      </c>
      <c r="Y78" s="2">
        <f t="shared" si="2"/>
        <v>1960</v>
      </c>
      <c r="Z78" s="2">
        <f t="shared" si="2"/>
        <v>288</v>
      </c>
      <c r="AA78" s="2">
        <f t="shared" si="2"/>
        <v>8821</v>
      </c>
      <c r="AB78" s="2">
        <f t="shared" si="2"/>
        <v>384</v>
      </c>
      <c r="AC78" s="2">
        <f t="shared" si="2"/>
        <v>40662</v>
      </c>
    </row>
    <row r="82" spans="1:29" ht="26.25" customHeight="1" x14ac:dyDescent="0.25">
      <c r="A82" s="18" t="s">
        <v>116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4" spans="1:29" s="8" customFormat="1" ht="24.75" customHeight="1" x14ac:dyDescent="0.25">
      <c r="A84" s="1" t="s">
        <v>1</v>
      </c>
      <c r="B84" s="1" t="s">
        <v>2</v>
      </c>
      <c r="C84" s="1" t="s">
        <v>3</v>
      </c>
      <c r="D84" s="1" t="s">
        <v>4</v>
      </c>
      <c r="E84" s="1" t="s">
        <v>5</v>
      </c>
      <c r="F84" s="1" t="s">
        <v>6</v>
      </c>
      <c r="G84" s="1" t="s">
        <v>7</v>
      </c>
      <c r="H84" s="1" t="s">
        <v>8</v>
      </c>
      <c r="I84" s="1" t="s">
        <v>9</v>
      </c>
      <c r="J84" s="1" t="s">
        <v>10</v>
      </c>
      <c r="K84" s="1" t="s">
        <v>11</v>
      </c>
      <c r="L84" s="1" t="s">
        <v>12</v>
      </c>
      <c r="M84" s="1" t="s">
        <v>13</v>
      </c>
      <c r="N84" s="1" t="s">
        <v>14</v>
      </c>
      <c r="O84" s="1" t="s">
        <v>15</v>
      </c>
      <c r="P84" s="1" t="s">
        <v>16</v>
      </c>
      <c r="Q84" s="1" t="s">
        <v>17</v>
      </c>
      <c r="R84" s="1" t="s">
        <v>18</v>
      </c>
      <c r="S84" s="1" t="s">
        <v>19</v>
      </c>
      <c r="T84" s="1" t="s">
        <v>20</v>
      </c>
      <c r="U84" s="1" t="s">
        <v>21</v>
      </c>
      <c r="V84" s="1" t="s">
        <v>22</v>
      </c>
      <c r="W84" s="1" t="s">
        <v>23</v>
      </c>
      <c r="X84" s="1" t="s">
        <v>24</v>
      </c>
      <c r="Y84" s="1" t="s">
        <v>25</v>
      </c>
      <c r="Z84" s="1" t="s">
        <v>26</v>
      </c>
      <c r="AA84" s="1" t="s">
        <v>27</v>
      </c>
      <c r="AB84" s="1" t="s">
        <v>28</v>
      </c>
      <c r="AC84" s="1" t="s">
        <v>31</v>
      </c>
    </row>
    <row r="85" spans="1:29" x14ac:dyDescent="0.25">
      <c r="A85" s="9" t="s">
        <v>100</v>
      </c>
      <c r="B85" s="10"/>
      <c r="C85" s="10"/>
      <c r="D85" s="10"/>
      <c r="E85" s="10"/>
      <c r="F85" s="10"/>
      <c r="G85" s="10"/>
      <c r="H85" s="10"/>
      <c r="I85" s="10">
        <v>1</v>
      </c>
      <c r="J85" s="10"/>
      <c r="K85" s="10"/>
      <c r="L85" s="10">
        <v>1</v>
      </c>
      <c r="M85" s="10"/>
      <c r="N85" s="10">
        <v>1</v>
      </c>
      <c r="O85" s="10"/>
      <c r="P85" s="10"/>
      <c r="Q85" s="10"/>
      <c r="R85" s="10"/>
      <c r="S85" s="10">
        <v>2</v>
      </c>
      <c r="T85" s="10">
        <v>2</v>
      </c>
      <c r="U85" s="10"/>
      <c r="V85" s="10"/>
      <c r="W85" s="10"/>
      <c r="X85" s="10">
        <v>1</v>
      </c>
      <c r="Y85" s="10"/>
      <c r="Z85" s="10"/>
      <c r="AA85" s="10">
        <v>4</v>
      </c>
      <c r="AB85" s="10"/>
      <c r="AC85" s="11">
        <f>SUM(B85:AB85)</f>
        <v>12</v>
      </c>
    </row>
    <row r="86" spans="1:29" x14ac:dyDescent="0.25">
      <c r="A86" s="9" t="s">
        <v>30</v>
      </c>
      <c r="B86" s="10">
        <v>1</v>
      </c>
      <c r="C86" s="10"/>
      <c r="D86" s="10">
        <v>1</v>
      </c>
      <c r="E86" s="10"/>
      <c r="F86" s="10">
        <v>7</v>
      </c>
      <c r="G86" s="10">
        <v>1</v>
      </c>
      <c r="H86" s="10"/>
      <c r="I86" s="10">
        <v>2</v>
      </c>
      <c r="J86" s="10">
        <v>12</v>
      </c>
      <c r="K86" s="10">
        <v>4</v>
      </c>
      <c r="L86" s="10">
        <v>9</v>
      </c>
      <c r="M86" s="10">
        <v>3</v>
      </c>
      <c r="N86" s="10">
        <v>16</v>
      </c>
      <c r="O86" s="10">
        <v>5</v>
      </c>
      <c r="P86" s="10">
        <v>2</v>
      </c>
      <c r="Q86" s="10">
        <v>2</v>
      </c>
      <c r="R86" s="10"/>
      <c r="S86" s="10">
        <v>9</v>
      </c>
      <c r="T86" s="10">
        <v>1</v>
      </c>
      <c r="U86" s="10">
        <v>1</v>
      </c>
      <c r="V86" s="10">
        <v>2</v>
      </c>
      <c r="W86" s="10"/>
      <c r="X86" s="10">
        <v>1</v>
      </c>
      <c r="Y86" s="10">
        <v>6</v>
      </c>
      <c r="Z86" s="10"/>
      <c r="AA86" s="10">
        <v>16</v>
      </c>
      <c r="AB86" s="10">
        <v>5</v>
      </c>
      <c r="AC86" s="11">
        <f>SUM(B86:AB86)</f>
        <v>106</v>
      </c>
    </row>
    <row r="87" spans="1:29" x14ac:dyDescent="0.25">
      <c r="A87" s="9" t="s">
        <v>32</v>
      </c>
      <c r="B87" s="10">
        <v>2</v>
      </c>
      <c r="C87" s="10">
        <v>1</v>
      </c>
      <c r="D87" s="10">
        <v>6</v>
      </c>
      <c r="E87" s="10">
        <v>1</v>
      </c>
      <c r="F87" s="10">
        <v>5</v>
      </c>
      <c r="G87" s="10">
        <v>2</v>
      </c>
      <c r="H87" s="10">
        <v>1</v>
      </c>
      <c r="I87" s="10">
        <v>1</v>
      </c>
      <c r="J87" s="10">
        <v>3</v>
      </c>
      <c r="K87" s="10">
        <v>1</v>
      </c>
      <c r="L87" s="10">
        <v>7</v>
      </c>
      <c r="M87" s="10">
        <v>6</v>
      </c>
      <c r="N87" s="10">
        <v>5</v>
      </c>
      <c r="O87" s="10">
        <v>7</v>
      </c>
      <c r="P87" s="10">
        <v>1</v>
      </c>
      <c r="Q87" s="10">
        <v>2</v>
      </c>
      <c r="R87" s="10">
        <v>2</v>
      </c>
      <c r="S87" s="10">
        <v>4</v>
      </c>
      <c r="T87" s="10">
        <v>4</v>
      </c>
      <c r="U87" s="10">
        <v>2</v>
      </c>
      <c r="V87" s="10">
        <v>3</v>
      </c>
      <c r="W87" s="10">
        <v>1</v>
      </c>
      <c r="X87" s="10">
        <v>4</v>
      </c>
      <c r="Y87" s="10">
        <v>3</v>
      </c>
      <c r="Z87" s="10">
        <v>1</v>
      </c>
      <c r="AA87" s="10">
        <v>15</v>
      </c>
      <c r="AB87" s="10">
        <v>2</v>
      </c>
      <c r="AC87" s="11">
        <f>SUM(B87:AB87)</f>
        <v>92</v>
      </c>
    </row>
    <row r="88" spans="1:29" x14ac:dyDescent="0.25">
      <c r="A88" s="9" t="s">
        <v>34</v>
      </c>
      <c r="B88" s="10">
        <v>1</v>
      </c>
      <c r="C88" s="10"/>
      <c r="D88" s="10"/>
      <c r="E88" s="10">
        <v>1</v>
      </c>
      <c r="F88" s="10">
        <v>3</v>
      </c>
      <c r="G88" s="10"/>
      <c r="H88" s="10"/>
      <c r="I88" s="10">
        <v>1</v>
      </c>
      <c r="J88" s="10">
        <v>1</v>
      </c>
      <c r="K88" s="10">
        <v>2</v>
      </c>
      <c r="L88" s="10">
        <v>5</v>
      </c>
      <c r="M88" s="10">
        <v>1</v>
      </c>
      <c r="N88" s="10">
        <v>1</v>
      </c>
      <c r="O88" s="10">
        <v>5</v>
      </c>
      <c r="P88" s="10"/>
      <c r="Q88" s="10">
        <v>1</v>
      </c>
      <c r="R88" s="10"/>
      <c r="S88" s="10">
        <v>5</v>
      </c>
      <c r="T88" s="10">
        <v>4</v>
      </c>
      <c r="U88" s="10"/>
      <c r="V88" s="10">
        <v>1</v>
      </c>
      <c r="W88" s="10"/>
      <c r="X88" s="10">
        <v>1</v>
      </c>
      <c r="Y88" s="10">
        <v>5</v>
      </c>
      <c r="Z88" s="10"/>
      <c r="AA88" s="10">
        <v>9</v>
      </c>
      <c r="AB88" s="10">
        <v>2</v>
      </c>
      <c r="AC88" s="11">
        <f>SUM(B88:AB88)</f>
        <v>49</v>
      </c>
    </row>
    <row r="89" spans="1:29" ht="19.5" customHeight="1" x14ac:dyDescent="0.25">
      <c r="A89" s="4" t="s">
        <v>29</v>
      </c>
      <c r="B89" s="1">
        <f>SUM(B85:B88)</f>
        <v>4</v>
      </c>
      <c r="C89" s="1">
        <f t="shared" ref="C89:AB89" si="3">SUM(C85:C88)</f>
        <v>1</v>
      </c>
      <c r="D89" s="1">
        <f t="shared" si="3"/>
        <v>7</v>
      </c>
      <c r="E89" s="1">
        <f t="shared" si="3"/>
        <v>2</v>
      </c>
      <c r="F89" s="1">
        <f t="shared" si="3"/>
        <v>15</v>
      </c>
      <c r="G89" s="1">
        <f t="shared" si="3"/>
        <v>3</v>
      </c>
      <c r="H89" s="1">
        <f t="shared" si="3"/>
        <v>1</v>
      </c>
      <c r="I89" s="1">
        <f t="shared" si="3"/>
        <v>5</v>
      </c>
      <c r="J89" s="1">
        <f t="shared" si="3"/>
        <v>16</v>
      </c>
      <c r="K89" s="1">
        <f t="shared" si="3"/>
        <v>7</v>
      </c>
      <c r="L89" s="1">
        <f t="shared" si="3"/>
        <v>22</v>
      </c>
      <c r="M89" s="1">
        <f t="shared" si="3"/>
        <v>10</v>
      </c>
      <c r="N89" s="1">
        <f t="shared" si="3"/>
        <v>23</v>
      </c>
      <c r="O89" s="1">
        <f t="shared" si="3"/>
        <v>17</v>
      </c>
      <c r="P89" s="1">
        <f t="shared" si="3"/>
        <v>3</v>
      </c>
      <c r="Q89" s="1">
        <f t="shared" si="3"/>
        <v>5</v>
      </c>
      <c r="R89" s="1">
        <f t="shared" si="3"/>
        <v>2</v>
      </c>
      <c r="S89" s="1">
        <f t="shared" si="3"/>
        <v>20</v>
      </c>
      <c r="T89" s="1">
        <f t="shared" si="3"/>
        <v>11</v>
      </c>
      <c r="U89" s="1">
        <f t="shared" si="3"/>
        <v>3</v>
      </c>
      <c r="V89" s="1">
        <f t="shared" si="3"/>
        <v>6</v>
      </c>
      <c r="W89" s="1">
        <f t="shared" si="3"/>
        <v>1</v>
      </c>
      <c r="X89" s="1">
        <f t="shared" si="3"/>
        <v>7</v>
      </c>
      <c r="Y89" s="1">
        <f t="shared" si="3"/>
        <v>14</v>
      </c>
      <c r="Z89" s="1">
        <f t="shared" si="3"/>
        <v>1</v>
      </c>
      <c r="AA89" s="1">
        <f t="shared" si="3"/>
        <v>44</v>
      </c>
      <c r="AB89" s="1">
        <f t="shared" si="3"/>
        <v>9</v>
      </c>
      <c r="AC89" s="1">
        <f>SUM(AC85:AC88)</f>
        <v>259</v>
      </c>
    </row>
  </sheetData>
  <mergeCells count="2">
    <mergeCell ref="A5:AC5"/>
    <mergeCell ref="A82:AC8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9"/>
  <sheetViews>
    <sheetView workbookViewId="0">
      <selection activeCell="I21" sqref="I21"/>
    </sheetView>
  </sheetViews>
  <sheetFormatPr defaultRowHeight="15" x14ac:dyDescent="0.25"/>
  <cols>
    <col min="1" max="1" width="27.42578125" style="6" customWidth="1"/>
    <col min="2" max="28" width="8.140625" style="6" customWidth="1"/>
    <col min="29" max="29" width="10.42578125" style="6" customWidth="1"/>
    <col min="30" max="16384" width="9.140625" style="6"/>
  </cols>
  <sheetData>
    <row r="1" spans="1:29" ht="18.75" x14ac:dyDescent="0.3">
      <c r="A1" s="5" t="s">
        <v>102</v>
      </c>
    </row>
    <row r="2" spans="1:29" x14ac:dyDescent="0.25">
      <c r="A2" s="7" t="s">
        <v>101</v>
      </c>
    </row>
    <row r="3" spans="1:29" x14ac:dyDescent="0.25">
      <c r="A3" s="7" t="s">
        <v>108</v>
      </c>
    </row>
    <row r="4" spans="1:29" ht="29.25" customHeight="1" x14ac:dyDescent="0.25"/>
    <row r="5" spans="1:29" ht="26.25" customHeight="1" x14ac:dyDescent="0.25">
      <c r="A5" s="18" t="s">
        <v>121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7" spans="1:29" s="8" customFormat="1" ht="26.25" customHeight="1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  <c r="S7" s="1" t="s">
        <v>19</v>
      </c>
      <c r="T7" s="1" t="s">
        <v>20</v>
      </c>
      <c r="U7" s="1" t="s">
        <v>21</v>
      </c>
      <c r="V7" s="1" t="s">
        <v>22</v>
      </c>
      <c r="W7" s="1" t="s">
        <v>23</v>
      </c>
      <c r="X7" s="1" t="s">
        <v>24</v>
      </c>
      <c r="Y7" s="1" t="s">
        <v>25</v>
      </c>
      <c r="Z7" s="1" t="s">
        <v>26</v>
      </c>
      <c r="AA7" s="1" t="s">
        <v>27</v>
      </c>
      <c r="AB7" s="1" t="s">
        <v>28</v>
      </c>
      <c r="AC7" s="1" t="s">
        <v>31</v>
      </c>
    </row>
    <row r="8" spans="1:29" x14ac:dyDescent="0.25">
      <c r="A8" s="9" t="s">
        <v>71</v>
      </c>
      <c r="B8" s="10"/>
      <c r="C8" s="10"/>
      <c r="D8" s="10"/>
      <c r="E8" s="10"/>
      <c r="F8" s="10"/>
      <c r="G8" s="10"/>
      <c r="H8" s="10"/>
      <c r="I8" s="10"/>
      <c r="J8" s="10">
        <v>7</v>
      </c>
      <c r="K8" s="10"/>
      <c r="L8" s="10">
        <v>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1">
        <f t="shared" ref="AC8:AC71" si="0">SUM(B8:AB8)</f>
        <v>13</v>
      </c>
    </row>
    <row r="9" spans="1:29" x14ac:dyDescent="0.25">
      <c r="A9" s="9" t="s">
        <v>118</v>
      </c>
      <c r="B9" s="10"/>
      <c r="C9" s="10"/>
      <c r="D9" s="10"/>
      <c r="E9" s="10"/>
      <c r="F9" s="10"/>
      <c r="G9" s="10"/>
      <c r="H9" s="10"/>
      <c r="I9" s="10"/>
      <c r="J9" s="10">
        <v>1</v>
      </c>
      <c r="K9" s="10"/>
      <c r="L9" s="10"/>
      <c r="M9" s="10"/>
      <c r="N9" s="10"/>
      <c r="O9" s="10"/>
      <c r="P9" s="10"/>
      <c r="Q9" s="10"/>
      <c r="R9" s="10"/>
      <c r="S9" s="10">
        <v>1</v>
      </c>
      <c r="T9" s="10"/>
      <c r="U9" s="10"/>
      <c r="V9" s="10"/>
      <c r="W9" s="10"/>
      <c r="X9" s="10"/>
      <c r="Y9" s="10"/>
      <c r="Z9" s="10"/>
      <c r="AA9" s="10"/>
      <c r="AB9" s="10"/>
      <c r="AC9" s="11">
        <f t="shared" si="0"/>
        <v>2</v>
      </c>
    </row>
    <row r="10" spans="1:29" x14ac:dyDescent="0.25">
      <c r="A10" s="9" t="s">
        <v>103</v>
      </c>
      <c r="B10" s="10"/>
      <c r="C10" s="10"/>
      <c r="D10" s="10"/>
      <c r="E10" s="10"/>
      <c r="F10" s="10"/>
      <c r="G10" s="10"/>
      <c r="H10" s="10"/>
      <c r="I10" s="10"/>
      <c r="J10" s="10">
        <v>1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1">
        <f t="shared" si="0"/>
        <v>1</v>
      </c>
    </row>
    <row r="11" spans="1:29" x14ac:dyDescent="0.25">
      <c r="A11" s="9" t="s">
        <v>35</v>
      </c>
      <c r="B11" s="10"/>
      <c r="C11" s="10">
        <v>16</v>
      </c>
      <c r="D11" s="10"/>
      <c r="E11" s="10"/>
      <c r="F11" s="10">
        <v>40</v>
      </c>
      <c r="G11" s="10">
        <v>66</v>
      </c>
      <c r="H11" s="10">
        <v>2</v>
      </c>
      <c r="I11" s="10">
        <v>49</v>
      </c>
      <c r="J11" s="10">
        <v>51</v>
      </c>
      <c r="K11" s="10">
        <v>70</v>
      </c>
      <c r="L11" s="10">
        <v>281</v>
      </c>
      <c r="M11" s="10"/>
      <c r="N11" s="10">
        <v>11</v>
      </c>
      <c r="O11" s="10">
        <v>30</v>
      </c>
      <c r="P11" s="10">
        <v>37</v>
      </c>
      <c r="Q11" s="10">
        <v>33</v>
      </c>
      <c r="R11" s="10">
        <v>21</v>
      </c>
      <c r="S11" s="10">
        <v>8</v>
      </c>
      <c r="T11" s="10">
        <v>77</v>
      </c>
      <c r="U11" s="10">
        <v>75</v>
      </c>
      <c r="V11" s="10"/>
      <c r="W11" s="10"/>
      <c r="X11" s="10">
        <v>14</v>
      </c>
      <c r="Y11" s="10">
        <v>75</v>
      </c>
      <c r="Z11" s="10">
        <v>4</v>
      </c>
      <c r="AA11" s="10">
        <v>142</v>
      </c>
      <c r="AB11" s="10">
        <v>16</v>
      </c>
      <c r="AC11" s="11">
        <f t="shared" si="0"/>
        <v>1118</v>
      </c>
    </row>
    <row r="12" spans="1:29" x14ac:dyDescent="0.25">
      <c r="A12" s="9" t="s">
        <v>62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>
        <v>5</v>
      </c>
      <c r="Y12" s="10">
        <v>32</v>
      </c>
      <c r="Z12" s="10"/>
      <c r="AA12" s="10"/>
      <c r="AB12" s="10"/>
      <c r="AC12" s="11">
        <f t="shared" si="0"/>
        <v>37</v>
      </c>
    </row>
    <row r="13" spans="1:29" x14ac:dyDescent="0.25">
      <c r="A13" s="9" t="s">
        <v>40</v>
      </c>
      <c r="B13" s="10">
        <v>15</v>
      </c>
      <c r="C13" s="10"/>
      <c r="D13" s="10">
        <v>168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v>3</v>
      </c>
      <c r="P13" s="10"/>
      <c r="Q13" s="10"/>
      <c r="R13" s="10"/>
      <c r="S13" s="10"/>
      <c r="T13" s="10"/>
      <c r="U13" s="10"/>
      <c r="V13" s="10">
        <v>40</v>
      </c>
      <c r="W13" s="10">
        <v>11</v>
      </c>
      <c r="X13" s="10"/>
      <c r="Y13" s="10"/>
      <c r="Z13" s="10"/>
      <c r="AA13" s="10"/>
      <c r="AB13" s="10"/>
      <c r="AC13" s="11">
        <f t="shared" si="0"/>
        <v>237</v>
      </c>
    </row>
    <row r="14" spans="1:29" x14ac:dyDescent="0.25">
      <c r="A14" s="9" t="s">
        <v>52</v>
      </c>
      <c r="B14" s="10"/>
      <c r="C14" s="10"/>
      <c r="D14" s="10"/>
      <c r="E14" s="10"/>
      <c r="F14" s="10">
        <v>6</v>
      </c>
      <c r="G14" s="10"/>
      <c r="H14" s="10"/>
      <c r="I14" s="10">
        <v>75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1">
        <f t="shared" si="0"/>
        <v>81</v>
      </c>
    </row>
    <row r="15" spans="1:29" x14ac:dyDescent="0.25">
      <c r="A15" s="9" t="s">
        <v>30</v>
      </c>
      <c r="B15" s="10">
        <v>48</v>
      </c>
      <c r="C15" s="10">
        <v>196</v>
      </c>
      <c r="D15" s="10">
        <v>213</v>
      </c>
      <c r="E15" s="10">
        <v>51</v>
      </c>
      <c r="F15" s="10">
        <v>1842</v>
      </c>
      <c r="G15" s="10">
        <v>663</v>
      </c>
      <c r="H15" s="10">
        <v>82</v>
      </c>
      <c r="I15" s="10">
        <v>214</v>
      </c>
      <c r="J15" s="10">
        <v>1043</v>
      </c>
      <c r="K15" s="10">
        <v>824</v>
      </c>
      <c r="L15" s="10">
        <v>2000</v>
      </c>
      <c r="M15" s="10">
        <v>148</v>
      </c>
      <c r="N15" s="10">
        <v>469</v>
      </c>
      <c r="O15" s="10">
        <v>490</v>
      </c>
      <c r="P15" s="10">
        <v>413</v>
      </c>
      <c r="Q15" s="10">
        <v>690</v>
      </c>
      <c r="R15" s="10">
        <v>576</v>
      </c>
      <c r="S15" s="10">
        <v>1248</v>
      </c>
      <c r="T15" s="10">
        <v>671</v>
      </c>
      <c r="U15" s="10">
        <v>256</v>
      </c>
      <c r="V15" s="10">
        <v>181</v>
      </c>
      <c r="W15" s="10">
        <v>60</v>
      </c>
      <c r="X15" s="10">
        <v>760</v>
      </c>
      <c r="Y15" s="10">
        <v>611</v>
      </c>
      <c r="Z15" s="10">
        <v>74</v>
      </c>
      <c r="AA15" s="10">
        <v>3807</v>
      </c>
      <c r="AB15" s="10">
        <v>232</v>
      </c>
      <c r="AC15" s="11">
        <f t="shared" si="0"/>
        <v>17862</v>
      </c>
    </row>
    <row r="16" spans="1:29" x14ac:dyDescent="0.25">
      <c r="A16" s="9" t="s">
        <v>44</v>
      </c>
      <c r="B16" s="10"/>
      <c r="C16" s="10"/>
      <c r="D16" s="10"/>
      <c r="E16" s="10"/>
      <c r="F16" s="10"/>
      <c r="G16" s="10"/>
      <c r="H16" s="10"/>
      <c r="I16" s="10"/>
      <c r="J16" s="10">
        <v>1</v>
      </c>
      <c r="K16" s="10"/>
      <c r="L16" s="10">
        <v>16</v>
      </c>
      <c r="M16" s="10"/>
      <c r="N16" s="10">
        <v>8</v>
      </c>
      <c r="O16" s="10"/>
      <c r="P16" s="10"/>
      <c r="Q16" s="10"/>
      <c r="R16" s="10"/>
      <c r="S16" s="10">
        <v>61</v>
      </c>
      <c r="T16" s="10"/>
      <c r="U16" s="10"/>
      <c r="V16" s="10"/>
      <c r="W16" s="10"/>
      <c r="X16" s="10"/>
      <c r="Y16" s="10">
        <v>1</v>
      </c>
      <c r="Z16" s="10"/>
      <c r="AA16" s="10">
        <v>23</v>
      </c>
      <c r="AB16" s="10"/>
      <c r="AC16" s="11">
        <f t="shared" si="0"/>
        <v>110</v>
      </c>
    </row>
    <row r="17" spans="1:29" x14ac:dyDescent="0.25">
      <c r="A17" s="9" t="s">
        <v>78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>
        <v>4</v>
      </c>
      <c r="AB17" s="10"/>
      <c r="AC17" s="11">
        <f t="shared" si="0"/>
        <v>4</v>
      </c>
    </row>
    <row r="18" spans="1:29" x14ac:dyDescent="0.25">
      <c r="A18" s="9" t="s">
        <v>65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>
        <v>5</v>
      </c>
      <c r="T18" s="10"/>
      <c r="U18" s="10"/>
      <c r="V18" s="10"/>
      <c r="W18" s="10"/>
      <c r="X18" s="10"/>
      <c r="Y18" s="10">
        <v>29</v>
      </c>
      <c r="Z18" s="10"/>
      <c r="AA18" s="10"/>
      <c r="AB18" s="10"/>
      <c r="AC18" s="11">
        <f t="shared" si="0"/>
        <v>34</v>
      </c>
    </row>
    <row r="19" spans="1:29" x14ac:dyDescent="0.25">
      <c r="A19" s="9" t="s">
        <v>110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>
        <v>1</v>
      </c>
      <c r="U19" s="10"/>
      <c r="V19" s="10"/>
      <c r="W19" s="10"/>
      <c r="X19" s="10"/>
      <c r="Y19" s="10"/>
      <c r="Z19" s="10"/>
      <c r="AA19" s="10"/>
      <c r="AB19" s="10"/>
      <c r="AC19" s="11">
        <f t="shared" si="0"/>
        <v>1</v>
      </c>
    </row>
    <row r="20" spans="1:29" x14ac:dyDescent="0.25">
      <c r="A20" s="9" t="s">
        <v>41</v>
      </c>
      <c r="B20" s="10"/>
      <c r="C20" s="10">
        <v>10</v>
      </c>
      <c r="D20" s="10"/>
      <c r="E20" s="10"/>
      <c r="F20" s="10">
        <v>2</v>
      </c>
      <c r="G20" s="10">
        <v>4</v>
      </c>
      <c r="H20" s="10"/>
      <c r="I20" s="10"/>
      <c r="J20" s="10"/>
      <c r="K20" s="10">
        <v>2</v>
      </c>
      <c r="L20" s="10"/>
      <c r="M20" s="10"/>
      <c r="N20" s="10"/>
      <c r="O20" s="10"/>
      <c r="P20" s="10">
        <v>24</v>
      </c>
      <c r="Q20" s="10">
        <v>69</v>
      </c>
      <c r="R20" s="10">
        <v>21</v>
      </c>
      <c r="S20" s="10"/>
      <c r="T20" s="10"/>
      <c r="U20" s="10">
        <v>9</v>
      </c>
      <c r="V20" s="10"/>
      <c r="W20" s="10"/>
      <c r="X20" s="10"/>
      <c r="Y20" s="10"/>
      <c r="Z20" s="10"/>
      <c r="AA20" s="10"/>
      <c r="AB20" s="10"/>
      <c r="AC20" s="11">
        <f t="shared" si="0"/>
        <v>141</v>
      </c>
    </row>
    <row r="21" spans="1:29" x14ac:dyDescent="0.25">
      <c r="A21" s="9" t="s">
        <v>76</v>
      </c>
      <c r="B21" s="10"/>
      <c r="C21" s="10"/>
      <c r="D21" s="10"/>
      <c r="E21" s="10"/>
      <c r="F21" s="10"/>
      <c r="G21" s="10"/>
      <c r="H21" s="10"/>
      <c r="I21" s="10"/>
      <c r="J21" s="10">
        <v>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1">
        <f t="shared" si="0"/>
        <v>6</v>
      </c>
    </row>
    <row r="22" spans="1:29" x14ac:dyDescent="0.25">
      <c r="A22" s="9" t="s">
        <v>73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>
        <v>2</v>
      </c>
      <c r="T22" s="10"/>
      <c r="U22" s="10"/>
      <c r="V22" s="10"/>
      <c r="W22" s="10"/>
      <c r="X22" s="10">
        <v>5</v>
      </c>
      <c r="Y22" s="10"/>
      <c r="Z22" s="10"/>
      <c r="AA22" s="10"/>
      <c r="AB22" s="10"/>
      <c r="AC22" s="11">
        <f t="shared" si="0"/>
        <v>7</v>
      </c>
    </row>
    <row r="23" spans="1:29" x14ac:dyDescent="0.25">
      <c r="A23" s="9" t="s">
        <v>69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>
        <v>7</v>
      </c>
      <c r="M23" s="10"/>
      <c r="N23" s="10"/>
      <c r="O23" s="10"/>
      <c r="P23" s="10"/>
      <c r="Q23" s="10">
        <v>3</v>
      </c>
      <c r="R23" s="10"/>
      <c r="S23" s="10"/>
      <c r="T23" s="10"/>
      <c r="U23" s="10"/>
      <c r="V23" s="10"/>
      <c r="W23" s="10"/>
      <c r="X23" s="10"/>
      <c r="Y23" s="10"/>
      <c r="Z23" s="10"/>
      <c r="AA23" s="10">
        <v>9</v>
      </c>
      <c r="AB23" s="10"/>
      <c r="AC23" s="11">
        <f t="shared" si="0"/>
        <v>19</v>
      </c>
    </row>
    <row r="24" spans="1:29" x14ac:dyDescent="0.25">
      <c r="A24" s="9" t="s">
        <v>38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>
        <v>230</v>
      </c>
      <c r="Y24" s="10">
        <v>6</v>
      </c>
      <c r="Z24" s="10"/>
      <c r="AA24" s="10"/>
      <c r="AB24" s="10"/>
      <c r="AC24" s="11">
        <f t="shared" si="0"/>
        <v>236</v>
      </c>
    </row>
    <row r="25" spans="1:29" x14ac:dyDescent="0.25">
      <c r="A25" s="9" t="s">
        <v>39</v>
      </c>
      <c r="B25" s="10">
        <v>19</v>
      </c>
      <c r="C25" s="10"/>
      <c r="D25" s="10">
        <v>119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>
        <v>46</v>
      </c>
      <c r="P25" s="10"/>
      <c r="Q25" s="10"/>
      <c r="R25" s="10"/>
      <c r="S25" s="10"/>
      <c r="T25" s="10"/>
      <c r="U25" s="10"/>
      <c r="V25" s="10">
        <v>35</v>
      </c>
      <c r="W25" s="10">
        <v>3</v>
      </c>
      <c r="X25" s="10"/>
      <c r="Y25" s="10"/>
      <c r="Z25" s="10"/>
      <c r="AA25" s="10"/>
      <c r="AB25" s="10"/>
      <c r="AC25" s="11">
        <f t="shared" si="0"/>
        <v>222</v>
      </c>
    </row>
    <row r="26" spans="1:29" x14ac:dyDescent="0.25">
      <c r="A26" s="9" t="s">
        <v>87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>
        <v>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1">
        <f t="shared" si="0"/>
        <v>2</v>
      </c>
    </row>
    <row r="27" spans="1:29" x14ac:dyDescent="0.25">
      <c r="A27" s="9" t="s">
        <v>59</v>
      </c>
      <c r="B27" s="10"/>
      <c r="C27" s="10"/>
      <c r="D27" s="10"/>
      <c r="E27" s="10"/>
      <c r="F27" s="10"/>
      <c r="G27" s="10"/>
      <c r="H27" s="10"/>
      <c r="I27" s="10"/>
      <c r="J27" s="10">
        <v>10</v>
      </c>
      <c r="K27" s="10"/>
      <c r="L27" s="10">
        <v>40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>
        <v>2</v>
      </c>
      <c r="AB27" s="10"/>
      <c r="AC27" s="11">
        <f t="shared" si="0"/>
        <v>52</v>
      </c>
    </row>
    <row r="28" spans="1:29" x14ac:dyDescent="0.25">
      <c r="A28" s="9" t="s">
        <v>111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v>1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1">
        <f t="shared" si="0"/>
        <v>1</v>
      </c>
    </row>
    <row r="29" spans="1:29" x14ac:dyDescent="0.25">
      <c r="A29" s="9" t="s">
        <v>89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v>2</v>
      </c>
      <c r="T29" s="10"/>
      <c r="U29" s="10"/>
      <c r="V29" s="10"/>
      <c r="W29" s="10"/>
      <c r="X29" s="10"/>
      <c r="Y29" s="10"/>
      <c r="Z29" s="10"/>
      <c r="AA29" s="10"/>
      <c r="AB29" s="10"/>
      <c r="AC29" s="11">
        <f t="shared" si="0"/>
        <v>2</v>
      </c>
    </row>
    <row r="30" spans="1:29" x14ac:dyDescent="0.25">
      <c r="A30" s="9" t="s">
        <v>46</v>
      </c>
      <c r="B30" s="10"/>
      <c r="C30" s="10"/>
      <c r="D30" s="10"/>
      <c r="E30" s="10"/>
      <c r="F30" s="10"/>
      <c r="G30" s="10">
        <v>22</v>
      </c>
      <c r="H30" s="10"/>
      <c r="I30" s="10"/>
      <c r="J30" s="10"/>
      <c r="K30" s="10"/>
      <c r="L30" s="10"/>
      <c r="M30" s="10"/>
      <c r="N30" s="10"/>
      <c r="O30" s="10"/>
      <c r="P30" s="10">
        <v>22</v>
      </c>
      <c r="Q30" s="10">
        <v>16</v>
      </c>
      <c r="R30" s="10"/>
      <c r="S30" s="10"/>
      <c r="T30" s="10"/>
      <c r="U30" s="10">
        <v>48</v>
      </c>
      <c r="V30" s="10"/>
      <c r="W30" s="10"/>
      <c r="X30" s="10"/>
      <c r="Y30" s="10"/>
      <c r="Z30" s="10"/>
      <c r="AA30" s="10"/>
      <c r="AB30" s="10"/>
      <c r="AC30" s="11">
        <f t="shared" si="0"/>
        <v>108</v>
      </c>
    </row>
    <row r="31" spans="1:29" x14ac:dyDescent="0.25">
      <c r="A31" s="9" t="s">
        <v>57</v>
      </c>
      <c r="B31" s="10"/>
      <c r="C31" s="10">
        <v>2</v>
      </c>
      <c r="D31" s="10"/>
      <c r="E31" s="10"/>
      <c r="F31" s="10"/>
      <c r="G31" s="10"/>
      <c r="H31" s="10"/>
      <c r="I31" s="10"/>
      <c r="J31" s="10">
        <v>2</v>
      </c>
      <c r="K31" s="10">
        <v>5</v>
      </c>
      <c r="L31" s="10"/>
      <c r="M31" s="10"/>
      <c r="N31" s="10"/>
      <c r="O31" s="10"/>
      <c r="P31" s="10">
        <v>24</v>
      </c>
      <c r="Q31" s="10">
        <v>28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1">
        <f t="shared" si="0"/>
        <v>61</v>
      </c>
    </row>
    <row r="32" spans="1:29" x14ac:dyDescent="0.25">
      <c r="A32" s="9" t="s">
        <v>85</v>
      </c>
      <c r="B32" s="10"/>
      <c r="C32" s="10"/>
      <c r="D32" s="10"/>
      <c r="E32" s="10"/>
      <c r="F32" s="10">
        <v>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1">
        <f t="shared" si="0"/>
        <v>2</v>
      </c>
    </row>
    <row r="33" spans="1:29" x14ac:dyDescent="0.25">
      <c r="A33" s="9" t="s">
        <v>79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v>1</v>
      </c>
      <c r="T33" s="10"/>
      <c r="U33" s="10"/>
      <c r="V33" s="10"/>
      <c r="W33" s="10"/>
      <c r="X33" s="10"/>
      <c r="Y33" s="10">
        <v>1</v>
      </c>
      <c r="Z33" s="10"/>
      <c r="AA33" s="10"/>
      <c r="AB33" s="10"/>
      <c r="AC33" s="11">
        <f t="shared" si="0"/>
        <v>2</v>
      </c>
    </row>
    <row r="34" spans="1:29" x14ac:dyDescent="0.25">
      <c r="A34" s="9" t="s">
        <v>104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>
        <v>1</v>
      </c>
      <c r="AB34" s="10"/>
      <c r="AC34" s="11">
        <f t="shared" si="0"/>
        <v>1</v>
      </c>
    </row>
    <row r="35" spans="1:29" x14ac:dyDescent="0.25">
      <c r="A35" s="9" t="s">
        <v>64</v>
      </c>
      <c r="B35" s="10"/>
      <c r="C35" s="10"/>
      <c r="D35" s="10"/>
      <c r="E35" s="10"/>
      <c r="F35" s="10">
        <v>24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1">
        <f t="shared" si="0"/>
        <v>24</v>
      </c>
    </row>
    <row r="36" spans="1:29" x14ac:dyDescent="0.25">
      <c r="A36" s="9" t="s">
        <v>49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>
        <v>56</v>
      </c>
      <c r="O36" s="10"/>
      <c r="P36" s="10"/>
      <c r="Q36" s="10"/>
      <c r="R36" s="10"/>
      <c r="S36" s="10">
        <v>26</v>
      </c>
      <c r="T36" s="10"/>
      <c r="U36" s="10"/>
      <c r="V36" s="10"/>
      <c r="W36" s="10"/>
      <c r="X36" s="10"/>
      <c r="Y36" s="10">
        <v>17</v>
      </c>
      <c r="Z36" s="10"/>
      <c r="AA36" s="10"/>
      <c r="AB36" s="10"/>
      <c r="AC36" s="11">
        <f t="shared" si="0"/>
        <v>99</v>
      </c>
    </row>
    <row r="37" spans="1:29" x14ac:dyDescent="0.25">
      <c r="A37" s="9" t="s">
        <v>33</v>
      </c>
      <c r="B37" s="10">
        <v>21</v>
      </c>
      <c r="C37" s="10">
        <v>38</v>
      </c>
      <c r="D37" s="10">
        <v>60</v>
      </c>
      <c r="E37" s="10">
        <v>39</v>
      </c>
      <c r="F37" s="10">
        <v>105</v>
      </c>
      <c r="G37" s="10">
        <v>84</v>
      </c>
      <c r="H37" s="10">
        <v>53</v>
      </c>
      <c r="I37" s="10">
        <v>98</v>
      </c>
      <c r="J37" s="10">
        <v>158</v>
      </c>
      <c r="K37" s="10">
        <v>116</v>
      </c>
      <c r="L37" s="10">
        <v>474</v>
      </c>
      <c r="M37" s="10">
        <v>64</v>
      </c>
      <c r="N37" s="10">
        <v>56</v>
      </c>
      <c r="O37" s="10">
        <v>194</v>
      </c>
      <c r="P37" s="10">
        <v>44</v>
      </c>
      <c r="Q37" s="10">
        <v>124</v>
      </c>
      <c r="R37" s="10">
        <v>109</v>
      </c>
      <c r="S37" s="10">
        <v>484</v>
      </c>
      <c r="T37" s="10">
        <v>281</v>
      </c>
      <c r="U37" s="10">
        <v>26</v>
      </c>
      <c r="V37" s="10">
        <v>102</v>
      </c>
      <c r="W37" s="10">
        <v>10</v>
      </c>
      <c r="X37" s="10">
        <v>877</v>
      </c>
      <c r="Y37" s="10">
        <v>443</v>
      </c>
      <c r="Z37" s="10">
        <v>5</v>
      </c>
      <c r="AA37" s="10">
        <v>1533</v>
      </c>
      <c r="AB37" s="10">
        <v>41</v>
      </c>
      <c r="AC37" s="11">
        <f t="shared" si="0"/>
        <v>5639</v>
      </c>
    </row>
    <row r="38" spans="1:29" x14ac:dyDescent="0.25">
      <c r="A38" s="9" t="s">
        <v>67</v>
      </c>
      <c r="B38" s="10"/>
      <c r="C38" s="10"/>
      <c r="D38" s="10"/>
      <c r="E38" s="10"/>
      <c r="F38" s="10">
        <v>21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v>1</v>
      </c>
      <c r="AA38" s="10"/>
      <c r="AB38" s="10"/>
      <c r="AC38" s="11">
        <f t="shared" si="0"/>
        <v>22</v>
      </c>
    </row>
    <row r="39" spans="1:29" x14ac:dyDescent="0.25">
      <c r="A39" s="9" t="s">
        <v>91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>
        <v>1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1">
        <f t="shared" si="0"/>
        <v>1</v>
      </c>
    </row>
    <row r="40" spans="1:29" x14ac:dyDescent="0.25">
      <c r="A40" s="9" t="s">
        <v>112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>
        <v>1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1">
        <f t="shared" si="0"/>
        <v>1</v>
      </c>
    </row>
    <row r="41" spans="1:29" x14ac:dyDescent="0.25">
      <c r="A41" s="9" t="s">
        <v>58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>
        <v>5</v>
      </c>
      <c r="T41" s="10"/>
      <c r="U41" s="10"/>
      <c r="V41" s="10"/>
      <c r="W41" s="10"/>
      <c r="X41" s="10">
        <v>13</v>
      </c>
      <c r="Y41" s="10">
        <v>47</v>
      </c>
      <c r="Z41" s="10"/>
      <c r="AA41" s="10"/>
      <c r="AB41" s="10"/>
      <c r="AC41" s="11">
        <f t="shared" si="0"/>
        <v>65</v>
      </c>
    </row>
    <row r="42" spans="1:29" x14ac:dyDescent="0.25">
      <c r="A42" s="9" t="s">
        <v>95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>
        <v>1</v>
      </c>
      <c r="T42" s="10"/>
      <c r="U42" s="10"/>
      <c r="V42" s="10"/>
      <c r="W42" s="10"/>
      <c r="X42" s="10"/>
      <c r="Y42" s="10"/>
      <c r="Z42" s="10"/>
      <c r="AA42" s="10"/>
      <c r="AB42" s="10"/>
      <c r="AC42" s="11">
        <f t="shared" si="0"/>
        <v>1</v>
      </c>
    </row>
    <row r="43" spans="1:29" x14ac:dyDescent="0.25">
      <c r="A43" s="9" t="s">
        <v>48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>
        <v>40</v>
      </c>
      <c r="Y43" s="10"/>
      <c r="Z43" s="10"/>
      <c r="AA43" s="10"/>
      <c r="AB43" s="10"/>
      <c r="AC43" s="11">
        <f t="shared" si="0"/>
        <v>40</v>
      </c>
    </row>
    <row r="44" spans="1:29" x14ac:dyDescent="0.25">
      <c r="A44" s="9" t="s">
        <v>77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>
        <v>6</v>
      </c>
      <c r="T44" s="10"/>
      <c r="U44" s="10"/>
      <c r="V44" s="10"/>
      <c r="W44" s="10"/>
      <c r="X44" s="10"/>
      <c r="Y44" s="10"/>
      <c r="Z44" s="10"/>
      <c r="AA44" s="10"/>
      <c r="AB44" s="10"/>
      <c r="AC44" s="11">
        <f t="shared" si="0"/>
        <v>6</v>
      </c>
    </row>
    <row r="45" spans="1:29" x14ac:dyDescent="0.25">
      <c r="A45" s="9" t="s">
        <v>53</v>
      </c>
      <c r="B45" s="10"/>
      <c r="C45" s="10"/>
      <c r="D45" s="10"/>
      <c r="E45" s="10"/>
      <c r="F45" s="10">
        <v>54</v>
      </c>
      <c r="G45" s="10"/>
      <c r="H45" s="10"/>
      <c r="I45" s="10"/>
      <c r="J45" s="10"/>
      <c r="K45" s="10"/>
      <c r="L45" s="10">
        <v>2</v>
      </c>
      <c r="M45" s="10"/>
      <c r="N45" s="10"/>
      <c r="O45" s="10"/>
      <c r="P45" s="10"/>
      <c r="Q45" s="10">
        <v>2</v>
      </c>
      <c r="R45" s="10">
        <v>3</v>
      </c>
      <c r="S45" s="10"/>
      <c r="T45" s="10"/>
      <c r="U45" s="10"/>
      <c r="V45" s="10"/>
      <c r="W45" s="10"/>
      <c r="X45" s="10"/>
      <c r="Y45" s="10"/>
      <c r="Z45" s="10">
        <v>5</v>
      </c>
      <c r="AA45" s="10"/>
      <c r="AB45" s="10"/>
      <c r="AC45" s="11">
        <f t="shared" si="0"/>
        <v>66</v>
      </c>
    </row>
    <row r="46" spans="1:29" x14ac:dyDescent="0.25">
      <c r="A46" s="9" t="s">
        <v>32</v>
      </c>
      <c r="B46" s="10">
        <v>67</v>
      </c>
      <c r="C46" s="10">
        <v>178</v>
      </c>
      <c r="D46" s="10">
        <v>66</v>
      </c>
      <c r="E46" s="10">
        <v>31</v>
      </c>
      <c r="F46" s="10">
        <v>355</v>
      </c>
      <c r="G46" s="10">
        <v>326</v>
      </c>
      <c r="H46" s="10">
        <v>120</v>
      </c>
      <c r="I46" s="10">
        <v>135</v>
      </c>
      <c r="J46" s="10">
        <v>226</v>
      </c>
      <c r="K46" s="10">
        <v>109</v>
      </c>
      <c r="L46" s="10">
        <v>916</v>
      </c>
      <c r="M46" s="10">
        <v>202</v>
      </c>
      <c r="N46" s="10">
        <v>177</v>
      </c>
      <c r="O46" s="10">
        <v>177</v>
      </c>
      <c r="P46" s="10">
        <v>99</v>
      </c>
      <c r="Q46" s="10">
        <v>286</v>
      </c>
      <c r="R46" s="10">
        <v>112</v>
      </c>
      <c r="S46" s="10">
        <v>377</v>
      </c>
      <c r="T46" s="10">
        <v>434</v>
      </c>
      <c r="U46" s="10">
        <v>148</v>
      </c>
      <c r="V46" s="10">
        <v>101</v>
      </c>
      <c r="W46" s="10">
        <v>23</v>
      </c>
      <c r="X46" s="10">
        <v>602</v>
      </c>
      <c r="Y46" s="10">
        <v>253</v>
      </c>
      <c r="Z46" s="10">
        <v>112</v>
      </c>
      <c r="AA46" s="10">
        <v>1450</v>
      </c>
      <c r="AB46" s="10">
        <v>69</v>
      </c>
      <c r="AC46" s="11">
        <f t="shared" si="0"/>
        <v>7151</v>
      </c>
    </row>
    <row r="47" spans="1:29" x14ac:dyDescent="0.25">
      <c r="A47" s="9" t="s">
        <v>97</v>
      </c>
      <c r="B47" s="10">
        <v>9</v>
      </c>
      <c r="C47" s="10"/>
      <c r="D47" s="10">
        <v>47</v>
      </c>
      <c r="E47" s="10"/>
      <c r="F47" s="10"/>
      <c r="G47" s="10"/>
      <c r="H47" s="10"/>
      <c r="I47" s="10"/>
      <c r="J47" s="10"/>
      <c r="K47" s="10">
        <v>98</v>
      </c>
      <c r="L47" s="10"/>
      <c r="M47" s="10"/>
      <c r="N47" s="10">
        <v>1</v>
      </c>
      <c r="O47" s="10">
        <v>169</v>
      </c>
      <c r="P47" s="10"/>
      <c r="Q47" s="10"/>
      <c r="R47" s="10">
        <v>46</v>
      </c>
      <c r="S47" s="10"/>
      <c r="T47" s="10"/>
      <c r="U47" s="10"/>
      <c r="V47" s="10">
        <v>36</v>
      </c>
      <c r="W47" s="10">
        <v>5</v>
      </c>
      <c r="X47" s="10"/>
      <c r="Y47" s="10"/>
      <c r="Z47" s="10"/>
      <c r="AA47" s="10"/>
      <c r="AB47" s="10">
        <v>7</v>
      </c>
      <c r="AC47" s="11">
        <f t="shared" si="0"/>
        <v>418</v>
      </c>
    </row>
    <row r="48" spans="1:29" x14ac:dyDescent="0.25">
      <c r="A48" s="9" t="s">
        <v>81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>
        <v>3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1">
        <f t="shared" si="0"/>
        <v>3</v>
      </c>
    </row>
    <row r="49" spans="1:29" x14ac:dyDescent="0.25">
      <c r="A49" s="9" t="s">
        <v>50</v>
      </c>
      <c r="B49" s="10"/>
      <c r="C49" s="10"/>
      <c r="D49" s="10"/>
      <c r="E49" s="10"/>
      <c r="F49" s="10">
        <v>67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1">
        <f t="shared" si="0"/>
        <v>67</v>
      </c>
    </row>
    <row r="50" spans="1:29" x14ac:dyDescent="0.25">
      <c r="A50" s="9" t="s">
        <v>55</v>
      </c>
      <c r="B50" s="10"/>
      <c r="C50" s="10">
        <v>9</v>
      </c>
      <c r="D50" s="10"/>
      <c r="E50" s="10"/>
      <c r="F50" s="10">
        <v>5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v>1</v>
      </c>
      <c r="R50" s="10"/>
      <c r="S50" s="10"/>
      <c r="T50" s="10"/>
      <c r="U50" s="10"/>
      <c r="V50" s="10"/>
      <c r="W50" s="10"/>
      <c r="X50" s="10"/>
      <c r="Y50" s="10"/>
      <c r="Z50" s="10">
        <v>68</v>
      </c>
      <c r="AA50" s="10"/>
      <c r="AB50" s="10"/>
      <c r="AC50" s="11">
        <f t="shared" si="0"/>
        <v>83</v>
      </c>
    </row>
    <row r="51" spans="1:29" x14ac:dyDescent="0.25">
      <c r="A51" s="9" t="s">
        <v>84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>
        <v>1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1">
        <f t="shared" si="0"/>
        <v>1</v>
      </c>
    </row>
    <row r="52" spans="1:29" x14ac:dyDescent="0.25">
      <c r="A52" s="9" t="s">
        <v>45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>
        <v>6</v>
      </c>
      <c r="M52" s="10"/>
      <c r="N52" s="10"/>
      <c r="O52" s="10"/>
      <c r="P52" s="10"/>
      <c r="Q52" s="10"/>
      <c r="R52" s="10"/>
      <c r="S52" s="10">
        <v>33</v>
      </c>
      <c r="T52" s="10"/>
      <c r="U52" s="10"/>
      <c r="V52" s="10"/>
      <c r="W52" s="10"/>
      <c r="X52" s="10">
        <v>22</v>
      </c>
      <c r="Y52" s="10">
        <v>28</v>
      </c>
      <c r="Z52" s="10"/>
      <c r="AA52" s="10">
        <v>1</v>
      </c>
      <c r="AB52" s="10"/>
      <c r="AC52" s="11">
        <f t="shared" si="0"/>
        <v>90</v>
      </c>
    </row>
    <row r="53" spans="1:29" x14ac:dyDescent="0.25">
      <c r="A53" s="9" t="s">
        <v>34</v>
      </c>
      <c r="B53" s="10">
        <v>3</v>
      </c>
      <c r="C53" s="10">
        <v>46</v>
      </c>
      <c r="D53" s="10">
        <v>8</v>
      </c>
      <c r="E53" s="10"/>
      <c r="F53" s="10">
        <v>270</v>
      </c>
      <c r="G53" s="10">
        <v>208</v>
      </c>
      <c r="H53" s="10">
        <v>62</v>
      </c>
      <c r="I53" s="10">
        <v>117</v>
      </c>
      <c r="J53" s="10">
        <v>110</v>
      </c>
      <c r="K53" s="10">
        <v>9</v>
      </c>
      <c r="L53" s="10">
        <v>503</v>
      </c>
      <c r="M53" s="10">
        <v>42</v>
      </c>
      <c r="N53" s="10">
        <v>95</v>
      </c>
      <c r="O53" s="10">
        <v>14</v>
      </c>
      <c r="P53" s="10">
        <v>33</v>
      </c>
      <c r="Q53" s="10">
        <v>136</v>
      </c>
      <c r="R53" s="10">
        <v>7</v>
      </c>
      <c r="S53" s="10">
        <v>349</v>
      </c>
      <c r="T53" s="10">
        <v>441</v>
      </c>
      <c r="U53" s="10">
        <v>27</v>
      </c>
      <c r="V53" s="10">
        <v>5</v>
      </c>
      <c r="W53" s="10"/>
      <c r="X53" s="10">
        <v>387</v>
      </c>
      <c r="Y53" s="10">
        <v>30</v>
      </c>
      <c r="Z53" s="10">
        <v>22</v>
      </c>
      <c r="AA53" s="10">
        <v>1462</v>
      </c>
      <c r="AB53" s="10">
        <v>22</v>
      </c>
      <c r="AC53" s="11">
        <f t="shared" si="0"/>
        <v>4408</v>
      </c>
    </row>
    <row r="54" spans="1:29" x14ac:dyDescent="0.25">
      <c r="A54" s="9" t="s">
        <v>119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>
        <v>226</v>
      </c>
      <c r="Z54" s="10"/>
      <c r="AA54" s="10"/>
      <c r="AB54" s="10"/>
      <c r="AC54" s="11">
        <f t="shared" si="0"/>
        <v>226</v>
      </c>
    </row>
    <row r="55" spans="1:29" x14ac:dyDescent="0.25">
      <c r="A55" s="9" t="s">
        <v>120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>
        <v>1</v>
      </c>
      <c r="AB55" s="10"/>
      <c r="AC55" s="11">
        <f t="shared" si="0"/>
        <v>1</v>
      </c>
    </row>
    <row r="56" spans="1:29" x14ac:dyDescent="0.25">
      <c r="A56" s="9" t="s">
        <v>80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>
        <v>3</v>
      </c>
      <c r="AB56" s="10"/>
      <c r="AC56" s="11">
        <f t="shared" si="0"/>
        <v>3</v>
      </c>
    </row>
    <row r="57" spans="1:29" x14ac:dyDescent="0.25">
      <c r="A57" s="9" t="s">
        <v>68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>
        <v>5</v>
      </c>
      <c r="T57" s="10"/>
      <c r="U57" s="10"/>
      <c r="V57" s="10"/>
      <c r="W57" s="10"/>
      <c r="X57" s="10"/>
      <c r="Y57" s="10">
        <v>15</v>
      </c>
      <c r="Z57" s="10"/>
      <c r="AA57" s="10"/>
      <c r="AB57" s="10"/>
      <c r="AC57" s="11">
        <f t="shared" si="0"/>
        <v>20</v>
      </c>
    </row>
    <row r="58" spans="1:29" x14ac:dyDescent="0.25">
      <c r="A58" s="9" t="s">
        <v>36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>
        <v>102</v>
      </c>
      <c r="T58" s="10"/>
      <c r="U58" s="10"/>
      <c r="V58" s="10"/>
      <c r="W58" s="10"/>
      <c r="X58" s="10">
        <v>157</v>
      </c>
      <c r="Y58" s="10">
        <v>69</v>
      </c>
      <c r="Z58" s="10"/>
      <c r="AA58" s="10"/>
      <c r="AB58" s="10"/>
      <c r="AC58" s="11">
        <f t="shared" si="0"/>
        <v>328</v>
      </c>
    </row>
    <row r="59" spans="1:29" x14ac:dyDescent="0.25">
      <c r="A59" s="9" t="s">
        <v>75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>
        <v>4</v>
      </c>
      <c r="M59" s="10">
        <v>2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>
        <v>1</v>
      </c>
      <c r="AB59" s="10"/>
      <c r="AC59" s="11">
        <f t="shared" si="0"/>
        <v>7</v>
      </c>
    </row>
    <row r="60" spans="1:29" x14ac:dyDescent="0.25">
      <c r="A60" s="9" t="s">
        <v>60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>
        <v>6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>
        <v>32</v>
      </c>
      <c r="AB60" s="10"/>
      <c r="AC60" s="11">
        <f t="shared" si="0"/>
        <v>38</v>
      </c>
    </row>
    <row r="61" spans="1:29" x14ac:dyDescent="0.25">
      <c r="A61" s="9" t="s">
        <v>74</v>
      </c>
      <c r="B61" s="10"/>
      <c r="C61" s="10"/>
      <c r="D61" s="10">
        <v>9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1">
        <f t="shared" si="0"/>
        <v>9</v>
      </c>
    </row>
    <row r="62" spans="1:29" x14ac:dyDescent="0.25">
      <c r="A62" s="9" t="s">
        <v>51</v>
      </c>
      <c r="B62" s="10"/>
      <c r="C62" s="10">
        <v>11</v>
      </c>
      <c r="D62" s="10"/>
      <c r="E62" s="10"/>
      <c r="F62" s="10"/>
      <c r="G62" s="10">
        <v>3</v>
      </c>
      <c r="H62" s="10"/>
      <c r="I62" s="10"/>
      <c r="J62" s="10"/>
      <c r="K62" s="10"/>
      <c r="L62" s="10"/>
      <c r="M62" s="10"/>
      <c r="N62" s="10"/>
      <c r="O62" s="10"/>
      <c r="P62" s="10">
        <v>36</v>
      </c>
      <c r="Q62" s="10">
        <v>24</v>
      </c>
      <c r="R62" s="10"/>
      <c r="S62" s="10"/>
      <c r="T62" s="10"/>
      <c r="U62" s="10">
        <v>12</v>
      </c>
      <c r="V62" s="10"/>
      <c r="W62" s="10"/>
      <c r="X62" s="10"/>
      <c r="Y62" s="10"/>
      <c r="Z62" s="10"/>
      <c r="AA62" s="10"/>
      <c r="AB62" s="10"/>
      <c r="AC62" s="11">
        <f t="shared" si="0"/>
        <v>86</v>
      </c>
    </row>
    <row r="63" spans="1:29" x14ac:dyDescent="0.25">
      <c r="A63" s="9" t="s">
        <v>54</v>
      </c>
      <c r="B63" s="10"/>
      <c r="C63" s="10"/>
      <c r="D63" s="10"/>
      <c r="E63" s="10"/>
      <c r="F63" s="10"/>
      <c r="G63" s="10"/>
      <c r="H63" s="10"/>
      <c r="I63" s="10"/>
      <c r="J63" s="10">
        <v>1</v>
      </c>
      <c r="K63" s="10"/>
      <c r="L63" s="10"/>
      <c r="M63" s="10">
        <v>12</v>
      </c>
      <c r="N63" s="10">
        <v>43</v>
      </c>
      <c r="O63" s="10"/>
      <c r="P63" s="10"/>
      <c r="Q63" s="10"/>
      <c r="R63" s="10"/>
      <c r="S63" s="10"/>
      <c r="T63" s="10"/>
      <c r="U63" s="10"/>
      <c r="V63" s="10">
        <v>2</v>
      </c>
      <c r="W63" s="10"/>
      <c r="X63" s="10"/>
      <c r="Y63" s="10"/>
      <c r="Z63" s="10"/>
      <c r="AA63" s="10"/>
      <c r="AB63" s="10"/>
      <c r="AC63" s="11">
        <f t="shared" si="0"/>
        <v>58</v>
      </c>
    </row>
    <row r="64" spans="1:29" x14ac:dyDescent="0.25">
      <c r="A64" s="9" t="s">
        <v>63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>
        <v>19</v>
      </c>
      <c r="N64" s="10">
        <v>4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>
        <v>19</v>
      </c>
      <c r="AB64" s="10"/>
      <c r="AC64" s="11">
        <f t="shared" si="0"/>
        <v>42</v>
      </c>
    </row>
    <row r="65" spans="1:29" x14ac:dyDescent="0.25">
      <c r="A65" s="9" t="s">
        <v>88</v>
      </c>
      <c r="B65" s="10"/>
      <c r="C65" s="10"/>
      <c r="D65" s="10"/>
      <c r="E65" s="10"/>
      <c r="F65" s="10">
        <v>3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1">
        <f t="shared" si="0"/>
        <v>3</v>
      </c>
    </row>
    <row r="66" spans="1:29" x14ac:dyDescent="0.25">
      <c r="A66" s="9" t="s">
        <v>27</v>
      </c>
      <c r="B66" s="10">
        <v>1</v>
      </c>
      <c r="C66" s="10">
        <v>1</v>
      </c>
      <c r="D66" s="10">
        <v>1</v>
      </c>
      <c r="E66" s="10"/>
      <c r="F66" s="10">
        <v>4</v>
      </c>
      <c r="G66" s="10">
        <v>190</v>
      </c>
      <c r="H66" s="10"/>
      <c r="I66" s="10"/>
      <c r="J66" s="10"/>
      <c r="K66" s="10">
        <v>89</v>
      </c>
      <c r="L66" s="10">
        <v>4</v>
      </c>
      <c r="M66" s="10"/>
      <c r="N66" s="10"/>
      <c r="O66" s="10">
        <v>22</v>
      </c>
      <c r="P66" s="10">
        <v>8</v>
      </c>
      <c r="Q66" s="10">
        <v>6</v>
      </c>
      <c r="R66" s="10">
        <v>48</v>
      </c>
      <c r="S66" s="10"/>
      <c r="T66" s="10">
        <v>3</v>
      </c>
      <c r="U66" s="10">
        <v>10</v>
      </c>
      <c r="V66" s="10"/>
      <c r="W66" s="10"/>
      <c r="X66" s="10"/>
      <c r="Y66" s="10"/>
      <c r="Z66" s="10"/>
      <c r="AA66" s="10"/>
      <c r="AB66" s="10"/>
      <c r="AC66" s="11">
        <f t="shared" si="0"/>
        <v>387</v>
      </c>
    </row>
    <row r="67" spans="1:29" x14ac:dyDescent="0.25">
      <c r="A67" s="9" t="s">
        <v>56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>
        <v>37</v>
      </c>
      <c r="T67" s="10"/>
      <c r="U67" s="10"/>
      <c r="V67" s="10"/>
      <c r="W67" s="10"/>
      <c r="X67" s="10"/>
      <c r="Y67" s="10">
        <v>40</v>
      </c>
      <c r="Z67" s="10"/>
      <c r="AA67" s="10"/>
      <c r="AB67" s="10"/>
      <c r="AC67" s="11">
        <f t="shared" si="0"/>
        <v>77</v>
      </c>
    </row>
    <row r="68" spans="1:29" x14ac:dyDescent="0.25">
      <c r="A68" s="9" t="s">
        <v>105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>
        <v>20</v>
      </c>
      <c r="Y68" s="10"/>
      <c r="Z68" s="10"/>
      <c r="AA68" s="10"/>
      <c r="AB68" s="10"/>
      <c r="AC68" s="11">
        <f t="shared" si="0"/>
        <v>20</v>
      </c>
    </row>
    <row r="69" spans="1:29" x14ac:dyDescent="0.25">
      <c r="A69" s="9" t="s">
        <v>96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>
        <v>1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1">
        <f t="shared" si="0"/>
        <v>1</v>
      </c>
    </row>
    <row r="70" spans="1:29" x14ac:dyDescent="0.25">
      <c r="A70" s="9" t="s">
        <v>42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>
        <v>1</v>
      </c>
      <c r="M70" s="10">
        <v>115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>
        <v>17</v>
      </c>
      <c r="AB70" s="10"/>
      <c r="AC70" s="11">
        <f t="shared" si="0"/>
        <v>133</v>
      </c>
    </row>
    <row r="71" spans="1:29" x14ac:dyDescent="0.25">
      <c r="A71" s="9" t="s">
        <v>43</v>
      </c>
      <c r="B71" s="10"/>
      <c r="C71" s="10">
        <v>1</v>
      </c>
      <c r="D71" s="10"/>
      <c r="E71" s="10"/>
      <c r="F71" s="10">
        <v>3</v>
      </c>
      <c r="G71" s="10"/>
      <c r="H71" s="10"/>
      <c r="I71" s="10"/>
      <c r="J71" s="10">
        <v>2</v>
      </c>
      <c r="K71" s="10">
        <v>49</v>
      </c>
      <c r="L71" s="10"/>
      <c r="M71" s="10"/>
      <c r="N71" s="10"/>
      <c r="O71" s="10"/>
      <c r="P71" s="10">
        <v>2</v>
      </c>
      <c r="Q71" s="10">
        <v>22</v>
      </c>
      <c r="R71" s="10">
        <v>15</v>
      </c>
      <c r="S71" s="10"/>
      <c r="T71" s="10"/>
      <c r="U71" s="10"/>
      <c r="V71" s="10"/>
      <c r="W71" s="10"/>
      <c r="X71" s="10"/>
      <c r="Y71" s="10"/>
      <c r="Z71" s="10">
        <v>1</v>
      </c>
      <c r="AA71" s="10"/>
      <c r="AB71" s="10">
        <v>4</v>
      </c>
      <c r="AC71" s="11">
        <f t="shared" si="0"/>
        <v>99</v>
      </c>
    </row>
    <row r="72" spans="1:29" x14ac:dyDescent="0.25">
      <c r="A72" s="9" t="s">
        <v>47</v>
      </c>
      <c r="B72" s="10"/>
      <c r="C72" s="10">
        <v>2</v>
      </c>
      <c r="D72" s="10"/>
      <c r="E72" s="10"/>
      <c r="F72" s="10">
        <v>5</v>
      </c>
      <c r="G72" s="10">
        <v>7</v>
      </c>
      <c r="H72" s="10"/>
      <c r="I72" s="10"/>
      <c r="J72" s="10"/>
      <c r="K72" s="10">
        <v>23</v>
      </c>
      <c r="L72" s="10"/>
      <c r="M72" s="10"/>
      <c r="N72" s="10"/>
      <c r="O72" s="10"/>
      <c r="P72" s="10">
        <v>11</v>
      </c>
      <c r="Q72" s="10">
        <v>50</v>
      </c>
      <c r="R72" s="10">
        <v>6</v>
      </c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1">
        <f t="shared" ref="AC72:AC76" si="1">SUM(B72:AB72)</f>
        <v>104</v>
      </c>
    </row>
    <row r="73" spans="1:29" x14ac:dyDescent="0.25">
      <c r="A73" s="9" t="s">
        <v>72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v>12</v>
      </c>
      <c r="U73" s="10"/>
      <c r="V73" s="10"/>
      <c r="W73" s="10"/>
      <c r="X73" s="10"/>
      <c r="Y73" s="10"/>
      <c r="Z73" s="10"/>
      <c r="AA73" s="10">
        <v>1</v>
      </c>
      <c r="AB73" s="10"/>
      <c r="AC73" s="11">
        <f t="shared" si="1"/>
        <v>13</v>
      </c>
    </row>
    <row r="74" spans="1:29" x14ac:dyDescent="0.25">
      <c r="A74" s="9" t="s">
        <v>109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>
        <v>3</v>
      </c>
      <c r="T74" s="10"/>
      <c r="U74" s="10"/>
      <c r="V74" s="10"/>
      <c r="W74" s="10"/>
      <c r="X74" s="10"/>
      <c r="Y74" s="10"/>
      <c r="Z74" s="10"/>
      <c r="AA74" s="10"/>
      <c r="AB74" s="10"/>
      <c r="AC74" s="11">
        <f t="shared" si="1"/>
        <v>3</v>
      </c>
    </row>
    <row r="75" spans="1:29" x14ac:dyDescent="0.25">
      <c r="A75" s="9" t="s">
        <v>66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>
        <v>24</v>
      </c>
      <c r="Z75" s="10"/>
      <c r="AA75" s="10"/>
      <c r="AB75" s="10"/>
      <c r="AC75" s="11">
        <f t="shared" si="1"/>
        <v>24</v>
      </c>
    </row>
    <row r="76" spans="1:29" x14ac:dyDescent="0.25">
      <c r="A76" s="9" t="s">
        <v>61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>
        <v>41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1">
        <f t="shared" si="1"/>
        <v>41</v>
      </c>
    </row>
    <row r="77" spans="1:29" x14ac:dyDescent="0.25">
      <c r="A77" s="9" t="s">
        <v>37</v>
      </c>
      <c r="B77" s="10"/>
      <c r="C77" s="10"/>
      <c r="D77" s="10"/>
      <c r="E77" s="10"/>
      <c r="F77" s="10"/>
      <c r="G77" s="10"/>
      <c r="H77" s="10"/>
      <c r="I77" s="10"/>
      <c r="J77" s="10">
        <v>70</v>
      </c>
      <c r="K77" s="10"/>
      <c r="L77" s="10">
        <v>150</v>
      </c>
      <c r="M77" s="10"/>
      <c r="N77" s="10">
        <v>42</v>
      </c>
      <c r="O77" s="10">
        <v>2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>
        <v>10</v>
      </c>
      <c r="AB77" s="10"/>
      <c r="AC77" s="11">
        <f>SUM(B77:AB77)</f>
        <v>274</v>
      </c>
    </row>
    <row r="78" spans="1:29" ht="19.5" customHeight="1" x14ac:dyDescent="0.25">
      <c r="A78" s="4" t="s">
        <v>29</v>
      </c>
      <c r="B78" s="2">
        <f t="shared" ref="B78:AC78" si="2">SUM(B8:B77)</f>
        <v>183</v>
      </c>
      <c r="C78" s="2">
        <f t="shared" si="2"/>
        <v>510</v>
      </c>
      <c r="D78" s="2">
        <f t="shared" si="2"/>
        <v>691</v>
      </c>
      <c r="E78" s="2">
        <f t="shared" si="2"/>
        <v>121</v>
      </c>
      <c r="F78" s="2">
        <f t="shared" si="2"/>
        <v>2808</v>
      </c>
      <c r="G78" s="2">
        <f t="shared" si="2"/>
        <v>1573</v>
      </c>
      <c r="H78" s="2">
        <f t="shared" si="2"/>
        <v>319</v>
      </c>
      <c r="I78" s="2">
        <f t="shared" si="2"/>
        <v>688</v>
      </c>
      <c r="J78" s="2">
        <f t="shared" si="2"/>
        <v>1689</v>
      </c>
      <c r="K78" s="2">
        <f t="shared" si="2"/>
        <v>1394</v>
      </c>
      <c r="L78" s="2">
        <f t="shared" si="2"/>
        <v>4419</v>
      </c>
      <c r="M78" s="2">
        <f t="shared" si="2"/>
        <v>605</v>
      </c>
      <c r="N78" s="2">
        <f t="shared" si="2"/>
        <v>1008</v>
      </c>
      <c r="O78" s="2">
        <f t="shared" si="2"/>
        <v>1147</v>
      </c>
      <c r="P78" s="2">
        <f t="shared" si="2"/>
        <v>754</v>
      </c>
      <c r="Q78" s="2">
        <f t="shared" si="2"/>
        <v>1490</v>
      </c>
      <c r="R78" s="2">
        <f t="shared" si="2"/>
        <v>964</v>
      </c>
      <c r="S78" s="2">
        <f t="shared" si="2"/>
        <v>2756</v>
      </c>
      <c r="T78" s="2">
        <f t="shared" si="2"/>
        <v>1920</v>
      </c>
      <c r="U78" s="2">
        <f t="shared" si="2"/>
        <v>611</v>
      </c>
      <c r="V78" s="2">
        <f t="shared" si="2"/>
        <v>502</v>
      </c>
      <c r="W78" s="2">
        <f t="shared" si="2"/>
        <v>112</v>
      </c>
      <c r="X78" s="2">
        <f t="shared" si="2"/>
        <v>3132</v>
      </c>
      <c r="Y78" s="2">
        <f t="shared" si="2"/>
        <v>1947</v>
      </c>
      <c r="Z78" s="2">
        <f t="shared" si="2"/>
        <v>292</v>
      </c>
      <c r="AA78" s="2">
        <f t="shared" si="2"/>
        <v>8518</v>
      </c>
      <c r="AB78" s="2">
        <f t="shared" si="2"/>
        <v>391</v>
      </c>
      <c r="AC78" s="2">
        <f t="shared" si="2"/>
        <v>40544</v>
      </c>
    </row>
    <row r="82" spans="1:29" ht="26.25" customHeight="1" x14ac:dyDescent="0.25">
      <c r="A82" s="18" t="s">
        <v>122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4" spans="1:29" s="8" customFormat="1" ht="24.75" customHeight="1" x14ac:dyDescent="0.25">
      <c r="A84" s="1" t="s">
        <v>1</v>
      </c>
      <c r="B84" s="1" t="s">
        <v>2</v>
      </c>
      <c r="C84" s="1" t="s">
        <v>3</v>
      </c>
      <c r="D84" s="1" t="s">
        <v>4</v>
      </c>
      <c r="E84" s="1" t="s">
        <v>5</v>
      </c>
      <c r="F84" s="1" t="s">
        <v>6</v>
      </c>
      <c r="G84" s="1" t="s">
        <v>7</v>
      </c>
      <c r="H84" s="1" t="s">
        <v>8</v>
      </c>
      <c r="I84" s="1" t="s">
        <v>9</v>
      </c>
      <c r="J84" s="1" t="s">
        <v>10</v>
      </c>
      <c r="K84" s="1" t="s">
        <v>11</v>
      </c>
      <c r="L84" s="1" t="s">
        <v>12</v>
      </c>
      <c r="M84" s="1" t="s">
        <v>13</v>
      </c>
      <c r="N84" s="1" t="s">
        <v>14</v>
      </c>
      <c r="O84" s="1" t="s">
        <v>15</v>
      </c>
      <c r="P84" s="1" t="s">
        <v>16</v>
      </c>
      <c r="Q84" s="1" t="s">
        <v>17</v>
      </c>
      <c r="R84" s="1" t="s">
        <v>18</v>
      </c>
      <c r="S84" s="1" t="s">
        <v>19</v>
      </c>
      <c r="T84" s="1" t="s">
        <v>20</v>
      </c>
      <c r="U84" s="1" t="s">
        <v>21</v>
      </c>
      <c r="V84" s="1" t="s">
        <v>22</v>
      </c>
      <c r="W84" s="1" t="s">
        <v>23</v>
      </c>
      <c r="X84" s="1" t="s">
        <v>24</v>
      </c>
      <c r="Y84" s="1" t="s">
        <v>25</v>
      </c>
      <c r="Z84" s="1" t="s">
        <v>26</v>
      </c>
      <c r="AA84" s="1" t="s">
        <v>27</v>
      </c>
      <c r="AB84" s="1" t="s">
        <v>28</v>
      </c>
      <c r="AC84" s="1" t="s">
        <v>31</v>
      </c>
    </row>
    <row r="85" spans="1:29" x14ac:dyDescent="0.25">
      <c r="A85" s="9" t="s">
        <v>118</v>
      </c>
      <c r="B85" s="10"/>
      <c r="C85" s="10"/>
      <c r="D85" s="10"/>
      <c r="E85" s="10"/>
      <c r="F85" s="10"/>
      <c r="G85" s="10"/>
      <c r="H85" s="10"/>
      <c r="I85" s="10">
        <v>1</v>
      </c>
      <c r="J85" s="10"/>
      <c r="K85" s="10"/>
      <c r="L85" s="10">
        <v>1</v>
      </c>
      <c r="M85" s="10"/>
      <c r="N85" s="10">
        <v>1</v>
      </c>
      <c r="O85" s="10"/>
      <c r="P85" s="10"/>
      <c r="Q85" s="10"/>
      <c r="R85" s="10"/>
      <c r="S85" s="10">
        <v>2</v>
      </c>
      <c r="T85" s="10">
        <v>3</v>
      </c>
      <c r="U85" s="10"/>
      <c r="V85" s="10"/>
      <c r="W85" s="10"/>
      <c r="X85" s="10">
        <v>1</v>
      </c>
      <c r="Y85" s="10"/>
      <c r="Z85" s="10"/>
      <c r="AA85" s="10">
        <v>4</v>
      </c>
      <c r="AB85" s="10"/>
      <c r="AC85" s="11">
        <f>SUM(B85:AB85)</f>
        <v>13</v>
      </c>
    </row>
    <row r="86" spans="1:29" x14ac:dyDescent="0.25">
      <c r="A86" s="9" t="s">
        <v>30</v>
      </c>
      <c r="B86" s="10">
        <v>1</v>
      </c>
      <c r="C86" s="10"/>
      <c r="D86" s="10">
        <v>2</v>
      </c>
      <c r="E86" s="10"/>
      <c r="F86" s="10">
        <v>7</v>
      </c>
      <c r="G86" s="10">
        <v>1</v>
      </c>
      <c r="H86" s="10"/>
      <c r="I86" s="10">
        <v>2</v>
      </c>
      <c r="J86" s="10">
        <v>12</v>
      </c>
      <c r="K86" s="10">
        <v>4</v>
      </c>
      <c r="L86" s="10">
        <v>7</v>
      </c>
      <c r="M86" s="10">
        <v>3</v>
      </c>
      <c r="N86" s="10">
        <v>16</v>
      </c>
      <c r="O86" s="10">
        <v>6</v>
      </c>
      <c r="P86" s="10">
        <v>3</v>
      </c>
      <c r="Q86" s="10">
        <v>2</v>
      </c>
      <c r="R86" s="10"/>
      <c r="S86" s="10">
        <v>9</v>
      </c>
      <c r="T86" s="10">
        <v>1</v>
      </c>
      <c r="U86" s="10">
        <v>1</v>
      </c>
      <c r="V86" s="10">
        <v>2</v>
      </c>
      <c r="W86" s="10"/>
      <c r="X86" s="10">
        <v>1</v>
      </c>
      <c r="Y86" s="10">
        <v>6</v>
      </c>
      <c r="Z86" s="10"/>
      <c r="AA86" s="10">
        <v>17</v>
      </c>
      <c r="AB86" s="10">
        <v>5</v>
      </c>
      <c r="AC86" s="11">
        <f>SUM(B86:AB86)</f>
        <v>108</v>
      </c>
    </row>
    <row r="87" spans="1:29" x14ac:dyDescent="0.25">
      <c r="A87" s="9" t="s">
        <v>32</v>
      </c>
      <c r="B87" s="10">
        <v>2</v>
      </c>
      <c r="C87" s="10">
        <v>1</v>
      </c>
      <c r="D87" s="10">
        <v>6</v>
      </c>
      <c r="E87" s="10">
        <v>1</v>
      </c>
      <c r="F87" s="10">
        <v>5</v>
      </c>
      <c r="G87" s="10">
        <v>3</v>
      </c>
      <c r="H87" s="10">
        <v>1</v>
      </c>
      <c r="I87" s="10">
        <v>1</v>
      </c>
      <c r="J87" s="10">
        <v>3</v>
      </c>
      <c r="K87" s="10">
        <v>1</v>
      </c>
      <c r="L87" s="10">
        <v>7</v>
      </c>
      <c r="M87" s="10">
        <v>6</v>
      </c>
      <c r="N87" s="10">
        <v>5</v>
      </c>
      <c r="O87" s="10">
        <v>7</v>
      </c>
      <c r="P87" s="10">
        <v>1</v>
      </c>
      <c r="Q87" s="10">
        <v>2</v>
      </c>
      <c r="R87" s="10">
        <v>2</v>
      </c>
      <c r="S87" s="10">
        <v>4</v>
      </c>
      <c r="T87" s="10">
        <v>4</v>
      </c>
      <c r="U87" s="10">
        <v>2</v>
      </c>
      <c r="V87" s="10">
        <v>3</v>
      </c>
      <c r="W87" s="10">
        <v>1</v>
      </c>
      <c r="X87" s="10">
        <v>4</v>
      </c>
      <c r="Y87" s="10">
        <v>3</v>
      </c>
      <c r="Z87" s="10">
        <v>1</v>
      </c>
      <c r="AA87" s="10">
        <v>15</v>
      </c>
      <c r="AB87" s="10">
        <v>2</v>
      </c>
      <c r="AC87" s="11">
        <f>SUM(B87:AB87)</f>
        <v>93</v>
      </c>
    </row>
    <row r="88" spans="1:29" x14ac:dyDescent="0.25">
      <c r="A88" s="9" t="s">
        <v>34</v>
      </c>
      <c r="B88" s="10">
        <v>1</v>
      </c>
      <c r="C88" s="10"/>
      <c r="D88" s="10"/>
      <c r="E88" s="10">
        <v>1</v>
      </c>
      <c r="F88" s="10">
        <v>3</v>
      </c>
      <c r="G88" s="10"/>
      <c r="H88" s="10"/>
      <c r="I88" s="10">
        <v>1</v>
      </c>
      <c r="J88" s="10">
        <v>1</v>
      </c>
      <c r="K88" s="10">
        <v>2</v>
      </c>
      <c r="L88" s="10">
        <v>5</v>
      </c>
      <c r="M88" s="10">
        <v>1</v>
      </c>
      <c r="N88" s="10">
        <v>1</v>
      </c>
      <c r="O88" s="10">
        <v>5</v>
      </c>
      <c r="P88" s="10"/>
      <c r="Q88" s="10">
        <v>1</v>
      </c>
      <c r="R88" s="10"/>
      <c r="S88" s="10">
        <v>5</v>
      </c>
      <c r="T88" s="10">
        <v>4</v>
      </c>
      <c r="U88" s="10"/>
      <c r="V88" s="10">
        <v>1</v>
      </c>
      <c r="W88" s="10"/>
      <c r="X88" s="10">
        <v>1</v>
      </c>
      <c r="Y88" s="10">
        <v>5</v>
      </c>
      <c r="Z88" s="10"/>
      <c r="AA88" s="10">
        <v>9</v>
      </c>
      <c r="AB88" s="10">
        <v>2</v>
      </c>
      <c r="AC88" s="11">
        <f>SUM(B88:AB88)</f>
        <v>49</v>
      </c>
    </row>
    <row r="89" spans="1:29" ht="19.5" customHeight="1" x14ac:dyDescent="0.25">
      <c r="A89" s="4" t="s">
        <v>29</v>
      </c>
      <c r="B89" s="1">
        <f>SUM(B85:B88)</f>
        <v>4</v>
      </c>
      <c r="C89" s="1">
        <f t="shared" ref="C89:AB89" si="3">SUM(C85:C88)</f>
        <v>1</v>
      </c>
      <c r="D89" s="1">
        <f t="shared" si="3"/>
        <v>8</v>
      </c>
      <c r="E89" s="1">
        <f t="shared" si="3"/>
        <v>2</v>
      </c>
      <c r="F89" s="1">
        <f t="shared" si="3"/>
        <v>15</v>
      </c>
      <c r="G89" s="1">
        <f t="shared" si="3"/>
        <v>4</v>
      </c>
      <c r="H89" s="1">
        <f t="shared" si="3"/>
        <v>1</v>
      </c>
      <c r="I89" s="1">
        <f t="shared" si="3"/>
        <v>5</v>
      </c>
      <c r="J89" s="1">
        <f t="shared" si="3"/>
        <v>16</v>
      </c>
      <c r="K89" s="1">
        <f t="shared" si="3"/>
        <v>7</v>
      </c>
      <c r="L89" s="1">
        <f t="shared" si="3"/>
        <v>20</v>
      </c>
      <c r="M89" s="1">
        <f t="shared" si="3"/>
        <v>10</v>
      </c>
      <c r="N89" s="1">
        <f t="shared" si="3"/>
        <v>23</v>
      </c>
      <c r="O89" s="1">
        <f t="shared" si="3"/>
        <v>18</v>
      </c>
      <c r="P89" s="1">
        <f t="shared" si="3"/>
        <v>4</v>
      </c>
      <c r="Q89" s="1">
        <f t="shared" si="3"/>
        <v>5</v>
      </c>
      <c r="R89" s="1">
        <f t="shared" si="3"/>
        <v>2</v>
      </c>
      <c r="S89" s="1">
        <f t="shared" si="3"/>
        <v>20</v>
      </c>
      <c r="T89" s="1">
        <f t="shared" si="3"/>
        <v>12</v>
      </c>
      <c r="U89" s="1">
        <f t="shared" si="3"/>
        <v>3</v>
      </c>
      <c r="V89" s="1">
        <f t="shared" si="3"/>
        <v>6</v>
      </c>
      <c r="W89" s="1">
        <f t="shared" si="3"/>
        <v>1</v>
      </c>
      <c r="X89" s="1">
        <f t="shared" si="3"/>
        <v>7</v>
      </c>
      <c r="Y89" s="1">
        <f t="shared" si="3"/>
        <v>14</v>
      </c>
      <c r="Z89" s="1">
        <f t="shared" si="3"/>
        <v>1</v>
      </c>
      <c r="AA89" s="1">
        <f t="shared" si="3"/>
        <v>45</v>
      </c>
      <c r="AB89" s="1">
        <f t="shared" si="3"/>
        <v>9</v>
      </c>
      <c r="AC89" s="1">
        <f>SUM(AC85:AC88)</f>
        <v>263</v>
      </c>
    </row>
  </sheetData>
  <mergeCells count="2">
    <mergeCell ref="A5:AC5"/>
    <mergeCell ref="A82:AC8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F61C-75B4-449E-8963-5D286FDFF4AD}">
  <dimension ref="A1:AC90"/>
  <sheetViews>
    <sheetView tabSelected="1" workbookViewId="0">
      <selection activeCell="A87" sqref="A87"/>
    </sheetView>
  </sheetViews>
  <sheetFormatPr defaultRowHeight="15" x14ac:dyDescent="0.25"/>
  <cols>
    <col min="1" max="1" width="27.42578125" style="6" customWidth="1"/>
    <col min="2" max="28" width="8.140625" style="6" customWidth="1"/>
    <col min="29" max="29" width="10.42578125" style="6" customWidth="1"/>
    <col min="30" max="16384" width="9.140625" style="6"/>
  </cols>
  <sheetData>
    <row r="1" spans="1:29" ht="18.75" x14ac:dyDescent="0.3">
      <c r="A1" s="5" t="s">
        <v>102</v>
      </c>
    </row>
    <row r="2" spans="1:29" x14ac:dyDescent="0.25">
      <c r="A2" s="7" t="s">
        <v>101</v>
      </c>
    </row>
    <row r="3" spans="1:29" x14ac:dyDescent="0.25">
      <c r="A3" s="7" t="s">
        <v>108</v>
      </c>
    </row>
    <row r="4" spans="1:29" ht="29.25" customHeight="1" x14ac:dyDescent="0.25"/>
    <row r="5" spans="1:29" ht="26.25" customHeight="1" x14ac:dyDescent="0.25">
      <c r="A5" s="18" t="s">
        <v>123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7" spans="1:29" s="8" customFormat="1" ht="26.25" customHeight="1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1" t="s">
        <v>17</v>
      </c>
      <c r="R7" s="1" t="s">
        <v>18</v>
      </c>
      <c r="S7" s="1" t="s">
        <v>19</v>
      </c>
      <c r="T7" s="1" t="s">
        <v>20</v>
      </c>
      <c r="U7" s="1" t="s">
        <v>21</v>
      </c>
      <c r="V7" s="1" t="s">
        <v>22</v>
      </c>
      <c r="W7" s="1" t="s">
        <v>23</v>
      </c>
      <c r="X7" s="1" t="s">
        <v>24</v>
      </c>
      <c r="Y7" s="1" t="s">
        <v>25</v>
      </c>
      <c r="Z7" s="1" t="s">
        <v>26</v>
      </c>
      <c r="AA7" s="1" t="s">
        <v>27</v>
      </c>
      <c r="AB7" s="1" t="s">
        <v>28</v>
      </c>
      <c r="AC7" s="1" t="s">
        <v>31</v>
      </c>
    </row>
    <row r="8" spans="1:29" x14ac:dyDescent="0.25">
      <c r="A8" s="9" t="s">
        <v>125</v>
      </c>
      <c r="B8" s="10"/>
      <c r="C8" s="10"/>
      <c r="D8" s="10"/>
      <c r="E8" s="10"/>
      <c r="F8" s="10"/>
      <c r="G8" s="10"/>
      <c r="H8" s="10"/>
      <c r="I8" s="10"/>
      <c r="J8" s="10">
        <v>7</v>
      </c>
      <c r="K8" s="10"/>
      <c r="L8" s="10">
        <v>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1">
        <f t="shared" ref="AC8:AC71" si="0">SUM(B8:AB8)</f>
        <v>13</v>
      </c>
    </row>
    <row r="9" spans="1:29" x14ac:dyDescent="0.25">
      <c r="A9" s="9" t="s">
        <v>126</v>
      </c>
      <c r="B9" s="10"/>
      <c r="C9" s="10"/>
      <c r="D9" s="10"/>
      <c r="E9" s="10"/>
      <c r="F9" s="10"/>
      <c r="G9" s="10"/>
      <c r="H9" s="10"/>
      <c r="I9" s="10"/>
      <c r="J9" s="10">
        <v>1</v>
      </c>
      <c r="K9" s="10"/>
      <c r="L9" s="10"/>
      <c r="M9" s="10"/>
      <c r="N9" s="10"/>
      <c r="O9" s="10"/>
      <c r="P9" s="10"/>
      <c r="Q9" s="10"/>
      <c r="R9" s="10"/>
      <c r="S9" s="10">
        <v>1</v>
      </c>
      <c r="T9" s="10"/>
      <c r="U9" s="10"/>
      <c r="V9" s="10"/>
      <c r="W9" s="10"/>
      <c r="X9" s="10"/>
      <c r="Y9" s="10"/>
      <c r="Z9" s="10"/>
      <c r="AA9" s="10"/>
      <c r="AB9" s="10"/>
      <c r="AC9" s="11">
        <f t="shared" si="0"/>
        <v>2</v>
      </c>
    </row>
    <row r="10" spans="1:29" x14ac:dyDescent="0.25">
      <c r="A10" s="9" t="s">
        <v>127</v>
      </c>
      <c r="B10" s="10"/>
      <c r="C10" s="10"/>
      <c r="D10" s="10"/>
      <c r="E10" s="10"/>
      <c r="F10" s="10"/>
      <c r="G10" s="10"/>
      <c r="H10" s="10"/>
      <c r="I10" s="10"/>
      <c r="J10" s="10">
        <v>1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1">
        <f t="shared" si="0"/>
        <v>1</v>
      </c>
    </row>
    <row r="11" spans="1:29" x14ac:dyDescent="0.25">
      <c r="A11" s="9" t="s">
        <v>128</v>
      </c>
      <c r="B11" s="10"/>
      <c r="C11" s="10">
        <v>16</v>
      </c>
      <c r="D11" s="10"/>
      <c r="E11" s="10"/>
      <c r="F11" s="10">
        <v>43</v>
      </c>
      <c r="G11" s="10">
        <v>65</v>
      </c>
      <c r="H11" s="10">
        <v>2</v>
      </c>
      <c r="I11" s="10">
        <v>47</v>
      </c>
      <c r="J11" s="10">
        <v>52</v>
      </c>
      <c r="K11" s="10">
        <v>71</v>
      </c>
      <c r="L11" s="10">
        <v>278</v>
      </c>
      <c r="M11" s="10"/>
      <c r="N11" s="10">
        <v>10</v>
      </c>
      <c r="O11" s="10">
        <v>25</v>
      </c>
      <c r="P11" s="10">
        <v>37</v>
      </c>
      <c r="Q11" s="10">
        <v>34</v>
      </c>
      <c r="R11" s="10">
        <v>20</v>
      </c>
      <c r="S11" s="10">
        <v>8</v>
      </c>
      <c r="T11" s="10">
        <v>72</v>
      </c>
      <c r="U11" s="10">
        <v>74</v>
      </c>
      <c r="V11" s="10"/>
      <c r="W11" s="10"/>
      <c r="X11" s="10">
        <v>13</v>
      </c>
      <c r="Y11" s="10">
        <v>79</v>
      </c>
      <c r="Z11" s="10">
        <v>4</v>
      </c>
      <c r="AA11" s="10">
        <v>134</v>
      </c>
      <c r="AB11" s="10">
        <v>16</v>
      </c>
      <c r="AC11" s="11">
        <f t="shared" si="0"/>
        <v>1100</v>
      </c>
    </row>
    <row r="12" spans="1:29" x14ac:dyDescent="0.25">
      <c r="A12" s="9" t="s">
        <v>129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>
        <v>6</v>
      </c>
      <c r="Y12" s="10">
        <v>32</v>
      </c>
      <c r="Z12" s="10"/>
      <c r="AA12" s="10"/>
      <c r="AB12" s="10"/>
      <c r="AC12" s="11">
        <f t="shared" si="0"/>
        <v>38</v>
      </c>
    </row>
    <row r="13" spans="1:29" x14ac:dyDescent="0.25">
      <c r="A13" s="9" t="s">
        <v>130</v>
      </c>
      <c r="B13" s="10">
        <v>15</v>
      </c>
      <c r="C13" s="10"/>
      <c r="D13" s="10">
        <v>170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v>3</v>
      </c>
      <c r="P13" s="10"/>
      <c r="Q13" s="10"/>
      <c r="R13" s="10"/>
      <c r="S13" s="10"/>
      <c r="T13" s="10"/>
      <c r="U13" s="10"/>
      <c r="V13" s="10">
        <v>41</v>
      </c>
      <c r="W13" s="10">
        <v>11</v>
      </c>
      <c r="X13" s="10"/>
      <c r="Y13" s="10"/>
      <c r="Z13" s="10"/>
      <c r="AA13" s="10"/>
      <c r="AB13" s="10"/>
      <c r="AC13" s="11">
        <f t="shared" si="0"/>
        <v>240</v>
      </c>
    </row>
    <row r="14" spans="1:29" x14ac:dyDescent="0.25">
      <c r="A14" s="9" t="s">
        <v>131</v>
      </c>
      <c r="B14" s="10"/>
      <c r="C14" s="10"/>
      <c r="D14" s="10"/>
      <c r="E14" s="10"/>
      <c r="F14" s="10">
        <v>4</v>
      </c>
      <c r="G14" s="10"/>
      <c r="H14" s="10"/>
      <c r="I14" s="10">
        <v>78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1">
        <f t="shared" si="0"/>
        <v>82</v>
      </c>
    </row>
    <row r="15" spans="1:29" x14ac:dyDescent="0.25">
      <c r="A15" s="9" t="s">
        <v>30</v>
      </c>
      <c r="B15" s="10">
        <v>45</v>
      </c>
      <c r="C15" s="10">
        <v>193</v>
      </c>
      <c r="D15" s="10">
        <v>217</v>
      </c>
      <c r="E15" s="10">
        <v>46</v>
      </c>
      <c r="F15" s="10">
        <v>1852</v>
      </c>
      <c r="G15" s="10">
        <v>665</v>
      </c>
      <c r="H15" s="10">
        <v>95</v>
      </c>
      <c r="I15" s="10">
        <v>217</v>
      </c>
      <c r="J15" s="10">
        <v>1047</v>
      </c>
      <c r="K15" s="10">
        <v>820</v>
      </c>
      <c r="L15" s="10">
        <v>2020</v>
      </c>
      <c r="M15" s="10">
        <v>146</v>
      </c>
      <c r="N15" s="10">
        <v>468</v>
      </c>
      <c r="O15" s="10">
        <v>507</v>
      </c>
      <c r="P15" s="10">
        <v>409</v>
      </c>
      <c r="Q15" s="10">
        <v>687</v>
      </c>
      <c r="R15" s="10">
        <v>578</v>
      </c>
      <c r="S15" s="10">
        <v>1243</v>
      </c>
      <c r="T15" s="10">
        <v>689</v>
      </c>
      <c r="U15" s="10">
        <v>252</v>
      </c>
      <c r="V15" s="10">
        <v>181</v>
      </c>
      <c r="W15" s="10">
        <v>60</v>
      </c>
      <c r="X15" s="10">
        <v>790</v>
      </c>
      <c r="Y15" s="10">
        <v>630</v>
      </c>
      <c r="Z15" s="10">
        <v>67</v>
      </c>
      <c r="AA15" s="10">
        <v>3909</v>
      </c>
      <c r="AB15" s="10">
        <v>228</v>
      </c>
      <c r="AC15" s="11">
        <f t="shared" si="0"/>
        <v>18061</v>
      </c>
    </row>
    <row r="16" spans="1:29" x14ac:dyDescent="0.25">
      <c r="A16" s="9" t="s">
        <v>132</v>
      </c>
      <c r="B16" s="10"/>
      <c r="C16" s="10"/>
      <c r="D16" s="10"/>
      <c r="E16" s="10"/>
      <c r="F16" s="10"/>
      <c r="G16" s="10"/>
      <c r="H16" s="10"/>
      <c r="I16" s="10"/>
      <c r="J16" s="10">
        <v>1</v>
      </c>
      <c r="K16" s="10"/>
      <c r="L16" s="10">
        <v>16</v>
      </c>
      <c r="M16" s="10"/>
      <c r="N16" s="10">
        <v>8</v>
      </c>
      <c r="O16" s="10"/>
      <c r="P16" s="10"/>
      <c r="Q16" s="10"/>
      <c r="R16" s="10"/>
      <c r="S16" s="10">
        <v>62</v>
      </c>
      <c r="T16" s="10"/>
      <c r="U16" s="10"/>
      <c r="V16" s="10"/>
      <c r="W16" s="10"/>
      <c r="X16" s="10"/>
      <c r="Y16" s="10">
        <v>1</v>
      </c>
      <c r="Z16" s="10"/>
      <c r="AA16" s="10">
        <v>23</v>
      </c>
      <c r="AB16" s="10"/>
      <c r="AC16" s="11">
        <f t="shared" si="0"/>
        <v>111</v>
      </c>
    </row>
    <row r="17" spans="1:29" x14ac:dyDescent="0.25">
      <c r="A17" s="9" t="s">
        <v>133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>
        <v>4</v>
      </c>
      <c r="AB17" s="10"/>
      <c r="AC17" s="11">
        <f t="shared" si="0"/>
        <v>4</v>
      </c>
    </row>
    <row r="18" spans="1:29" x14ac:dyDescent="0.25">
      <c r="A18" s="9" t="s">
        <v>134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>
        <v>5</v>
      </c>
      <c r="T18" s="10"/>
      <c r="U18" s="10"/>
      <c r="V18" s="10"/>
      <c r="W18" s="10"/>
      <c r="X18" s="10"/>
      <c r="Y18" s="10">
        <v>28</v>
      </c>
      <c r="Z18" s="10"/>
      <c r="AA18" s="10"/>
      <c r="AB18" s="10"/>
      <c r="AC18" s="11">
        <f t="shared" si="0"/>
        <v>33</v>
      </c>
    </row>
    <row r="19" spans="1:29" x14ac:dyDescent="0.25">
      <c r="A19" s="9" t="s">
        <v>135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>
        <v>1</v>
      </c>
      <c r="U19" s="10"/>
      <c r="V19" s="10"/>
      <c r="W19" s="10"/>
      <c r="X19" s="10"/>
      <c r="Y19" s="10"/>
      <c r="Z19" s="10"/>
      <c r="AA19" s="10"/>
      <c r="AB19" s="10"/>
      <c r="AC19" s="11">
        <f t="shared" si="0"/>
        <v>1</v>
      </c>
    </row>
    <row r="20" spans="1:29" x14ac:dyDescent="0.25">
      <c r="A20" s="9" t="s">
        <v>136</v>
      </c>
      <c r="B20" s="10"/>
      <c r="C20" s="10">
        <v>10</v>
      </c>
      <c r="D20" s="10"/>
      <c r="E20" s="10"/>
      <c r="F20" s="10">
        <v>2</v>
      </c>
      <c r="G20" s="10">
        <v>4</v>
      </c>
      <c r="H20" s="10"/>
      <c r="I20" s="10"/>
      <c r="J20" s="10"/>
      <c r="K20" s="10">
        <v>1</v>
      </c>
      <c r="L20" s="10"/>
      <c r="M20" s="10"/>
      <c r="N20" s="10"/>
      <c r="O20" s="10"/>
      <c r="P20" s="10">
        <v>24</v>
      </c>
      <c r="Q20" s="10">
        <v>67</v>
      </c>
      <c r="R20" s="10">
        <v>20</v>
      </c>
      <c r="S20" s="10"/>
      <c r="T20" s="10"/>
      <c r="U20" s="10">
        <v>10</v>
      </c>
      <c r="V20" s="10"/>
      <c r="W20" s="10"/>
      <c r="X20" s="10"/>
      <c r="Y20" s="10"/>
      <c r="Z20" s="10"/>
      <c r="AA20" s="10"/>
      <c r="AB20" s="10"/>
      <c r="AC20" s="11">
        <f t="shared" si="0"/>
        <v>138</v>
      </c>
    </row>
    <row r="21" spans="1:29" x14ac:dyDescent="0.25">
      <c r="A21" s="9" t="s">
        <v>137</v>
      </c>
      <c r="B21" s="10"/>
      <c r="C21" s="10"/>
      <c r="D21" s="10"/>
      <c r="E21" s="10"/>
      <c r="F21" s="10"/>
      <c r="G21" s="10"/>
      <c r="H21" s="10"/>
      <c r="I21" s="10"/>
      <c r="J21" s="10">
        <v>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1">
        <f t="shared" si="0"/>
        <v>6</v>
      </c>
    </row>
    <row r="22" spans="1:29" x14ac:dyDescent="0.25">
      <c r="A22" s="9" t="s">
        <v>138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>
        <v>2</v>
      </c>
      <c r="T22" s="10"/>
      <c r="U22" s="10"/>
      <c r="V22" s="10"/>
      <c r="W22" s="10"/>
      <c r="X22" s="10">
        <v>5</v>
      </c>
      <c r="Y22" s="10"/>
      <c r="Z22" s="10"/>
      <c r="AA22" s="10"/>
      <c r="AB22" s="10"/>
      <c r="AC22" s="11">
        <f t="shared" si="0"/>
        <v>7</v>
      </c>
    </row>
    <row r="23" spans="1:29" x14ac:dyDescent="0.25">
      <c r="A23" s="9" t="s">
        <v>139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>
        <v>7</v>
      </c>
      <c r="M23" s="10"/>
      <c r="N23" s="10"/>
      <c r="O23" s="10"/>
      <c r="P23" s="10"/>
      <c r="Q23" s="10">
        <v>3</v>
      </c>
      <c r="R23" s="10"/>
      <c r="S23" s="10"/>
      <c r="T23" s="10"/>
      <c r="U23" s="10"/>
      <c r="V23" s="10"/>
      <c r="W23" s="10"/>
      <c r="X23" s="10"/>
      <c r="Y23" s="10"/>
      <c r="Z23" s="10"/>
      <c r="AA23" s="10">
        <v>9</v>
      </c>
      <c r="AB23" s="10"/>
      <c r="AC23" s="11">
        <f t="shared" si="0"/>
        <v>19</v>
      </c>
    </row>
    <row r="24" spans="1:29" x14ac:dyDescent="0.25">
      <c r="A24" s="9" t="s">
        <v>140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>
        <v>229</v>
      </c>
      <c r="Y24" s="10">
        <v>6</v>
      </c>
      <c r="Z24" s="10"/>
      <c r="AA24" s="10"/>
      <c r="AB24" s="10"/>
      <c r="AC24" s="11">
        <f t="shared" si="0"/>
        <v>235</v>
      </c>
    </row>
    <row r="25" spans="1:29" x14ac:dyDescent="0.25">
      <c r="A25" s="9" t="s">
        <v>141</v>
      </c>
      <c r="B25" s="10">
        <v>18</v>
      </c>
      <c r="C25" s="10"/>
      <c r="D25" s="10">
        <v>114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>
        <v>45</v>
      </c>
      <c r="P25" s="10"/>
      <c r="Q25" s="10"/>
      <c r="R25" s="10"/>
      <c r="S25" s="10"/>
      <c r="T25" s="10"/>
      <c r="U25" s="10"/>
      <c r="V25" s="10">
        <v>36</v>
      </c>
      <c r="W25" s="10">
        <v>2</v>
      </c>
      <c r="X25" s="10"/>
      <c r="Y25" s="10"/>
      <c r="Z25" s="10"/>
      <c r="AA25" s="10"/>
      <c r="AB25" s="10"/>
      <c r="AC25" s="11">
        <f t="shared" si="0"/>
        <v>215</v>
      </c>
    </row>
    <row r="26" spans="1:29" x14ac:dyDescent="0.25">
      <c r="A26" s="9" t="s">
        <v>142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>
        <v>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1">
        <f t="shared" si="0"/>
        <v>2</v>
      </c>
    </row>
    <row r="27" spans="1:29" x14ac:dyDescent="0.25">
      <c r="A27" s="9" t="s">
        <v>143</v>
      </c>
      <c r="B27" s="10"/>
      <c r="C27" s="10"/>
      <c r="D27" s="10"/>
      <c r="E27" s="10"/>
      <c r="F27" s="10"/>
      <c r="G27" s="10"/>
      <c r="H27" s="10"/>
      <c r="I27" s="10"/>
      <c r="J27" s="10">
        <v>10</v>
      </c>
      <c r="K27" s="10"/>
      <c r="L27" s="10">
        <v>39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>
        <v>2</v>
      </c>
      <c r="AB27" s="10"/>
      <c r="AC27" s="11">
        <f t="shared" si="0"/>
        <v>51</v>
      </c>
    </row>
    <row r="28" spans="1:29" x14ac:dyDescent="0.25">
      <c r="A28" s="9" t="s">
        <v>144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v>1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1">
        <f t="shared" si="0"/>
        <v>1</v>
      </c>
    </row>
    <row r="29" spans="1:29" x14ac:dyDescent="0.25">
      <c r="A29" s="9" t="s">
        <v>145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v>2</v>
      </c>
      <c r="T29" s="10"/>
      <c r="U29" s="10"/>
      <c r="V29" s="10"/>
      <c r="W29" s="10"/>
      <c r="X29" s="10"/>
      <c r="Y29" s="10"/>
      <c r="Z29" s="10"/>
      <c r="AA29" s="10"/>
      <c r="AB29" s="10"/>
      <c r="AC29" s="11">
        <f t="shared" si="0"/>
        <v>2</v>
      </c>
    </row>
    <row r="30" spans="1:29" x14ac:dyDescent="0.25">
      <c r="A30" s="9" t="s">
        <v>146</v>
      </c>
      <c r="B30" s="10"/>
      <c r="C30" s="10"/>
      <c r="D30" s="10"/>
      <c r="E30" s="10"/>
      <c r="F30" s="10"/>
      <c r="G30" s="10">
        <v>22</v>
      </c>
      <c r="H30" s="10"/>
      <c r="I30" s="10"/>
      <c r="J30" s="10"/>
      <c r="K30" s="10"/>
      <c r="L30" s="10"/>
      <c r="M30" s="10"/>
      <c r="N30" s="10"/>
      <c r="O30" s="10"/>
      <c r="P30" s="10">
        <v>21</v>
      </c>
      <c r="Q30" s="10">
        <v>15</v>
      </c>
      <c r="R30" s="10"/>
      <c r="S30" s="10"/>
      <c r="T30" s="10"/>
      <c r="U30" s="10">
        <v>45</v>
      </c>
      <c r="V30" s="10"/>
      <c r="W30" s="10"/>
      <c r="X30" s="10"/>
      <c r="Y30" s="10"/>
      <c r="Z30" s="10"/>
      <c r="AA30" s="10"/>
      <c r="AB30" s="10"/>
      <c r="AC30" s="11">
        <f t="shared" si="0"/>
        <v>103</v>
      </c>
    </row>
    <row r="31" spans="1:29" x14ac:dyDescent="0.25">
      <c r="A31" s="9" t="s">
        <v>147</v>
      </c>
      <c r="B31" s="10"/>
      <c r="C31" s="10">
        <v>2</v>
      </c>
      <c r="D31" s="10"/>
      <c r="E31" s="10"/>
      <c r="F31" s="10"/>
      <c r="G31" s="10"/>
      <c r="H31" s="10"/>
      <c r="I31" s="10"/>
      <c r="J31" s="10">
        <v>2</v>
      </c>
      <c r="K31" s="10">
        <v>5</v>
      </c>
      <c r="L31" s="10"/>
      <c r="M31" s="10"/>
      <c r="N31" s="10"/>
      <c r="O31" s="10"/>
      <c r="P31" s="10">
        <v>24</v>
      </c>
      <c r="Q31" s="10">
        <v>29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1">
        <f t="shared" si="0"/>
        <v>62</v>
      </c>
    </row>
    <row r="32" spans="1:29" x14ac:dyDescent="0.25">
      <c r="A32" s="9" t="s">
        <v>148</v>
      </c>
      <c r="B32" s="10"/>
      <c r="C32" s="10"/>
      <c r="D32" s="10"/>
      <c r="E32" s="10"/>
      <c r="F32" s="10">
        <v>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1">
        <f t="shared" si="0"/>
        <v>2</v>
      </c>
    </row>
    <row r="33" spans="1:29" x14ac:dyDescent="0.25">
      <c r="A33" s="9" t="s">
        <v>149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v>1</v>
      </c>
      <c r="T33" s="10"/>
      <c r="U33" s="10"/>
      <c r="V33" s="10"/>
      <c r="W33" s="10"/>
      <c r="X33" s="10"/>
      <c r="Y33" s="10">
        <v>1</v>
      </c>
      <c r="Z33" s="10"/>
      <c r="AA33" s="10"/>
      <c r="AB33" s="10"/>
      <c r="AC33" s="11">
        <f t="shared" si="0"/>
        <v>2</v>
      </c>
    </row>
    <row r="34" spans="1:29" x14ac:dyDescent="0.25">
      <c r="A34" s="9" t="s">
        <v>150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>
        <v>1</v>
      </c>
      <c r="AB34" s="10"/>
      <c r="AC34" s="11">
        <f t="shared" si="0"/>
        <v>1</v>
      </c>
    </row>
    <row r="35" spans="1:29" x14ac:dyDescent="0.25">
      <c r="A35" s="9" t="s">
        <v>151</v>
      </c>
      <c r="B35" s="10"/>
      <c r="C35" s="10"/>
      <c r="D35" s="10"/>
      <c r="E35" s="10"/>
      <c r="F35" s="10">
        <v>25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1">
        <f t="shared" si="0"/>
        <v>25</v>
      </c>
    </row>
    <row r="36" spans="1:29" x14ac:dyDescent="0.25">
      <c r="A36" s="9" t="s">
        <v>152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>
        <v>56</v>
      </c>
      <c r="O36" s="10"/>
      <c r="P36" s="10"/>
      <c r="Q36" s="10"/>
      <c r="R36" s="10"/>
      <c r="S36" s="10">
        <v>23</v>
      </c>
      <c r="T36" s="10"/>
      <c r="U36" s="10"/>
      <c r="V36" s="10"/>
      <c r="W36" s="10"/>
      <c r="X36" s="10">
        <v>1</v>
      </c>
      <c r="Y36" s="10">
        <v>17</v>
      </c>
      <c r="Z36" s="10"/>
      <c r="AA36" s="10"/>
      <c r="AB36" s="10"/>
      <c r="AC36" s="11">
        <f t="shared" si="0"/>
        <v>97</v>
      </c>
    </row>
    <row r="37" spans="1:29" x14ac:dyDescent="0.25">
      <c r="A37" s="9" t="s">
        <v>153</v>
      </c>
      <c r="B37" s="10">
        <v>18</v>
      </c>
      <c r="C37" s="10">
        <v>43</v>
      </c>
      <c r="D37" s="10">
        <v>59</v>
      </c>
      <c r="E37" s="10">
        <v>37</v>
      </c>
      <c r="F37" s="10">
        <v>106</v>
      </c>
      <c r="G37" s="10">
        <v>83</v>
      </c>
      <c r="H37" s="10">
        <v>53</v>
      </c>
      <c r="I37" s="10">
        <v>97</v>
      </c>
      <c r="J37" s="10">
        <v>160</v>
      </c>
      <c r="K37" s="10">
        <v>109</v>
      </c>
      <c r="L37" s="10">
        <v>473</v>
      </c>
      <c r="M37" s="10">
        <v>66</v>
      </c>
      <c r="N37" s="10">
        <v>61</v>
      </c>
      <c r="O37" s="10">
        <v>192</v>
      </c>
      <c r="P37" s="10">
        <v>47</v>
      </c>
      <c r="Q37" s="10">
        <v>119</v>
      </c>
      <c r="R37" s="10">
        <v>108</v>
      </c>
      <c r="S37" s="10">
        <v>477</v>
      </c>
      <c r="T37" s="10">
        <v>280</v>
      </c>
      <c r="U37" s="10">
        <v>28</v>
      </c>
      <c r="V37" s="10">
        <v>104</v>
      </c>
      <c r="W37" s="10">
        <v>9</v>
      </c>
      <c r="X37" s="10">
        <v>862</v>
      </c>
      <c r="Y37" s="10">
        <v>432</v>
      </c>
      <c r="Z37" s="10">
        <v>5</v>
      </c>
      <c r="AA37" s="10">
        <v>1494</v>
      </c>
      <c r="AB37" s="10">
        <v>42</v>
      </c>
      <c r="AC37" s="11">
        <f t="shared" si="0"/>
        <v>5564</v>
      </c>
    </row>
    <row r="38" spans="1:29" x14ac:dyDescent="0.25">
      <c r="A38" s="9" t="s">
        <v>154</v>
      </c>
      <c r="B38" s="10"/>
      <c r="C38" s="10"/>
      <c r="D38" s="10"/>
      <c r="E38" s="10"/>
      <c r="F38" s="10">
        <v>25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v>1</v>
      </c>
      <c r="AA38" s="10"/>
      <c r="AB38" s="10"/>
      <c r="AC38" s="11">
        <f t="shared" si="0"/>
        <v>26</v>
      </c>
    </row>
    <row r="39" spans="1:29" x14ac:dyDescent="0.25">
      <c r="A39" s="9" t="s">
        <v>155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>
        <v>1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1">
        <f t="shared" si="0"/>
        <v>1</v>
      </c>
    </row>
    <row r="40" spans="1:29" x14ac:dyDescent="0.25">
      <c r="A40" s="9" t="s">
        <v>156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>
        <v>1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1">
        <f t="shared" si="0"/>
        <v>1</v>
      </c>
    </row>
    <row r="41" spans="1:29" x14ac:dyDescent="0.25">
      <c r="A41" s="9" t="s">
        <v>157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>
        <v>7</v>
      </c>
      <c r="T41" s="10"/>
      <c r="U41" s="10"/>
      <c r="V41" s="10"/>
      <c r="W41" s="10"/>
      <c r="X41" s="10">
        <v>13</v>
      </c>
      <c r="Y41" s="10">
        <v>47</v>
      </c>
      <c r="Z41" s="10"/>
      <c r="AA41" s="10"/>
      <c r="AB41" s="10"/>
      <c r="AC41" s="11">
        <f t="shared" si="0"/>
        <v>67</v>
      </c>
    </row>
    <row r="42" spans="1:29" x14ac:dyDescent="0.25">
      <c r="A42" s="9" t="s">
        <v>158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>
        <v>1</v>
      </c>
      <c r="T42" s="10"/>
      <c r="U42" s="10"/>
      <c r="V42" s="10"/>
      <c r="W42" s="10"/>
      <c r="X42" s="10"/>
      <c r="Y42" s="10"/>
      <c r="Z42" s="10"/>
      <c r="AA42" s="10"/>
      <c r="AB42" s="10"/>
      <c r="AC42" s="11">
        <f t="shared" si="0"/>
        <v>1</v>
      </c>
    </row>
    <row r="43" spans="1:29" x14ac:dyDescent="0.25">
      <c r="A43" s="9" t="s">
        <v>159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>
        <v>20</v>
      </c>
      <c r="Y43" s="10"/>
      <c r="Z43" s="10"/>
      <c r="AA43" s="10"/>
      <c r="AB43" s="10"/>
      <c r="AC43" s="11">
        <f t="shared" si="0"/>
        <v>20</v>
      </c>
    </row>
    <row r="44" spans="1:29" x14ac:dyDescent="0.25">
      <c r="A44" s="9" t="s">
        <v>160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>
        <v>6</v>
      </c>
      <c r="T44" s="10"/>
      <c r="U44" s="10"/>
      <c r="V44" s="10"/>
      <c r="W44" s="10"/>
      <c r="X44" s="10"/>
      <c r="Y44" s="10"/>
      <c r="Z44" s="10"/>
      <c r="AA44" s="10"/>
      <c r="AB44" s="10"/>
      <c r="AC44" s="11">
        <f t="shared" si="0"/>
        <v>6</v>
      </c>
    </row>
    <row r="45" spans="1:29" x14ac:dyDescent="0.25">
      <c r="A45" s="9" t="s">
        <v>161</v>
      </c>
      <c r="B45" s="10"/>
      <c r="C45" s="10"/>
      <c r="D45" s="10"/>
      <c r="E45" s="10"/>
      <c r="F45" s="10">
        <v>60</v>
      </c>
      <c r="G45" s="10"/>
      <c r="H45" s="10"/>
      <c r="I45" s="10"/>
      <c r="J45" s="10"/>
      <c r="K45" s="10"/>
      <c r="L45" s="10">
        <v>2</v>
      </c>
      <c r="M45" s="10"/>
      <c r="N45" s="10"/>
      <c r="O45" s="10"/>
      <c r="P45" s="10"/>
      <c r="Q45" s="10">
        <v>2</v>
      </c>
      <c r="R45" s="10">
        <v>3</v>
      </c>
      <c r="S45" s="10"/>
      <c r="T45" s="10"/>
      <c r="U45" s="10"/>
      <c r="V45" s="10"/>
      <c r="W45" s="10"/>
      <c r="X45" s="10"/>
      <c r="Y45" s="10"/>
      <c r="Z45" s="10">
        <v>4</v>
      </c>
      <c r="AA45" s="10"/>
      <c r="AB45" s="10"/>
      <c r="AC45" s="11">
        <f t="shared" si="0"/>
        <v>71</v>
      </c>
    </row>
    <row r="46" spans="1:29" x14ac:dyDescent="0.25">
      <c r="A46" s="9" t="s">
        <v>162</v>
      </c>
      <c r="B46" s="10">
        <v>61</v>
      </c>
      <c r="C46" s="10">
        <v>178</v>
      </c>
      <c r="D46" s="10">
        <v>68</v>
      </c>
      <c r="E46" s="10">
        <v>29</v>
      </c>
      <c r="F46" s="10">
        <v>347</v>
      </c>
      <c r="G46" s="10">
        <v>327</v>
      </c>
      <c r="H46" s="10">
        <v>108</v>
      </c>
      <c r="I46" s="10">
        <v>138</v>
      </c>
      <c r="J46" s="10">
        <v>221</v>
      </c>
      <c r="K46" s="10">
        <v>109</v>
      </c>
      <c r="L46" s="10">
        <v>913</v>
      </c>
      <c r="M46" s="10">
        <v>196</v>
      </c>
      <c r="N46" s="10">
        <v>173</v>
      </c>
      <c r="O46" s="10">
        <v>177</v>
      </c>
      <c r="P46" s="10">
        <v>96</v>
      </c>
      <c r="Q46" s="10">
        <v>286</v>
      </c>
      <c r="R46" s="10">
        <v>114</v>
      </c>
      <c r="S46" s="10">
        <v>382</v>
      </c>
      <c r="T46" s="10">
        <v>437</v>
      </c>
      <c r="U46" s="10">
        <v>149</v>
      </c>
      <c r="V46" s="10">
        <v>100</v>
      </c>
      <c r="W46" s="10">
        <v>22</v>
      </c>
      <c r="X46" s="10">
        <v>605</v>
      </c>
      <c r="Y46" s="10">
        <v>255</v>
      </c>
      <c r="Z46" s="10">
        <v>113</v>
      </c>
      <c r="AA46" s="10">
        <v>1432</v>
      </c>
      <c r="AB46" s="10">
        <v>69</v>
      </c>
      <c r="AC46" s="11">
        <f t="shared" si="0"/>
        <v>7105</v>
      </c>
    </row>
    <row r="47" spans="1:29" x14ac:dyDescent="0.25">
      <c r="A47" s="9" t="s">
        <v>163</v>
      </c>
      <c r="B47" s="10">
        <v>9</v>
      </c>
      <c r="C47" s="10"/>
      <c r="D47" s="10">
        <v>46</v>
      </c>
      <c r="E47" s="10"/>
      <c r="F47" s="10"/>
      <c r="G47" s="10"/>
      <c r="H47" s="10"/>
      <c r="I47" s="10"/>
      <c r="J47" s="10"/>
      <c r="K47" s="10">
        <v>94</v>
      </c>
      <c r="L47" s="10"/>
      <c r="M47" s="10"/>
      <c r="N47" s="10">
        <v>1</v>
      </c>
      <c r="O47" s="10">
        <v>174</v>
      </c>
      <c r="P47" s="10"/>
      <c r="Q47" s="10"/>
      <c r="R47" s="10">
        <v>47</v>
      </c>
      <c r="S47" s="10"/>
      <c r="T47" s="10"/>
      <c r="U47" s="10"/>
      <c r="V47" s="10">
        <v>36</v>
      </c>
      <c r="W47" s="10">
        <v>7</v>
      </c>
      <c r="X47" s="10"/>
      <c r="Y47" s="10"/>
      <c r="Z47" s="10"/>
      <c r="AA47" s="10"/>
      <c r="AB47" s="10">
        <v>7</v>
      </c>
      <c r="AC47" s="11">
        <f t="shared" si="0"/>
        <v>421</v>
      </c>
    </row>
    <row r="48" spans="1:29" x14ac:dyDescent="0.25">
      <c r="A48" s="9" t="s">
        <v>164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>
        <v>1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1">
        <f t="shared" si="0"/>
        <v>1</v>
      </c>
    </row>
    <row r="49" spans="1:29" x14ac:dyDescent="0.25">
      <c r="A49" s="9" t="s">
        <v>165</v>
      </c>
      <c r="B49" s="10"/>
      <c r="C49" s="10"/>
      <c r="D49" s="10"/>
      <c r="E49" s="10"/>
      <c r="F49" s="10">
        <v>64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1">
        <f t="shared" si="0"/>
        <v>64</v>
      </c>
    </row>
    <row r="50" spans="1:29" x14ac:dyDescent="0.25">
      <c r="A50" s="9" t="s">
        <v>166</v>
      </c>
      <c r="B50" s="10"/>
      <c r="C50" s="10">
        <v>9</v>
      </c>
      <c r="D50" s="10"/>
      <c r="E50" s="10"/>
      <c r="F50" s="10">
        <v>4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v>1</v>
      </c>
      <c r="R50" s="10"/>
      <c r="S50" s="10"/>
      <c r="T50" s="10"/>
      <c r="U50" s="10"/>
      <c r="V50" s="10"/>
      <c r="W50" s="10"/>
      <c r="X50" s="10"/>
      <c r="Y50" s="10"/>
      <c r="Z50" s="10">
        <v>69</v>
      </c>
      <c r="AA50" s="10"/>
      <c r="AB50" s="10"/>
      <c r="AC50" s="11">
        <f t="shared" si="0"/>
        <v>83</v>
      </c>
    </row>
    <row r="51" spans="1:29" x14ac:dyDescent="0.25">
      <c r="A51" s="9" t="s">
        <v>167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>
        <v>1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1">
        <f t="shared" si="0"/>
        <v>1</v>
      </c>
    </row>
    <row r="52" spans="1:29" x14ac:dyDescent="0.25">
      <c r="A52" s="9" t="s">
        <v>168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>
        <v>8</v>
      </c>
      <c r="M52" s="10"/>
      <c r="N52" s="10"/>
      <c r="O52" s="10"/>
      <c r="P52" s="10"/>
      <c r="Q52" s="10"/>
      <c r="R52" s="10"/>
      <c r="S52" s="10">
        <v>34</v>
      </c>
      <c r="T52" s="10"/>
      <c r="U52" s="10"/>
      <c r="V52" s="10"/>
      <c r="W52" s="10"/>
      <c r="X52" s="10">
        <v>21</v>
      </c>
      <c r="Y52" s="10">
        <v>26</v>
      </c>
      <c r="Z52" s="10"/>
      <c r="AA52" s="10">
        <v>1</v>
      </c>
      <c r="AB52" s="10"/>
      <c r="AC52" s="11">
        <f t="shared" si="0"/>
        <v>90</v>
      </c>
    </row>
    <row r="53" spans="1:29" x14ac:dyDescent="0.25">
      <c r="A53" s="9" t="s">
        <v>169</v>
      </c>
      <c r="B53" s="10">
        <v>2</v>
      </c>
      <c r="C53" s="10">
        <v>45</v>
      </c>
      <c r="D53" s="10">
        <v>9</v>
      </c>
      <c r="E53" s="10"/>
      <c r="F53" s="10">
        <v>275</v>
      </c>
      <c r="G53" s="10">
        <v>211</v>
      </c>
      <c r="H53" s="10">
        <v>63</v>
      </c>
      <c r="I53" s="10">
        <v>115</v>
      </c>
      <c r="J53" s="10">
        <v>113</v>
      </c>
      <c r="K53" s="10">
        <v>9</v>
      </c>
      <c r="L53" s="10">
        <v>498</v>
      </c>
      <c r="M53" s="10">
        <v>45</v>
      </c>
      <c r="N53" s="10">
        <v>94</v>
      </c>
      <c r="O53" s="10">
        <v>11</v>
      </c>
      <c r="P53" s="10">
        <v>36</v>
      </c>
      <c r="Q53" s="10">
        <v>140</v>
      </c>
      <c r="R53" s="10">
        <v>7</v>
      </c>
      <c r="S53" s="10">
        <v>355</v>
      </c>
      <c r="T53" s="10">
        <v>438</v>
      </c>
      <c r="U53" s="10">
        <v>30</v>
      </c>
      <c r="V53" s="10">
        <v>5</v>
      </c>
      <c r="W53" s="10"/>
      <c r="X53" s="10">
        <v>381</v>
      </c>
      <c r="Y53" s="10">
        <v>30</v>
      </c>
      <c r="Z53" s="10">
        <v>22</v>
      </c>
      <c r="AA53" s="10">
        <v>1410</v>
      </c>
      <c r="AB53" s="10">
        <v>23</v>
      </c>
      <c r="AC53" s="11">
        <f t="shared" si="0"/>
        <v>4367</v>
      </c>
    </row>
    <row r="54" spans="1:29" x14ac:dyDescent="0.25">
      <c r="A54" s="9" t="s">
        <v>170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>
        <v>219</v>
      </c>
      <c r="Z54" s="10"/>
      <c r="AA54" s="10"/>
      <c r="AB54" s="10"/>
      <c r="AC54" s="11">
        <f t="shared" si="0"/>
        <v>219</v>
      </c>
    </row>
    <row r="55" spans="1:29" x14ac:dyDescent="0.25">
      <c r="A55" s="9" t="s">
        <v>171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>
        <v>2</v>
      </c>
      <c r="AB55" s="10"/>
      <c r="AC55" s="11">
        <f t="shared" si="0"/>
        <v>2</v>
      </c>
    </row>
    <row r="56" spans="1:29" x14ac:dyDescent="0.25">
      <c r="A56" s="9" t="s">
        <v>172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>
        <v>4</v>
      </c>
      <c r="AB56" s="10"/>
      <c r="AC56" s="11">
        <f t="shared" si="0"/>
        <v>4</v>
      </c>
    </row>
    <row r="57" spans="1:29" x14ac:dyDescent="0.25">
      <c r="A57" s="9" t="s">
        <v>173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>
        <v>5</v>
      </c>
      <c r="T57" s="10"/>
      <c r="U57" s="10"/>
      <c r="V57" s="10"/>
      <c r="W57" s="10"/>
      <c r="X57" s="10"/>
      <c r="Y57" s="10">
        <v>14</v>
      </c>
      <c r="Z57" s="10"/>
      <c r="AA57" s="10"/>
      <c r="AB57" s="10"/>
      <c r="AC57" s="11">
        <f t="shared" si="0"/>
        <v>19</v>
      </c>
    </row>
    <row r="58" spans="1:29" x14ac:dyDescent="0.25">
      <c r="A58" s="9" t="s">
        <v>174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>
        <v>94</v>
      </c>
      <c r="T58" s="10"/>
      <c r="U58" s="10"/>
      <c r="V58" s="10"/>
      <c r="W58" s="10"/>
      <c r="X58" s="10">
        <v>175</v>
      </c>
      <c r="Y58" s="10">
        <v>69</v>
      </c>
      <c r="Z58" s="10"/>
      <c r="AA58" s="10"/>
      <c r="AB58" s="10"/>
      <c r="AC58" s="11">
        <f t="shared" si="0"/>
        <v>338</v>
      </c>
    </row>
    <row r="59" spans="1:29" x14ac:dyDescent="0.25">
      <c r="A59" s="9" t="s">
        <v>175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>
        <v>4</v>
      </c>
      <c r="M59" s="10">
        <v>2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>
        <v>1</v>
      </c>
      <c r="AB59" s="10"/>
      <c r="AC59" s="11">
        <f t="shared" si="0"/>
        <v>7</v>
      </c>
    </row>
    <row r="60" spans="1:29" x14ac:dyDescent="0.25">
      <c r="A60" s="9" t="s">
        <v>176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>
        <v>4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>
        <v>30</v>
      </c>
      <c r="AB60" s="10"/>
      <c r="AC60" s="11">
        <f t="shared" si="0"/>
        <v>34</v>
      </c>
    </row>
    <row r="61" spans="1:29" x14ac:dyDescent="0.25">
      <c r="A61" s="9" t="s">
        <v>177</v>
      </c>
      <c r="B61" s="10"/>
      <c r="C61" s="10"/>
      <c r="D61" s="10">
        <v>11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1">
        <f t="shared" si="0"/>
        <v>11</v>
      </c>
    </row>
    <row r="62" spans="1:29" x14ac:dyDescent="0.25">
      <c r="A62" s="9" t="s">
        <v>178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>
        <v>1</v>
      </c>
      <c r="V62" s="10"/>
      <c r="W62" s="10"/>
      <c r="X62" s="10"/>
      <c r="Y62" s="10"/>
      <c r="Z62" s="10"/>
      <c r="AA62" s="10"/>
      <c r="AB62" s="10"/>
      <c r="AC62" s="11">
        <f t="shared" si="0"/>
        <v>1</v>
      </c>
    </row>
    <row r="63" spans="1:29" x14ac:dyDescent="0.25">
      <c r="A63" s="9" t="s">
        <v>179</v>
      </c>
      <c r="B63" s="10"/>
      <c r="C63" s="10">
        <v>11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>
        <v>38</v>
      </c>
      <c r="Q63" s="10">
        <v>25</v>
      </c>
      <c r="R63" s="10"/>
      <c r="S63" s="10"/>
      <c r="T63" s="10"/>
      <c r="U63" s="10">
        <v>13</v>
      </c>
      <c r="V63" s="10"/>
      <c r="W63" s="10"/>
      <c r="X63" s="10"/>
      <c r="Y63" s="10"/>
      <c r="Z63" s="10"/>
      <c r="AA63" s="10"/>
      <c r="AB63" s="10"/>
      <c r="AC63" s="11">
        <f t="shared" si="0"/>
        <v>87</v>
      </c>
    </row>
    <row r="64" spans="1:29" x14ac:dyDescent="0.25">
      <c r="A64" s="9" t="s">
        <v>180</v>
      </c>
      <c r="B64" s="10"/>
      <c r="C64" s="10"/>
      <c r="D64" s="10"/>
      <c r="E64" s="10"/>
      <c r="F64" s="10"/>
      <c r="G64" s="10"/>
      <c r="H64" s="10"/>
      <c r="I64" s="10"/>
      <c r="J64" s="10">
        <v>1</v>
      </c>
      <c r="K64" s="10"/>
      <c r="L64" s="10"/>
      <c r="M64" s="10">
        <v>12</v>
      </c>
      <c r="N64" s="10">
        <v>43</v>
      </c>
      <c r="O64" s="10"/>
      <c r="P64" s="10"/>
      <c r="Q64" s="10"/>
      <c r="R64" s="10"/>
      <c r="S64" s="10"/>
      <c r="T64" s="10"/>
      <c r="U64" s="10"/>
      <c r="V64" s="10">
        <v>2</v>
      </c>
      <c r="W64" s="10"/>
      <c r="X64" s="10"/>
      <c r="Y64" s="10"/>
      <c r="Z64" s="10"/>
      <c r="AA64" s="10"/>
      <c r="AB64" s="10"/>
      <c r="AC64" s="11">
        <f t="shared" si="0"/>
        <v>58</v>
      </c>
    </row>
    <row r="65" spans="1:29" x14ac:dyDescent="0.25">
      <c r="A65" s="9" t="s">
        <v>181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21</v>
      </c>
      <c r="N65" s="10">
        <v>4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>
        <v>22</v>
      </c>
      <c r="AB65" s="10"/>
      <c r="AC65" s="11">
        <f t="shared" si="0"/>
        <v>47</v>
      </c>
    </row>
    <row r="66" spans="1:29" x14ac:dyDescent="0.25">
      <c r="A66" s="9" t="s">
        <v>182</v>
      </c>
      <c r="B66" s="10"/>
      <c r="C66" s="10"/>
      <c r="D66" s="10"/>
      <c r="E66" s="10"/>
      <c r="F66" s="10">
        <v>3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1">
        <f t="shared" si="0"/>
        <v>3</v>
      </c>
    </row>
    <row r="67" spans="1:29" x14ac:dyDescent="0.25">
      <c r="A67" s="9" t="s">
        <v>183</v>
      </c>
      <c r="B67" s="10"/>
      <c r="C67" s="10">
        <v>1</v>
      </c>
      <c r="D67" s="10">
        <v>1</v>
      </c>
      <c r="E67" s="10"/>
      <c r="F67" s="10">
        <v>2</v>
      </c>
      <c r="G67" s="10">
        <v>184</v>
      </c>
      <c r="H67" s="10"/>
      <c r="I67" s="10"/>
      <c r="J67" s="10"/>
      <c r="K67" s="10">
        <v>83</v>
      </c>
      <c r="L67" s="10">
        <v>4</v>
      </c>
      <c r="M67" s="10"/>
      <c r="N67" s="10"/>
      <c r="O67" s="10">
        <v>23</v>
      </c>
      <c r="P67" s="10">
        <v>7</v>
      </c>
      <c r="Q67" s="10">
        <v>6</v>
      </c>
      <c r="R67" s="10">
        <v>46</v>
      </c>
      <c r="S67" s="10"/>
      <c r="T67" s="10">
        <v>3</v>
      </c>
      <c r="U67" s="10">
        <v>10</v>
      </c>
      <c r="V67" s="10"/>
      <c r="W67" s="10"/>
      <c r="X67" s="10"/>
      <c r="Y67" s="10"/>
      <c r="Z67" s="10"/>
      <c r="AA67" s="10"/>
      <c r="AB67" s="10">
        <v>1</v>
      </c>
      <c r="AC67" s="11">
        <f t="shared" si="0"/>
        <v>371</v>
      </c>
    </row>
    <row r="68" spans="1:29" x14ac:dyDescent="0.25">
      <c r="A68" s="9" t="s">
        <v>184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>
        <v>37</v>
      </c>
      <c r="T68" s="10"/>
      <c r="U68" s="10"/>
      <c r="V68" s="10"/>
      <c r="W68" s="10"/>
      <c r="X68" s="10"/>
      <c r="Y68" s="10">
        <v>44</v>
      </c>
      <c r="Z68" s="10"/>
      <c r="AA68" s="10"/>
      <c r="AB68" s="10"/>
      <c r="AC68" s="11">
        <f t="shared" si="0"/>
        <v>81</v>
      </c>
    </row>
    <row r="69" spans="1:29" x14ac:dyDescent="0.25">
      <c r="A69" s="9" t="s">
        <v>185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>
        <v>23</v>
      </c>
      <c r="Y69" s="10"/>
      <c r="Z69" s="10"/>
      <c r="AA69" s="10"/>
      <c r="AB69" s="10"/>
      <c r="AC69" s="11">
        <f t="shared" si="0"/>
        <v>23</v>
      </c>
    </row>
    <row r="70" spans="1:29" x14ac:dyDescent="0.25">
      <c r="A70" s="9" t="s">
        <v>186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>
        <v>1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1">
        <f t="shared" si="0"/>
        <v>1</v>
      </c>
    </row>
    <row r="71" spans="1:29" x14ac:dyDescent="0.25">
      <c r="A71" s="9" t="s">
        <v>187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>
        <v>1</v>
      </c>
      <c r="M71" s="10">
        <v>117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>
        <v>16</v>
      </c>
      <c r="AB71" s="10"/>
      <c r="AC71" s="11">
        <f t="shared" si="0"/>
        <v>134</v>
      </c>
    </row>
    <row r="72" spans="1:29" x14ac:dyDescent="0.25">
      <c r="A72" s="9" t="s">
        <v>188</v>
      </c>
      <c r="B72" s="10"/>
      <c r="C72" s="10">
        <v>1</v>
      </c>
      <c r="D72" s="10"/>
      <c r="E72" s="10"/>
      <c r="F72" s="10">
        <v>3</v>
      </c>
      <c r="G72" s="10"/>
      <c r="H72" s="10"/>
      <c r="I72" s="10"/>
      <c r="J72" s="10">
        <v>2</v>
      </c>
      <c r="K72" s="10">
        <v>45</v>
      </c>
      <c r="L72" s="10"/>
      <c r="M72" s="10"/>
      <c r="N72" s="10"/>
      <c r="O72" s="10"/>
      <c r="P72" s="10">
        <v>2</v>
      </c>
      <c r="Q72" s="10">
        <v>20</v>
      </c>
      <c r="R72" s="10">
        <v>14</v>
      </c>
      <c r="S72" s="10"/>
      <c r="T72" s="10"/>
      <c r="U72" s="10"/>
      <c r="V72" s="10"/>
      <c r="W72" s="10"/>
      <c r="X72" s="10"/>
      <c r="Y72" s="10"/>
      <c r="Z72" s="10">
        <v>1</v>
      </c>
      <c r="AA72" s="10"/>
      <c r="AB72" s="10">
        <v>3</v>
      </c>
      <c r="AC72" s="11">
        <f t="shared" ref="AC72:AC77" si="1">SUM(B72:AB72)</f>
        <v>91</v>
      </c>
    </row>
    <row r="73" spans="1:29" x14ac:dyDescent="0.25">
      <c r="A73" s="9" t="s">
        <v>189</v>
      </c>
      <c r="B73" s="10"/>
      <c r="C73" s="10">
        <v>3</v>
      </c>
      <c r="D73" s="10"/>
      <c r="E73" s="10"/>
      <c r="F73" s="10">
        <v>5</v>
      </c>
      <c r="G73" s="10">
        <v>7</v>
      </c>
      <c r="H73" s="10"/>
      <c r="I73" s="10"/>
      <c r="J73" s="10"/>
      <c r="K73" s="10">
        <v>22</v>
      </c>
      <c r="L73" s="10"/>
      <c r="M73" s="10"/>
      <c r="N73" s="10"/>
      <c r="O73" s="10"/>
      <c r="P73" s="10">
        <v>11</v>
      </c>
      <c r="Q73" s="10">
        <v>48</v>
      </c>
      <c r="R73" s="10">
        <v>6</v>
      </c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1">
        <f t="shared" si="1"/>
        <v>102</v>
      </c>
    </row>
    <row r="74" spans="1:29" x14ac:dyDescent="0.25">
      <c r="A74" s="9" t="s">
        <v>190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>
        <v>11</v>
      </c>
      <c r="U74" s="10"/>
      <c r="V74" s="10"/>
      <c r="W74" s="10"/>
      <c r="X74" s="10"/>
      <c r="Y74" s="10"/>
      <c r="Z74" s="10"/>
      <c r="AA74" s="10"/>
      <c r="AB74" s="10"/>
      <c r="AC74" s="11">
        <f t="shared" si="1"/>
        <v>11</v>
      </c>
    </row>
    <row r="75" spans="1:29" x14ac:dyDescent="0.25">
      <c r="A75" s="9" t="s">
        <v>191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>
        <v>3</v>
      </c>
      <c r="T75" s="10"/>
      <c r="U75" s="10"/>
      <c r="V75" s="10"/>
      <c r="W75" s="10"/>
      <c r="X75" s="10"/>
      <c r="Y75" s="10"/>
      <c r="Z75" s="10"/>
      <c r="AA75" s="10"/>
      <c r="AB75" s="10"/>
      <c r="AC75" s="11">
        <f t="shared" si="1"/>
        <v>3</v>
      </c>
    </row>
    <row r="76" spans="1:29" x14ac:dyDescent="0.25">
      <c r="A76" s="9" t="s">
        <v>192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>
        <v>22</v>
      </c>
      <c r="Z76" s="10"/>
      <c r="AA76" s="10"/>
      <c r="AB76" s="10"/>
      <c r="AC76" s="11">
        <f t="shared" si="1"/>
        <v>22</v>
      </c>
    </row>
    <row r="77" spans="1:29" x14ac:dyDescent="0.25">
      <c r="A77" s="9" t="s">
        <v>193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>
        <v>39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1">
        <f t="shared" si="1"/>
        <v>39</v>
      </c>
    </row>
    <row r="78" spans="1:29" x14ac:dyDescent="0.25">
      <c r="A78" s="9" t="s">
        <v>194</v>
      </c>
      <c r="B78" s="10"/>
      <c r="C78" s="10"/>
      <c r="D78" s="10"/>
      <c r="E78" s="10"/>
      <c r="F78" s="10"/>
      <c r="G78" s="10"/>
      <c r="H78" s="10"/>
      <c r="I78" s="10"/>
      <c r="J78" s="10">
        <v>69</v>
      </c>
      <c r="K78" s="10"/>
      <c r="L78" s="10">
        <v>149</v>
      </c>
      <c r="M78" s="10"/>
      <c r="N78" s="10">
        <v>43</v>
      </c>
      <c r="O78" s="10">
        <v>2</v>
      </c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>
        <v>10</v>
      </c>
      <c r="AB78" s="10"/>
      <c r="AC78" s="11">
        <f>SUM(B78:AB78)</f>
        <v>273</v>
      </c>
    </row>
    <row r="79" spans="1:29" ht="19.5" customHeight="1" x14ac:dyDescent="0.25">
      <c r="A79" s="4" t="s">
        <v>29</v>
      </c>
      <c r="B79" s="2">
        <f t="shared" ref="B79:AC79" si="2">SUM(B8:B78)</f>
        <v>168</v>
      </c>
      <c r="C79" s="2">
        <f t="shared" si="2"/>
        <v>512</v>
      </c>
      <c r="D79" s="2">
        <f t="shared" si="2"/>
        <v>695</v>
      </c>
      <c r="E79" s="2">
        <f t="shared" si="2"/>
        <v>112</v>
      </c>
      <c r="F79" s="2">
        <f t="shared" si="2"/>
        <v>2822</v>
      </c>
      <c r="G79" s="2">
        <f t="shared" si="2"/>
        <v>1568</v>
      </c>
      <c r="H79" s="2">
        <f t="shared" si="2"/>
        <v>321</v>
      </c>
      <c r="I79" s="2">
        <f t="shared" si="2"/>
        <v>692</v>
      </c>
      <c r="J79" s="2">
        <f t="shared" si="2"/>
        <v>1693</v>
      </c>
      <c r="K79" s="2">
        <f t="shared" si="2"/>
        <v>1368</v>
      </c>
      <c r="L79" s="2">
        <f t="shared" si="2"/>
        <v>4425</v>
      </c>
      <c r="M79" s="2">
        <f t="shared" si="2"/>
        <v>606</v>
      </c>
      <c r="N79" s="2">
        <f t="shared" si="2"/>
        <v>1003</v>
      </c>
      <c r="O79" s="2">
        <f t="shared" si="2"/>
        <v>1159</v>
      </c>
      <c r="P79" s="2">
        <f t="shared" si="2"/>
        <v>753</v>
      </c>
      <c r="Q79" s="2">
        <f t="shared" si="2"/>
        <v>1482</v>
      </c>
      <c r="R79" s="2">
        <f t="shared" si="2"/>
        <v>963</v>
      </c>
      <c r="S79" s="2">
        <f t="shared" si="2"/>
        <v>2748</v>
      </c>
      <c r="T79" s="2">
        <f t="shared" si="2"/>
        <v>1931</v>
      </c>
      <c r="U79" s="2">
        <f t="shared" si="2"/>
        <v>612</v>
      </c>
      <c r="V79" s="2">
        <f t="shared" si="2"/>
        <v>505</v>
      </c>
      <c r="W79" s="2">
        <f t="shared" si="2"/>
        <v>111</v>
      </c>
      <c r="X79" s="2">
        <f t="shared" si="2"/>
        <v>3144</v>
      </c>
      <c r="Y79" s="2">
        <f t="shared" si="2"/>
        <v>1952</v>
      </c>
      <c r="Z79" s="2">
        <f t="shared" si="2"/>
        <v>286</v>
      </c>
      <c r="AA79" s="2">
        <f t="shared" si="2"/>
        <v>8504</v>
      </c>
      <c r="AB79" s="2">
        <f t="shared" si="2"/>
        <v>389</v>
      </c>
      <c r="AC79" s="2">
        <f t="shared" si="2"/>
        <v>40524</v>
      </c>
    </row>
    <row r="83" spans="1:29" ht="26.25" customHeight="1" x14ac:dyDescent="0.25">
      <c r="A83" s="18" t="s">
        <v>124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5" spans="1:29" s="8" customFormat="1" ht="24.75" customHeight="1" x14ac:dyDescent="0.25">
      <c r="A85" s="1" t="s">
        <v>1</v>
      </c>
      <c r="B85" s="1" t="s">
        <v>2</v>
      </c>
      <c r="C85" s="1" t="s">
        <v>3</v>
      </c>
      <c r="D85" s="1" t="s">
        <v>4</v>
      </c>
      <c r="E85" s="1" t="s">
        <v>5</v>
      </c>
      <c r="F85" s="1" t="s">
        <v>6</v>
      </c>
      <c r="G85" s="1" t="s">
        <v>7</v>
      </c>
      <c r="H85" s="1" t="s">
        <v>8</v>
      </c>
      <c r="I85" s="1" t="s">
        <v>9</v>
      </c>
      <c r="J85" s="1" t="s">
        <v>10</v>
      </c>
      <c r="K85" s="1" t="s">
        <v>11</v>
      </c>
      <c r="L85" s="1" t="s">
        <v>12</v>
      </c>
      <c r="M85" s="1" t="s">
        <v>13</v>
      </c>
      <c r="N85" s="1" t="s">
        <v>14</v>
      </c>
      <c r="O85" s="1" t="s">
        <v>15</v>
      </c>
      <c r="P85" s="1" t="s">
        <v>16</v>
      </c>
      <c r="Q85" s="1" t="s">
        <v>17</v>
      </c>
      <c r="R85" s="1" t="s">
        <v>18</v>
      </c>
      <c r="S85" s="1" t="s">
        <v>19</v>
      </c>
      <c r="T85" s="1" t="s">
        <v>20</v>
      </c>
      <c r="U85" s="1" t="s">
        <v>21</v>
      </c>
      <c r="V85" s="1" t="s">
        <v>22</v>
      </c>
      <c r="W85" s="1" t="s">
        <v>23</v>
      </c>
      <c r="X85" s="1" t="s">
        <v>24</v>
      </c>
      <c r="Y85" s="1" t="s">
        <v>25</v>
      </c>
      <c r="Z85" s="1" t="s">
        <v>26</v>
      </c>
      <c r="AA85" s="1" t="s">
        <v>27</v>
      </c>
      <c r="AB85" s="1" t="s">
        <v>28</v>
      </c>
      <c r="AC85" s="1" t="s">
        <v>31</v>
      </c>
    </row>
    <row r="86" spans="1:29" x14ac:dyDescent="0.25">
      <c r="A86" s="9" t="s">
        <v>126</v>
      </c>
      <c r="B86" s="10"/>
      <c r="C86" s="10"/>
      <c r="D86" s="10"/>
      <c r="E86" s="10"/>
      <c r="F86" s="10"/>
      <c r="G86" s="10"/>
      <c r="H86" s="10"/>
      <c r="I86" s="10">
        <v>1</v>
      </c>
      <c r="J86" s="10"/>
      <c r="K86" s="10"/>
      <c r="L86" s="10">
        <v>1</v>
      </c>
      <c r="M86" s="10"/>
      <c r="N86" s="10"/>
      <c r="O86" s="10"/>
      <c r="P86" s="10"/>
      <c r="Q86" s="10"/>
      <c r="R86" s="10"/>
      <c r="S86" s="10">
        <v>2</v>
      </c>
      <c r="T86" s="10">
        <v>3</v>
      </c>
      <c r="U86" s="10"/>
      <c r="V86" s="10"/>
      <c r="W86" s="10"/>
      <c r="X86" s="10">
        <v>1</v>
      </c>
      <c r="Y86" s="10"/>
      <c r="Z86" s="10"/>
      <c r="AA86" s="10">
        <v>4</v>
      </c>
      <c r="AB86" s="10"/>
      <c r="AC86" s="11">
        <f>SUM(B86:AB86)</f>
        <v>12</v>
      </c>
    </row>
    <row r="87" spans="1:29" x14ac:dyDescent="0.25">
      <c r="A87" s="9" t="s">
        <v>30</v>
      </c>
      <c r="B87" s="10">
        <v>1</v>
      </c>
      <c r="C87" s="10"/>
      <c r="D87" s="10">
        <v>2</v>
      </c>
      <c r="E87" s="10"/>
      <c r="F87" s="10">
        <v>7</v>
      </c>
      <c r="G87" s="10">
        <v>1</v>
      </c>
      <c r="H87" s="10"/>
      <c r="I87" s="10">
        <v>2</v>
      </c>
      <c r="J87" s="10">
        <v>13</v>
      </c>
      <c r="K87" s="10">
        <v>5</v>
      </c>
      <c r="L87" s="10">
        <v>7</v>
      </c>
      <c r="M87" s="10">
        <v>3</v>
      </c>
      <c r="N87" s="10">
        <v>18</v>
      </c>
      <c r="O87" s="10">
        <v>6</v>
      </c>
      <c r="P87" s="10">
        <v>3</v>
      </c>
      <c r="Q87" s="10">
        <v>2</v>
      </c>
      <c r="R87" s="10"/>
      <c r="S87" s="10">
        <v>8</v>
      </c>
      <c r="T87" s="10">
        <v>1</v>
      </c>
      <c r="U87" s="10">
        <v>1</v>
      </c>
      <c r="V87" s="10">
        <v>2</v>
      </c>
      <c r="W87" s="10"/>
      <c r="X87" s="10">
        <v>1</v>
      </c>
      <c r="Y87" s="10">
        <v>6</v>
      </c>
      <c r="Z87" s="10"/>
      <c r="AA87" s="10">
        <v>17</v>
      </c>
      <c r="AB87" s="10">
        <v>5</v>
      </c>
      <c r="AC87" s="11">
        <f>SUM(B87:AB87)</f>
        <v>111</v>
      </c>
    </row>
    <row r="88" spans="1:29" x14ac:dyDescent="0.25">
      <c r="A88" s="9" t="s">
        <v>32</v>
      </c>
      <c r="B88" s="10">
        <v>2</v>
      </c>
      <c r="C88" s="10">
        <v>1</v>
      </c>
      <c r="D88" s="10">
        <v>6</v>
      </c>
      <c r="E88" s="10">
        <v>1</v>
      </c>
      <c r="F88" s="10">
        <v>5</v>
      </c>
      <c r="G88" s="10">
        <v>3</v>
      </c>
      <c r="H88" s="10">
        <v>1</v>
      </c>
      <c r="I88" s="10">
        <v>1</v>
      </c>
      <c r="J88" s="10">
        <v>3</v>
      </c>
      <c r="K88" s="10">
        <v>1</v>
      </c>
      <c r="L88" s="10">
        <v>7</v>
      </c>
      <c r="M88" s="10">
        <v>6</v>
      </c>
      <c r="N88" s="10">
        <v>5</v>
      </c>
      <c r="O88" s="10">
        <v>7</v>
      </c>
      <c r="P88" s="10">
        <v>1</v>
      </c>
      <c r="Q88" s="10">
        <v>2</v>
      </c>
      <c r="R88" s="10">
        <v>2</v>
      </c>
      <c r="S88" s="10">
        <v>4</v>
      </c>
      <c r="T88" s="10">
        <v>4</v>
      </c>
      <c r="U88" s="10">
        <v>2</v>
      </c>
      <c r="V88" s="10">
        <v>3</v>
      </c>
      <c r="W88" s="10">
        <v>1</v>
      </c>
      <c r="X88" s="10">
        <v>4</v>
      </c>
      <c r="Y88" s="10">
        <v>3</v>
      </c>
      <c r="Z88" s="10">
        <v>1</v>
      </c>
      <c r="AA88" s="10">
        <v>14</v>
      </c>
      <c r="AB88" s="10">
        <v>2</v>
      </c>
      <c r="AC88" s="11">
        <f>SUM(B88:AB88)</f>
        <v>92</v>
      </c>
    </row>
    <row r="89" spans="1:29" x14ac:dyDescent="0.25">
      <c r="A89" s="9" t="s">
        <v>34</v>
      </c>
      <c r="B89" s="10">
        <v>1</v>
      </c>
      <c r="C89" s="10"/>
      <c r="D89" s="10"/>
      <c r="E89" s="10">
        <v>1</v>
      </c>
      <c r="F89" s="10">
        <v>3</v>
      </c>
      <c r="G89" s="10"/>
      <c r="H89" s="10"/>
      <c r="I89" s="10">
        <v>1</v>
      </c>
      <c r="J89" s="10">
        <v>1</v>
      </c>
      <c r="K89" s="10">
        <v>2</v>
      </c>
      <c r="L89" s="10">
        <v>5</v>
      </c>
      <c r="M89" s="10">
        <v>1</v>
      </c>
      <c r="N89" s="10">
        <v>1</v>
      </c>
      <c r="O89" s="10">
        <v>5</v>
      </c>
      <c r="P89" s="10"/>
      <c r="Q89" s="10">
        <v>1</v>
      </c>
      <c r="R89" s="10"/>
      <c r="S89" s="10">
        <v>5</v>
      </c>
      <c r="T89" s="10">
        <v>4</v>
      </c>
      <c r="U89" s="10"/>
      <c r="V89" s="10">
        <v>1</v>
      </c>
      <c r="W89" s="10"/>
      <c r="X89" s="10">
        <v>1</v>
      </c>
      <c r="Y89" s="10">
        <v>5</v>
      </c>
      <c r="Z89" s="10"/>
      <c r="AA89" s="10">
        <v>9</v>
      </c>
      <c r="AB89" s="10">
        <v>2</v>
      </c>
      <c r="AC89" s="11">
        <f>SUM(B89:AB89)</f>
        <v>49</v>
      </c>
    </row>
    <row r="90" spans="1:29" ht="19.5" customHeight="1" x14ac:dyDescent="0.25">
      <c r="A90" s="4" t="s">
        <v>29</v>
      </c>
      <c r="B90" s="1">
        <f>SUM(B86:B89)</f>
        <v>4</v>
      </c>
      <c r="C90" s="1">
        <f t="shared" ref="C90:AB90" si="3">SUM(C86:C89)</f>
        <v>1</v>
      </c>
      <c r="D90" s="1">
        <f t="shared" si="3"/>
        <v>8</v>
      </c>
      <c r="E90" s="1">
        <f t="shared" si="3"/>
        <v>2</v>
      </c>
      <c r="F90" s="1">
        <f t="shared" si="3"/>
        <v>15</v>
      </c>
      <c r="G90" s="1">
        <f t="shared" si="3"/>
        <v>4</v>
      </c>
      <c r="H90" s="1">
        <f t="shared" si="3"/>
        <v>1</v>
      </c>
      <c r="I90" s="1">
        <f t="shared" si="3"/>
        <v>5</v>
      </c>
      <c r="J90" s="1">
        <f t="shared" si="3"/>
        <v>17</v>
      </c>
      <c r="K90" s="1">
        <f t="shared" si="3"/>
        <v>8</v>
      </c>
      <c r="L90" s="1">
        <f t="shared" si="3"/>
        <v>20</v>
      </c>
      <c r="M90" s="1">
        <f t="shared" si="3"/>
        <v>10</v>
      </c>
      <c r="N90" s="1">
        <f t="shared" si="3"/>
        <v>24</v>
      </c>
      <c r="O90" s="1">
        <f t="shared" si="3"/>
        <v>18</v>
      </c>
      <c r="P90" s="1">
        <f t="shared" si="3"/>
        <v>4</v>
      </c>
      <c r="Q90" s="1">
        <f t="shared" si="3"/>
        <v>5</v>
      </c>
      <c r="R90" s="1">
        <f t="shared" si="3"/>
        <v>2</v>
      </c>
      <c r="S90" s="1">
        <f t="shared" si="3"/>
        <v>19</v>
      </c>
      <c r="T90" s="1">
        <f t="shared" si="3"/>
        <v>12</v>
      </c>
      <c r="U90" s="1">
        <f t="shared" si="3"/>
        <v>3</v>
      </c>
      <c r="V90" s="1">
        <f t="shared" si="3"/>
        <v>6</v>
      </c>
      <c r="W90" s="1">
        <f t="shared" si="3"/>
        <v>1</v>
      </c>
      <c r="X90" s="1">
        <f t="shared" si="3"/>
        <v>7</v>
      </c>
      <c r="Y90" s="1">
        <f t="shared" si="3"/>
        <v>14</v>
      </c>
      <c r="Z90" s="1">
        <f t="shared" si="3"/>
        <v>1</v>
      </c>
      <c r="AA90" s="1">
        <f t="shared" si="3"/>
        <v>44</v>
      </c>
      <c r="AB90" s="1">
        <f t="shared" si="3"/>
        <v>9</v>
      </c>
      <c r="AC90" s="1">
        <f>SUM(AC86:AC89)</f>
        <v>264</v>
      </c>
    </row>
  </sheetData>
  <mergeCells count="2">
    <mergeCell ref="A5:AC5"/>
    <mergeCell ref="A83:AC8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Posição 29-05-18</vt:lpstr>
      <vt:lpstr>Posição 10-10-18</vt:lpstr>
      <vt:lpstr>Posição 04-12-18</vt:lpstr>
      <vt:lpstr>Posição 31-01-19</vt:lpstr>
      <vt:lpstr>Posição 19-04-19</vt:lpstr>
      <vt:lpstr>Posição 24-07-19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2019-08-14T22:11:15Z</dcterms:modified>
</cp:coreProperties>
</file>