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132B564F-BF88-4D03-BD99-4CA07900F32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8" sheetId="1" r:id="rId1"/>
  </sheets>
  <externalReferences>
    <externalReference r:id="rId2"/>
  </externalReferences>
  <definedNames>
    <definedName name="_Fill" localSheetId="0">[1]T2!$B$3:$E$3</definedName>
    <definedName name="_Fill">#REF!</definedName>
    <definedName name="_xlnm.Print_Area" localSheetId="0">'T1.8'!$A$1:$E$28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E7" i="1"/>
  <c r="D7" i="1"/>
  <c r="C7" i="1"/>
  <c r="B7" i="1" l="1"/>
</calcChain>
</file>

<file path=xl/sharedStrings.xml><?xml version="1.0" encoding="utf-8"?>
<sst xmlns="http://schemas.openxmlformats.org/spreadsheetml/2006/main" count="28" uniqueCount="28">
  <si>
    <t>Table 1.8 – Volume of processed oil, per origin (domestic and imported), by refinery – 2025</t>
  </si>
  <si>
    <t>Refinery (States)</t>
  </si>
  <si>
    <t>Volume of processed oil (barril/day)</t>
  </si>
  <si>
    <t xml:space="preserve">Total </t>
  </si>
  <si>
    <t>Oil</t>
  </si>
  <si>
    <t>Other loads²</t>
  </si>
  <si>
    <t>Domestic¹</t>
  </si>
  <si>
    <t>Imported¹</t>
  </si>
  <si>
    <t>Total</t>
  </si>
  <si>
    <t>Manguinhos (RJ)</t>
  </si>
  <si>
    <t>Riograndense (RS)</t>
  </si>
  <si>
    <t>Lubnor (CE)</t>
  </si>
  <si>
    <t>Recap (SP)</t>
  </si>
  <si>
    <t>Reduc (RJ)</t>
  </si>
  <si>
    <t>Refap (RS)</t>
  </si>
  <si>
    <t>Regap (MG)</t>
  </si>
  <si>
    <t xml:space="preserve">Refman (AM) </t>
  </si>
  <si>
    <t>Repar (PR)</t>
  </si>
  <si>
    <t>Replan (SP)</t>
  </si>
  <si>
    <t>Revap (SP)</t>
  </si>
  <si>
    <t>Refmat (BA)</t>
  </si>
  <si>
    <t>RPBC (SP)</t>
  </si>
  <si>
    <t>RPCC (RN)</t>
  </si>
  <si>
    <t>Rnest (PE)</t>
  </si>
  <si>
    <t>Dax Oil (BA)</t>
  </si>
  <si>
    <t>Ssoil (SP)</t>
  </si>
  <si>
    <t>Source: ANP/SPC, according to ANP Resolution No. 729/2018.</t>
  </si>
  <si>
    <t>¹Includes oil and condensate. ²Includes oil and oil products residues which are reprocessed in the atmospheric distillation units with oil and condensate.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</si>
</sst>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_(* #,##0.00_);_(* \(#,##0.00\);_(* \-??_);_(@_)"/>
    <numFmt numFmtId="166" formatCode="0.0%"/>
  </numFmts>
  <fonts count="8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color rgb="FFFF0000"/>
      <name val="Helvetica Neue"/>
      <family val="2"/>
    </font>
    <font>
      <sz val="7"/>
      <name val="Helvetica Neue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/>
    <xf numFmtId="164" fontId="5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right"/>
    </xf>
    <xf numFmtId="165" fontId="1" fillId="3" borderId="0" xfId="0" applyNumberFormat="1" applyFont="1" applyFill="1"/>
    <xf numFmtId="166" fontId="1" fillId="3" borderId="0" xfId="0" applyNumberFormat="1" applyFont="1" applyFill="1"/>
    <xf numFmtId="3" fontId="3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fill"/>
    </xf>
    <xf numFmtId="164" fontId="1" fillId="3" borderId="1" xfId="0" applyNumberFormat="1" applyFont="1" applyFill="1" applyBorder="1"/>
    <xf numFmtId="0" fontId="1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164" fontId="7" fillId="3" borderId="0" xfId="0" applyNumberFormat="1" applyFont="1" applyFill="1"/>
    <xf numFmtId="0" fontId="6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/>
    <xf numFmtId="0" fontId="4" fillId="3" borderId="3" xfId="0" applyFont="1" applyFill="1" applyBorder="1" applyAlignment="1">
      <alignment horizontal="center" vertical="center"/>
    </xf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1" xfId="0" applyBorder="1"/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/>
    <xf numFmtId="0" fontId="3" fillId="3" borderId="3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3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2"/>
  <sheetViews>
    <sheetView tabSelected="1" zoomScaleNormal="100" workbookViewId="0">
      <selection activeCell="A2" sqref="A2"/>
    </sheetView>
  </sheetViews>
  <sheetFormatPr defaultColWidth="10.23046875" defaultRowHeight="15.5"/>
  <cols>
    <col min="1" max="1" width="21" style="1" customWidth="1"/>
    <col min="2" max="2" width="15.23046875" style="2" customWidth="1"/>
    <col min="3" max="5" width="11.53515625" style="2" customWidth="1"/>
    <col min="6" max="6" width="12.07421875" style="3" customWidth="1"/>
    <col min="7" max="7" width="12" style="2" customWidth="1"/>
    <col min="8" max="62" width="9.4609375" style="2" customWidth="1"/>
    <col min="63" max="257" width="10.23046875" style="2" customWidth="1"/>
  </cols>
  <sheetData>
    <row r="1" spans="1:9" ht="12" customHeight="1">
      <c r="A1" s="35" t="s">
        <v>0</v>
      </c>
      <c r="B1" s="36"/>
      <c r="C1" s="36"/>
      <c r="D1" s="36"/>
      <c r="E1" s="36"/>
      <c r="F1" s="4"/>
      <c r="G1" s="4"/>
      <c r="H1" s="4"/>
      <c r="I1" s="4"/>
    </row>
    <row r="2" spans="1:9" ht="9" customHeight="1">
      <c r="A2" s="5"/>
      <c r="B2" s="6"/>
      <c r="C2" s="6"/>
      <c r="D2" s="6"/>
      <c r="E2" s="6"/>
      <c r="F2" s="4"/>
      <c r="G2" s="4"/>
      <c r="H2" s="4"/>
      <c r="I2" s="4"/>
    </row>
    <row r="3" spans="1:9" ht="10.5" customHeight="1">
      <c r="A3" s="32" t="s">
        <v>1</v>
      </c>
      <c r="B3" s="37" t="s">
        <v>2</v>
      </c>
      <c r="C3" s="38"/>
      <c r="D3" s="38"/>
      <c r="E3" s="38"/>
      <c r="F3" s="4"/>
      <c r="G3" s="4"/>
      <c r="H3" s="4"/>
      <c r="I3" s="4"/>
    </row>
    <row r="4" spans="1:9" ht="10" customHeight="1">
      <c r="A4" s="33"/>
      <c r="B4" s="28" t="s">
        <v>3</v>
      </c>
      <c r="C4" s="32" t="s">
        <v>4</v>
      </c>
      <c r="D4" s="38"/>
      <c r="E4" s="30" t="s">
        <v>5</v>
      </c>
      <c r="F4" s="4"/>
      <c r="G4" s="4"/>
      <c r="H4" s="4"/>
      <c r="I4" s="4"/>
    </row>
    <row r="5" spans="1:9" ht="10.5" customHeight="1">
      <c r="A5" s="34"/>
      <c r="B5" s="29"/>
      <c r="C5" s="7" t="s">
        <v>6</v>
      </c>
      <c r="D5" s="8" t="s">
        <v>7</v>
      </c>
      <c r="E5" s="31"/>
      <c r="F5" s="4"/>
      <c r="G5" s="4"/>
      <c r="H5" s="4"/>
      <c r="I5" s="4"/>
    </row>
    <row r="6" spans="1:9" ht="9" customHeight="1">
      <c r="A6" s="9"/>
      <c r="B6" s="10"/>
      <c r="C6" s="11"/>
      <c r="D6" s="11"/>
      <c r="E6" s="4"/>
      <c r="F6" s="4"/>
      <c r="G6" s="4"/>
      <c r="H6" s="4"/>
      <c r="I6" s="4"/>
    </row>
    <row r="7" spans="1:9" ht="9" customHeight="1">
      <c r="A7" s="12" t="s">
        <v>8</v>
      </c>
      <c r="B7" s="13">
        <f>SUM(C7:E7)</f>
        <v>1976672.6597078817</v>
      </c>
      <c r="C7" s="13">
        <f>SUM(C9:C25)</f>
        <v>1722828.3035416936</v>
      </c>
      <c r="D7" s="13">
        <f>SUM(D9:D25)</f>
        <v>212287.41689272213</v>
      </c>
      <c r="E7" s="13">
        <f>SUM(E9:E25)</f>
        <v>41556.939273466101</v>
      </c>
      <c r="F7" s="13"/>
      <c r="G7" s="14"/>
      <c r="H7" s="15"/>
      <c r="I7" s="15"/>
    </row>
    <row r="8" spans="1:9" ht="9" customHeight="1">
      <c r="A8" s="9"/>
      <c r="B8" s="16"/>
      <c r="C8" s="16"/>
      <c r="D8" s="16"/>
      <c r="E8" s="17"/>
      <c r="F8" s="4"/>
      <c r="G8" s="4"/>
      <c r="H8" s="4"/>
      <c r="I8" s="4"/>
    </row>
    <row r="9" spans="1:9" ht="9" customHeight="1">
      <c r="A9" s="18" t="s">
        <v>9</v>
      </c>
      <c r="B9" s="13">
        <f t="shared" ref="B9:B25" si="0">SUM(C9:E9)</f>
        <v>9950.6199153998041</v>
      </c>
      <c r="C9" s="17">
        <v>0</v>
      </c>
      <c r="D9" s="17">
        <v>9634.1842615006808</v>
      </c>
      <c r="E9" s="17">
        <v>316.435653899123</v>
      </c>
      <c r="F9" s="4"/>
      <c r="G9" s="10"/>
      <c r="H9" s="4"/>
      <c r="I9" s="4"/>
    </row>
    <row r="10" spans="1:9" ht="9" customHeight="1">
      <c r="A10" s="18" t="s">
        <v>10</v>
      </c>
      <c r="B10" s="13">
        <f t="shared" si="0"/>
        <v>11269.078186829969</v>
      </c>
      <c r="C10" s="17">
        <v>2613.2503486631199</v>
      </c>
      <c r="D10" s="17">
        <v>8655.8278381668497</v>
      </c>
      <c r="E10" s="17">
        <v>0</v>
      </c>
      <c r="F10" s="4"/>
      <c r="G10" s="10"/>
      <c r="H10" s="4"/>
      <c r="I10" s="4"/>
    </row>
    <row r="11" spans="1:9" ht="9" customHeight="1">
      <c r="A11" s="19" t="s">
        <v>11</v>
      </c>
      <c r="B11" s="13">
        <f t="shared" si="0"/>
        <v>7651.3104752015388</v>
      </c>
      <c r="C11" s="17">
        <v>7456.1766160264697</v>
      </c>
      <c r="D11" s="17">
        <v>0</v>
      </c>
      <c r="E11" s="17">
        <v>195.13385917506901</v>
      </c>
      <c r="F11" s="4"/>
      <c r="G11" s="10"/>
      <c r="H11" s="4"/>
      <c r="I11" s="4"/>
    </row>
    <row r="12" spans="1:9" ht="9" customHeight="1">
      <c r="A12" s="18" t="s">
        <v>12</v>
      </c>
      <c r="B12" s="13">
        <f t="shared" si="0"/>
        <v>57587.437905452505</v>
      </c>
      <c r="C12" s="17">
        <v>57407.642704358201</v>
      </c>
      <c r="D12" s="17">
        <v>112.027013221616</v>
      </c>
      <c r="E12" s="17">
        <v>67.768187872684905</v>
      </c>
      <c r="F12" s="4"/>
      <c r="G12" s="10"/>
      <c r="H12" s="4"/>
      <c r="I12" s="4"/>
    </row>
    <row r="13" spans="1:9" ht="9" customHeight="1">
      <c r="A13" s="19" t="s">
        <v>13</v>
      </c>
      <c r="B13" s="13">
        <f t="shared" si="0"/>
        <v>215732.76714359751</v>
      </c>
      <c r="C13" s="17">
        <v>127585.396957302</v>
      </c>
      <c r="D13" s="17">
        <v>85187.624268428393</v>
      </c>
      <c r="E13" s="17">
        <v>2959.7459178671202</v>
      </c>
      <c r="F13" s="4"/>
      <c r="G13" s="10"/>
      <c r="H13" s="4"/>
      <c r="I13" s="4"/>
    </row>
    <row r="14" spans="1:9" ht="9" customHeight="1">
      <c r="A14" s="18" t="s">
        <v>14</v>
      </c>
      <c r="B14" s="13">
        <f t="shared" si="0"/>
        <v>167626.9943094863</v>
      </c>
      <c r="C14" s="17">
        <v>130544.79781447</v>
      </c>
      <c r="D14" s="17">
        <v>25864.259771051999</v>
      </c>
      <c r="E14" s="17">
        <v>11217.9367239643</v>
      </c>
      <c r="F14" s="4"/>
      <c r="G14" s="10"/>
      <c r="H14" s="4"/>
      <c r="I14" s="4"/>
    </row>
    <row r="15" spans="1:9" ht="9" customHeight="1">
      <c r="A15" s="19" t="s">
        <v>15</v>
      </c>
      <c r="B15" s="13">
        <f t="shared" si="0"/>
        <v>152830.42252132422</v>
      </c>
      <c r="C15" s="17">
        <v>147602.33756733401</v>
      </c>
      <c r="D15" s="17">
        <v>122.282643204575</v>
      </c>
      <c r="E15" s="17">
        <v>5105.8023107856397</v>
      </c>
      <c r="F15" s="4"/>
      <c r="G15" s="10"/>
      <c r="H15" s="4"/>
      <c r="I15" s="4"/>
    </row>
    <row r="16" spans="1:9" ht="9" customHeight="1">
      <c r="A16" s="19" t="s">
        <v>16</v>
      </c>
      <c r="B16" s="13">
        <f t="shared" si="0"/>
        <v>1812.5532103417249</v>
      </c>
      <c r="C16" s="17">
        <v>791.597454789945</v>
      </c>
      <c r="D16" s="17">
        <v>618.569623982027</v>
      </c>
      <c r="E16" s="17">
        <v>402.38613156975299</v>
      </c>
      <c r="F16" s="4"/>
      <c r="G16" s="10"/>
      <c r="H16" s="4"/>
      <c r="I16" s="4"/>
    </row>
    <row r="17" spans="1:9" ht="9" customHeight="1">
      <c r="A17" s="18" t="s">
        <v>17</v>
      </c>
      <c r="B17" s="13">
        <f t="shared" si="0"/>
        <v>202462.8769942279</v>
      </c>
      <c r="C17" s="17">
        <v>192875.76474022001</v>
      </c>
      <c r="D17" s="17">
        <v>8413.1961082811195</v>
      </c>
      <c r="E17" s="17">
        <v>1173.9161457267901</v>
      </c>
      <c r="F17" s="4"/>
      <c r="G17" s="10"/>
      <c r="H17" s="4"/>
      <c r="I17" s="4"/>
    </row>
    <row r="18" spans="1:9" ht="9" customHeight="1">
      <c r="A18" s="18" t="s">
        <v>18</v>
      </c>
      <c r="B18" s="13">
        <f t="shared" si="0"/>
        <v>395743.95061148325</v>
      </c>
      <c r="C18" s="17">
        <v>385239.29648719</v>
      </c>
      <c r="D18" s="17">
        <v>5451.8428596251197</v>
      </c>
      <c r="E18" s="17">
        <v>5052.8112646681102</v>
      </c>
      <c r="F18" s="4"/>
      <c r="G18" s="10"/>
      <c r="H18" s="4"/>
      <c r="I18" s="4"/>
    </row>
    <row r="19" spans="1:9" ht="9" customHeight="1">
      <c r="A19" s="18" t="s">
        <v>19</v>
      </c>
      <c r="B19" s="13">
        <f t="shared" si="0"/>
        <v>206823.99214928655</v>
      </c>
      <c r="C19" s="17">
        <v>204914.12992603201</v>
      </c>
      <c r="D19" s="17">
        <v>1132.4605939169001</v>
      </c>
      <c r="E19" s="17">
        <v>777.40162933764395</v>
      </c>
      <c r="F19" s="4"/>
      <c r="G19" s="10"/>
      <c r="H19" s="4"/>
      <c r="I19" s="4"/>
    </row>
    <row r="20" spans="1:9" ht="9" customHeight="1">
      <c r="A20" s="18" t="s">
        <v>20</v>
      </c>
      <c r="B20" s="13">
        <f t="shared" si="0"/>
        <v>262085.896190909</v>
      </c>
      <c r="C20" s="17">
        <v>193143.845041366</v>
      </c>
      <c r="D20" s="17">
        <v>60426.138394358197</v>
      </c>
      <c r="E20" s="17">
        <v>8515.9127551848196</v>
      </c>
      <c r="F20" s="4"/>
      <c r="G20" s="10"/>
      <c r="H20" s="4"/>
      <c r="I20" s="4"/>
    </row>
    <row r="21" spans="1:9" ht="9" customHeight="1">
      <c r="A21" s="18" t="s">
        <v>21</v>
      </c>
      <c r="B21" s="13">
        <f t="shared" si="0"/>
        <v>167415.16989665714</v>
      </c>
      <c r="C21" s="17">
        <v>166421.385086364</v>
      </c>
      <c r="D21" s="17">
        <v>272.57898004600003</v>
      </c>
      <c r="E21" s="17">
        <v>721.20583024715097</v>
      </c>
      <c r="F21" s="4"/>
      <c r="G21" s="10"/>
      <c r="H21" s="4"/>
      <c r="I21" s="4"/>
    </row>
    <row r="22" spans="1:9" ht="9" customHeight="1">
      <c r="A22" s="18" t="s">
        <v>22</v>
      </c>
      <c r="B22" s="13">
        <f t="shared" si="0"/>
        <v>31526.451695333399</v>
      </c>
      <c r="C22" s="17">
        <v>31526.451695333399</v>
      </c>
      <c r="D22" s="17">
        <v>0</v>
      </c>
      <c r="E22" s="17">
        <v>0</v>
      </c>
      <c r="F22" s="4"/>
      <c r="G22" s="10"/>
      <c r="H22" s="4"/>
      <c r="I22" s="4"/>
    </row>
    <row r="23" spans="1:9" ht="9" customHeight="1">
      <c r="A23" s="18" t="s">
        <v>23</v>
      </c>
      <c r="B23" s="13">
        <f t="shared" si="0"/>
        <v>78288.835915402029</v>
      </c>
      <c r="C23" s="17">
        <v>73292.179178331397</v>
      </c>
      <c r="D23" s="17">
        <v>3.1548308371506901</v>
      </c>
      <c r="E23" s="17">
        <v>4993.5019062334804</v>
      </c>
      <c r="F23" s="4"/>
      <c r="G23" s="10"/>
      <c r="H23" s="4"/>
      <c r="I23" s="4"/>
    </row>
    <row r="24" spans="1:9" ht="9" customHeight="1">
      <c r="A24" s="18" t="s">
        <v>24</v>
      </c>
      <c r="B24" s="13">
        <f t="shared" si="0"/>
        <v>1426.0654265485996</v>
      </c>
      <c r="C24" s="17">
        <v>1400.27639562786</v>
      </c>
      <c r="D24" s="17">
        <v>0</v>
      </c>
      <c r="E24" s="17">
        <v>25.789030920739702</v>
      </c>
      <c r="F24" s="4"/>
      <c r="G24" s="10"/>
      <c r="H24" s="4"/>
      <c r="I24" s="4"/>
    </row>
    <row r="25" spans="1:9" ht="9" customHeight="1">
      <c r="A25" s="20" t="s">
        <v>25</v>
      </c>
      <c r="B25" s="13">
        <f t="shared" si="0"/>
        <v>6438.237160400633</v>
      </c>
      <c r="C25" s="17">
        <v>13.775528285452101</v>
      </c>
      <c r="D25" s="17">
        <v>6393.2697061015097</v>
      </c>
      <c r="E25" s="17">
        <v>31.1919260136712</v>
      </c>
      <c r="F25" s="4"/>
      <c r="G25" s="10"/>
      <c r="H25" s="4"/>
      <c r="I25" s="4"/>
    </row>
    <row r="26" spans="1:9" ht="9" customHeight="1">
      <c r="A26" s="21"/>
      <c r="B26" s="22"/>
      <c r="C26" s="22"/>
      <c r="D26" s="23"/>
      <c r="E26" s="23"/>
      <c r="F26" s="4"/>
      <c r="G26" s="4"/>
      <c r="H26" s="4"/>
      <c r="I26" s="4"/>
    </row>
    <row r="27" spans="1:9" ht="10.5" customHeight="1">
      <c r="A27" s="24" t="s">
        <v>26</v>
      </c>
      <c r="B27" s="25"/>
      <c r="C27" s="25"/>
      <c r="D27" s="25"/>
      <c r="E27" s="25"/>
      <c r="F27" s="4"/>
      <c r="G27" s="4"/>
      <c r="H27" s="4"/>
      <c r="I27" s="4"/>
    </row>
    <row r="28" spans="1:9" ht="9" customHeight="1">
      <c r="A28" s="27" t="s">
        <v>27</v>
      </c>
      <c r="B28" s="26"/>
      <c r="C28" s="26"/>
      <c r="D28" s="26"/>
      <c r="E28" s="26"/>
      <c r="F28" s="4"/>
      <c r="G28" s="4"/>
      <c r="H28" s="4"/>
      <c r="I28" s="4"/>
    </row>
    <row r="29" spans="1:9">
      <c r="A29" s="27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 ht="9" customHeight="1">
      <c r="A31" s="4"/>
      <c r="B31" s="10"/>
      <c r="C31" s="4"/>
      <c r="D31" s="10"/>
      <c r="E31" s="4"/>
      <c r="F31" s="4"/>
      <c r="G31" s="4"/>
      <c r="H31" s="4"/>
      <c r="I31" s="4"/>
    </row>
    <row r="32" spans="1:9" ht="9" customHeight="1">
      <c r="A32" s="4"/>
      <c r="B32" s="10"/>
      <c r="C32" s="4"/>
      <c r="D32" s="4"/>
      <c r="E32" s="4"/>
      <c r="F32" s="4"/>
      <c r="G32" s="4"/>
      <c r="H32" s="4"/>
      <c r="I32" s="4"/>
    </row>
  </sheetData>
  <mergeCells count="6">
    <mergeCell ref="B4:B5"/>
    <mergeCell ref="E4:E5"/>
    <mergeCell ref="A3:A5"/>
    <mergeCell ref="A1:E1"/>
    <mergeCell ref="B3:E3"/>
    <mergeCell ref="C4:D4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T1.8</vt:lpstr>
      <vt:lpstr>T1.8!Area_de_impressao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2013-09-27T16:46:33Z</cp:lastPrinted>
  <dcterms:created xsi:type="dcterms:W3CDTF">1998-02-13T16:51:04Z</dcterms:created>
  <dcterms:modified xsi:type="dcterms:W3CDTF">2026-07-14T15:49:04Z</dcterms:modified>
  <dc:language>en-US</dc:language>
</cp:coreProperties>
</file>