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944BB5A39556206E631AD0D440D46EB9399B7341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T1.13" sheetId="1" r:id="rId1"/>
  </sheets>
  <definedNames>
    <definedName name="_Fill">#REF!</definedName>
    <definedName name="_xlnm.Print_Area" localSheetId="0">'T1.13'!$A$1:$L$20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2" i="1"/>
  <c r="L11" i="1"/>
  <c r="K9" i="1"/>
  <c r="L9" i="1" s="1"/>
  <c r="J9" i="1"/>
  <c r="I9" i="1"/>
  <c r="H9" i="1"/>
  <c r="G9" i="1"/>
  <c r="F9" i="1"/>
  <c r="E9" i="1"/>
  <c r="D9" i="1"/>
  <c r="C9" i="1"/>
  <c r="B9" i="1"/>
  <c r="L7" i="1"/>
  <c r="L6" i="1"/>
</calcChain>
</file>

<file path=xl/sharedStrings.xml><?xml version="1.0" encoding="utf-8"?>
<sst xmlns="http://schemas.openxmlformats.org/spreadsheetml/2006/main" count="13" uniqueCount="13">
  <si>
    <t>Table 1.13 – Production of dry natural gas, LGP, C₅+, ethan, propane and NGL in Natural Gas Processing Poles – 2016-2025</t>
  </si>
  <si>
    <t>Products</t>
  </si>
  <si>
    <t>Production (10³ m³)</t>
  </si>
  <si>
    <t>25/24
%</t>
  </si>
  <si>
    <t>Dry natural gas¹</t>
  </si>
  <si>
    <t>Ethane¹</t>
  </si>
  <si>
    <t>Liquids²</t>
  </si>
  <si>
    <t>LPG</t>
  </si>
  <si>
    <t xml:space="preserve">C₅+ </t>
  </si>
  <si>
    <t>Propane</t>
  </si>
  <si>
    <t>NGL</t>
  </si>
  <si>
    <t>Source: ANP, according to ANP Resolution No. 729/2018, and Petrobras.</t>
  </si>
  <si>
    <t>¹Volumes in gaseous state. ²Volumes in liquid state.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</si>
</sst>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\-??_);_(@_)"/>
    <numFmt numFmtId="165" formatCode="_(* #,##0.00_);_(* \(#,##0.00\);_(* \-??_);_(@_)"/>
    <numFmt numFmtId="166" formatCode="[$-409]#,##0_);\(#,##0\)"/>
  </numFmts>
  <fonts count="10">
    <font>
      <sz val="12"/>
      <name val="Arial MT"/>
    </font>
    <font>
      <sz val="12"/>
      <name val="Helvetica Neue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name val="Helvetica Neue"/>
    </font>
    <font>
      <sz val="7"/>
      <color rgb="FFFF0000"/>
      <name val="Helvetica Neue"/>
    </font>
    <font>
      <b/>
      <sz val="12"/>
      <color rgb="FFFF0000"/>
      <name val="Helvetica Neue"/>
    </font>
    <font>
      <b/>
      <sz val="10"/>
      <name val="Helvetica Neue"/>
      <family val="2"/>
    </font>
    <font>
      <b/>
      <u/>
      <sz val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horizontal="right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5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165" fontId="5" fillId="3" borderId="0" xfId="0" applyNumberFormat="1" applyFont="1" applyFill="1" applyAlignment="1">
      <alignment horizontal="right" vertical="center" wrapText="1"/>
    </xf>
    <xf numFmtId="0" fontId="3" fillId="3" borderId="4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6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4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14.765625" style="1" customWidth="1"/>
    <col min="2" max="2" width="7.84375" style="1" customWidth="1"/>
    <col min="3" max="3" width="8.15234375" style="1" customWidth="1"/>
    <col min="4" max="4" width="7.84375" style="1" customWidth="1"/>
    <col min="5" max="5" width="8.07421875" style="1" customWidth="1"/>
    <col min="6" max="9" width="8" style="1" customWidth="1"/>
    <col min="10" max="11" width="7.69140625" style="1" customWidth="1"/>
    <col min="12" max="12" width="5.765625" style="1" customWidth="1"/>
    <col min="13" max="13" width="6.84375" style="1" customWidth="1"/>
    <col min="14" max="14" width="6.4609375" style="1" customWidth="1"/>
    <col min="15" max="257" width="11.53515625" style="1" customWidth="1"/>
  </cols>
  <sheetData>
    <row r="1" spans="1:14" ht="12.7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5"/>
      <c r="N1" s="4"/>
    </row>
    <row r="2" spans="1:14" s="2" customFormat="1" ht="9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</row>
    <row r="3" spans="1:14" s="3" customFormat="1" ht="12.75" customHeight="1">
      <c r="A3" s="29" t="s">
        <v>1</v>
      </c>
      <c r="B3" s="33" t="s">
        <v>2</v>
      </c>
      <c r="C3" s="34"/>
      <c r="D3" s="34"/>
      <c r="E3" s="34"/>
      <c r="F3" s="34"/>
      <c r="G3" s="34"/>
      <c r="H3" s="34"/>
      <c r="I3" s="34"/>
      <c r="J3" s="34"/>
      <c r="K3" s="35"/>
      <c r="L3" s="29" t="s">
        <v>3</v>
      </c>
      <c r="M3" s="8"/>
      <c r="N3" s="4"/>
    </row>
    <row r="4" spans="1:14" s="3" customFormat="1" ht="12.75" customHeight="1">
      <c r="A4" s="30"/>
      <c r="B4" s="9">
        <v>2016</v>
      </c>
      <c r="C4" s="9">
        <v>2017</v>
      </c>
      <c r="D4" s="9">
        <v>2018</v>
      </c>
      <c r="E4" s="9">
        <v>2019</v>
      </c>
      <c r="F4" s="9">
        <v>2020</v>
      </c>
      <c r="G4" s="9">
        <v>2021</v>
      </c>
      <c r="H4" s="9">
        <v>2022</v>
      </c>
      <c r="I4" s="9">
        <v>2023</v>
      </c>
      <c r="J4" s="9">
        <v>2024</v>
      </c>
      <c r="K4" s="9">
        <v>2025</v>
      </c>
      <c r="L4" s="30"/>
      <c r="M4" s="4"/>
      <c r="N4" s="4"/>
    </row>
    <row r="5" spans="1:14" s="2" customFormat="1" ht="9" customHeight="1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2" customFormat="1" ht="11.25" customHeight="1">
      <c r="A6" s="11" t="s">
        <v>4</v>
      </c>
      <c r="B6" s="12">
        <v>20578404.489</v>
      </c>
      <c r="C6" s="12">
        <v>22342244.98</v>
      </c>
      <c r="D6" s="12">
        <v>20348946.484000001</v>
      </c>
      <c r="E6" s="12">
        <v>20968765.983771998</v>
      </c>
      <c r="F6" s="12">
        <v>19458442.678428698</v>
      </c>
      <c r="G6" s="12">
        <v>18410108.197030898</v>
      </c>
      <c r="H6" s="12">
        <v>17861588.080625001</v>
      </c>
      <c r="I6" s="12">
        <v>18162512.260000002</v>
      </c>
      <c r="J6" s="12">
        <v>16678830.958000001</v>
      </c>
      <c r="K6" s="12">
        <v>19982179.208629999</v>
      </c>
      <c r="L6" s="13">
        <f>100*(K6-J6)/J6</f>
        <v>19.805634213503122</v>
      </c>
      <c r="M6" s="4"/>
      <c r="N6" s="4"/>
    </row>
    <row r="7" spans="1:14" s="2" customFormat="1" ht="11.25" customHeight="1">
      <c r="A7" s="11" t="s">
        <v>5</v>
      </c>
      <c r="B7" s="12">
        <v>300351.97700000001</v>
      </c>
      <c r="C7" s="12">
        <v>391810.18699999998</v>
      </c>
      <c r="D7" s="12">
        <v>287328.11900000001</v>
      </c>
      <c r="E7" s="12">
        <v>282849.17700000003</v>
      </c>
      <c r="F7" s="12">
        <v>202291.402</v>
      </c>
      <c r="G7" s="12">
        <v>225517.26699999999</v>
      </c>
      <c r="H7" s="12">
        <v>272005</v>
      </c>
      <c r="I7" s="12">
        <v>313528.87432</v>
      </c>
      <c r="J7" s="12">
        <v>289801.00300000003</v>
      </c>
      <c r="K7" s="12">
        <v>266756.01332000003</v>
      </c>
      <c r="L7" s="13">
        <f>100*(K7-J7)/J7</f>
        <v>-7.9520048037928968</v>
      </c>
      <c r="M7" s="4"/>
      <c r="N7" s="4"/>
    </row>
    <row r="8" spans="1:14" s="2" customFormat="1" ht="9" customHeight="1">
      <c r="A8" s="6"/>
      <c r="B8" s="4"/>
      <c r="C8" s="4"/>
      <c r="D8" s="4"/>
      <c r="E8" s="4"/>
      <c r="F8" s="4"/>
      <c r="G8" s="4"/>
      <c r="H8" s="4"/>
      <c r="I8" s="4"/>
      <c r="J8" s="4"/>
      <c r="K8" s="4"/>
      <c r="L8" s="13"/>
      <c r="M8" s="4"/>
      <c r="N8" s="4"/>
    </row>
    <row r="9" spans="1:14" s="2" customFormat="1" ht="11.25" customHeight="1">
      <c r="A9" s="11" t="s">
        <v>6</v>
      </c>
      <c r="B9" s="14">
        <f t="shared" ref="B9:K9" si="0">SUM(B11:B14)</f>
        <v>4983.1509999999998</v>
      </c>
      <c r="C9" s="14">
        <f t="shared" si="0"/>
        <v>5458.9369999999999</v>
      </c>
      <c r="D9" s="14">
        <f t="shared" si="0"/>
        <v>5397.3028300000005</v>
      </c>
      <c r="E9" s="14">
        <f t="shared" si="0"/>
        <v>5269.3840810000002</v>
      </c>
      <c r="F9" s="14">
        <f t="shared" si="0"/>
        <v>4792.7838590000001</v>
      </c>
      <c r="G9" s="14">
        <f t="shared" si="0"/>
        <v>4487.6850000000004</v>
      </c>
      <c r="H9" s="14">
        <f t="shared" si="0"/>
        <v>4657.5329999999994</v>
      </c>
      <c r="I9" s="14">
        <f t="shared" si="0"/>
        <v>4942.5430000000006</v>
      </c>
      <c r="J9" s="14">
        <f t="shared" si="0"/>
        <v>4857.3440000000001</v>
      </c>
      <c r="K9" s="14">
        <f t="shared" si="0"/>
        <v>6018.9469999999992</v>
      </c>
      <c r="L9" s="13">
        <f>100*(K9-J9)/J9</f>
        <v>23.914365546273832</v>
      </c>
      <c r="M9" s="4"/>
      <c r="N9" s="4"/>
    </row>
    <row r="10" spans="1:14" s="2" customFormat="1" ht="6" customHeight="1">
      <c r="A10" s="6"/>
      <c r="B10" s="4"/>
      <c r="C10" s="4"/>
      <c r="D10" s="4"/>
      <c r="E10" s="4"/>
      <c r="F10" s="4"/>
      <c r="G10" s="4"/>
      <c r="H10" s="4"/>
      <c r="I10" s="4"/>
      <c r="J10" s="4"/>
      <c r="K10" s="4"/>
      <c r="L10" s="13"/>
      <c r="M10" s="4"/>
      <c r="N10" s="4"/>
    </row>
    <row r="11" spans="1:14" s="2" customFormat="1" ht="11.25" customHeight="1">
      <c r="A11" s="6" t="s">
        <v>7</v>
      </c>
      <c r="B11" s="15">
        <v>2686.549</v>
      </c>
      <c r="C11" s="15">
        <v>3284.694</v>
      </c>
      <c r="D11" s="15">
        <v>3451.6640000000002</v>
      </c>
      <c r="E11" s="15">
        <v>3249.881108</v>
      </c>
      <c r="F11" s="15">
        <v>2848.0668070000002</v>
      </c>
      <c r="G11" s="15">
        <v>2579.1309999999999</v>
      </c>
      <c r="H11" s="15">
        <v>2561.1190000000001</v>
      </c>
      <c r="I11" s="15">
        <v>3176.1039999999998</v>
      </c>
      <c r="J11" s="15">
        <v>3050.0650000000001</v>
      </c>
      <c r="K11" s="15">
        <v>4131.2439999999997</v>
      </c>
      <c r="L11" s="16">
        <f>100*(K11-J11)/J11</f>
        <v>35.447736359716913</v>
      </c>
      <c r="M11" s="4"/>
      <c r="N11" s="4"/>
    </row>
    <row r="12" spans="1:14" s="2" customFormat="1" ht="11.25" customHeight="1">
      <c r="A12" s="6" t="s">
        <v>8</v>
      </c>
      <c r="B12" s="15">
        <v>1360.9829999999999</v>
      </c>
      <c r="C12" s="15">
        <v>1574.1669999999999</v>
      </c>
      <c r="D12" s="15">
        <v>1245.0120300000001</v>
      </c>
      <c r="E12" s="15">
        <v>1236.161642</v>
      </c>
      <c r="F12" s="15">
        <v>1062.9056430000001</v>
      </c>
      <c r="G12" s="15">
        <v>987.726</v>
      </c>
      <c r="H12" s="15">
        <v>974.18899999999996</v>
      </c>
      <c r="I12" s="15">
        <v>982.29</v>
      </c>
      <c r="J12" s="15">
        <v>947.06600000000003</v>
      </c>
      <c r="K12" s="15">
        <v>1036.5840000000001</v>
      </c>
      <c r="L12" s="16">
        <f>100*(K12-J12)/J12</f>
        <v>9.4521395552157959</v>
      </c>
      <c r="M12" s="4"/>
      <c r="N12" s="4"/>
    </row>
    <row r="13" spans="1:14" s="2" customFormat="1" ht="11.25" customHeight="1">
      <c r="A13" s="6" t="s">
        <v>9</v>
      </c>
      <c r="B13" s="15">
        <v>935.61900000000003</v>
      </c>
      <c r="C13" s="15">
        <v>600.07600000000002</v>
      </c>
      <c r="D13" s="15">
        <v>700.6268</v>
      </c>
      <c r="E13" s="15">
        <v>783.34133099999997</v>
      </c>
      <c r="F13" s="15">
        <v>881.81140900000003</v>
      </c>
      <c r="G13" s="15">
        <v>818.399</v>
      </c>
      <c r="H13" s="15">
        <v>1002.293</v>
      </c>
      <c r="I13" s="15">
        <v>651.03200000000004</v>
      </c>
      <c r="J13" s="15">
        <v>709.27599999999995</v>
      </c>
      <c r="K13" s="15">
        <v>694.45500000000004</v>
      </c>
      <c r="L13" s="16">
        <f>100*(K13-J13)/J13</f>
        <v>-2.0895955876132724</v>
      </c>
      <c r="M13" s="4"/>
      <c r="N13" s="4"/>
    </row>
    <row r="14" spans="1:14" s="2" customFormat="1" ht="11.25" customHeight="1">
      <c r="A14" s="6" t="s">
        <v>10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5">
        <v>102.429</v>
      </c>
      <c r="H14" s="15">
        <v>119.932</v>
      </c>
      <c r="I14" s="15">
        <v>133.11699999999999</v>
      </c>
      <c r="J14" s="15">
        <v>150.93700000000001</v>
      </c>
      <c r="K14" s="15">
        <v>156.66399999999999</v>
      </c>
      <c r="L14" s="16">
        <f>100*(K14-J14)/J14</f>
        <v>3.7942982833897423</v>
      </c>
      <c r="M14" s="4"/>
      <c r="N14" s="4"/>
    </row>
    <row r="15" spans="1:14" s="2" customFormat="1" ht="9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4"/>
      <c r="N15" s="4"/>
    </row>
    <row r="16" spans="1:14" s="2" customFormat="1" ht="11.25" customHeight="1">
      <c r="A16" s="19" t="s">
        <v>11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4"/>
      <c r="M16" s="4"/>
      <c r="N16" s="4"/>
    </row>
    <row r="17" spans="1:14" s="2" customFormat="1" ht="11.25" customHeight="1">
      <c r="A17" s="21" t="s">
        <v>12</v>
      </c>
      <c r="B17" s="22"/>
      <c r="C17" s="22"/>
      <c r="D17" s="22"/>
      <c r="E17" s="20"/>
      <c r="F17" s="20"/>
      <c r="G17" s="20"/>
      <c r="H17" s="20"/>
      <c r="I17" s="20"/>
      <c r="J17" s="20"/>
      <c r="K17" s="20"/>
      <c r="L17" s="4"/>
      <c r="M17" s="4"/>
      <c r="N17" s="4"/>
    </row>
    <row r="18" spans="1:14" s="2" customFormat="1" ht="10.5" customHeight="1">
      <c r="A18" s="21"/>
      <c r="B18" s="22"/>
      <c r="C18" s="22"/>
      <c r="D18" s="22"/>
      <c r="E18" s="20"/>
      <c r="F18" s="20"/>
      <c r="G18" s="20"/>
      <c r="H18" s="20"/>
      <c r="I18" s="20"/>
      <c r="J18" s="20"/>
      <c r="K18" s="20"/>
      <c r="L18" s="4"/>
      <c r="M18" s="4"/>
      <c r="N18" s="4"/>
    </row>
    <row r="19" spans="1:14" s="2" customFormat="1" ht="10.5" customHeight="1">
      <c r="A19" s="21"/>
      <c r="B19" s="22"/>
      <c r="C19" s="22"/>
      <c r="D19" s="22"/>
      <c r="E19" s="20"/>
      <c r="F19" s="20"/>
      <c r="G19" s="20"/>
      <c r="H19" s="20"/>
      <c r="I19" s="23"/>
      <c r="J19" s="23"/>
      <c r="K19" s="23"/>
      <c r="L19" s="4"/>
      <c r="M19" s="4"/>
      <c r="N19" s="4"/>
    </row>
    <row r="20" spans="1:14" s="2" customFormat="1" ht="10.5" customHeight="1">
      <c r="A20" s="21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25"/>
      <c r="N20" s="25"/>
    </row>
    <row r="21" spans="1:14" s="2" customFormat="1" ht="9" customHeight="1">
      <c r="A21" s="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s="2" customFormat="1" ht="15.5" customHeight="1">
      <c r="A22" s="26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s="2" customFormat="1" ht="9" customHeight="1">
      <c r="A23" s="7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4"/>
    </row>
    <row r="24" spans="1:14" s="2" customFormat="1" ht="13" customHeight="1">
      <c r="A24" s="27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5.5" customHeight="1">
      <c r="A25" s="28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ht="15.5" customHeight="1">
      <c r="A26" s="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15.5" customHeight="1">
      <c r="A28" s="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15.5" customHeight="1">
      <c r="A29" s="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ht="15.5" customHeight="1">
      <c r="A30" s="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5.5" customHeight="1">
      <c r="A32" s="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ht="15.5" customHeight="1">
      <c r="A33" s="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5.5" customHeight="1">
      <c r="A34" s="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</sheetData>
  <mergeCells count="4">
    <mergeCell ref="L3:L4"/>
    <mergeCell ref="A3:A4"/>
    <mergeCell ref="A1:L1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T1.13</vt:lpstr>
      <vt:lpstr>T1.13!Area_de_impressao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2013-05-13T17:48:46Z</cp:lastPrinted>
  <dcterms:created xsi:type="dcterms:W3CDTF">1998-02-13T16:47:25Z</dcterms:created>
  <dcterms:modified xsi:type="dcterms:W3CDTF">2026-07-08T19:04:51Z</dcterms:modified>
  <dc:language>en-US</dc:language>
</cp:coreProperties>
</file>