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Yearbook\Figures\"/>
    </mc:Choice>
  </mc:AlternateContent>
  <xr:revisionPtr revIDLastSave="0" documentId="13_ncr:1_{616E5A84-74AF-4881-9608-871E7F6329C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1.8" sheetId="2" r:id="rId1"/>
    <sheet name="DADOS" sheetId="1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1" l="1"/>
  <c r="D3" i="1"/>
  <c r="D4" i="1"/>
  <c r="D5" i="1"/>
  <c r="D6" i="1"/>
  <c r="D7" i="1"/>
  <c r="D8" i="1"/>
  <c r="D9" i="1"/>
  <c r="D10" i="1"/>
  <c r="D11" i="1"/>
  <c r="D2" i="1"/>
  <c r="B14" i="1" l="1"/>
</calcChain>
</file>

<file path=xl/sharedStrings.xml><?xml version="1.0" encoding="utf-8"?>
<sst xmlns="http://schemas.openxmlformats.org/spreadsheetml/2006/main" count="14" uniqueCount="14">
  <si>
    <t>Processing capacity (million m³/d)</t>
  </si>
  <si>
    <t>Natural gas processed (million m³/d)</t>
  </si>
  <si>
    <t>Estação Vandemir Ferreira (BA)</t>
  </si>
  <si>
    <t>Alvopetro (BA)</t>
  </si>
  <si>
    <t>Origem Energia (AL)</t>
  </si>
  <si>
    <t>Complexo Boaventura (RJ)</t>
  </si>
  <si>
    <t>Petrorecôncavo</t>
  </si>
  <si>
    <t>Urucu (AM)¹</t>
  </si>
  <si>
    <t>3R Potiguar (RN)²</t>
  </si>
  <si>
    <t>Catu (BA)</t>
  </si>
  <si>
    <t>Cacimbas (ES)³</t>
  </si>
  <si>
    <r>
      <t>Cabiúnas (RJ)</t>
    </r>
    <r>
      <rPr>
        <sz val="10"/>
        <rFont val="Calibri"/>
        <family val="2"/>
      </rPr>
      <t>⁴</t>
    </r>
  </si>
  <si>
    <r>
      <t>Reduc (RJ)</t>
    </r>
    <r>
      <rPr>
        <sz val="10"/>
        <rFont val="Calibri"/>
        <family val="2"/>
      </rPr>
      <t>⁵</t>
    </r>
  </si>
  <si>
    <r>
      <t>Caraguatatuba (SP)</t>
    </r>
    <r>
      <rPr>
        <sz val="10"/>
        <rFont val="Calibri"/>
        <family val="2"/>
      </rPr>
      <t>⁶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</si>
</sst>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7"/>
      <name val="Helvetica Neue"/>
      <family val="2"/>
    </font>
    <font>
      <vertAlign val="superscript"/>
      <sz val="7"/>
      <name val="Helvetica Neue"/>
      <family val="2"/>
    </font>
    <font>
      <sz val="7"/>
      <name val="Helvetica Neue"/>
    </font>
    <font>
      <b/>
      <sz val="7"/>
      <name val="Arial"/>
      <family val="2"/>
    </font>
    <font>
      <sz val="10"/>
      <name val="Helvetica Neue"/>
      <family val="2"/>
    </font>
    <font>
      <sz val="10"/>
      <name val="Arial"/>
      <family val="2"/>
    </font>
    <font>
      <sz val="12"/>
      <name val="Arial MT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0" fontId="10" fillId="0" borderId="0"/>
    <xf numFmtId="164" fontId="9" fillId="0" borderId="0" applyFont="0" applyFill="0" applyBorder="0" applyAlignment="0" applyProtection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wrapText="1"/>
    </xf>
    <xf numFmtId="2" fontId="3" fillId="0" borderId="0" xfId="0" applyNumberFormat="1" applyFont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3" fillId="0" borderId="0" xfId="0" applyNumberFormat="1" applyFont="1"/>
    <xf numFmtId="4" fontId="6" fillId="2" borderId="0" xfId="1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left" vertical="center"/>
    </xf>
    <xf numFmtId="165" fontId="3" fillId="0" borderId="0" xfId="0" applyNumberFormat="1" applyFont="1"/>
  </cellXfs>
  <cellStyles count="8">
    <cellStyle name="Normal" xfId="0" builtinId="0"/>
    <cellStyle name="Normal 2" xfId="2" xr:uid="{00000000-0005-0000-0000-000001000000}"/>
    <cellStyle name="Normal 3" xfId="5" xr:uid="{4B182F04-FC4A-4E6F-853F-3FB1A386D5E2}"/>
    <cellStyle name="Normal 4" xfId="4" xr:uid="{4314CADB-700B-4C9A-9CE6-3FA849982FF2}"/>
    <cellStyle name="Separador de milhares 2" xfId="3" xr:uid="{00000000-0005-0000-0000-000002000000}"/>
    <cellStyle name="Separador de milhares 2 2" xfId="7" xr:uid="{999056F0-BE11-4A4B-8F89-2E1539FEADEE}"/>
    <cellStyle name="Vírgula" xfId="1" builtinId="3"/>
    <cellStyle name="Vírgula 2" xfId="6" xr:uid="{8F9892B8-F9CF-488D-8C18-51483FDF15D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Figure 1.8 – Volume of processed natural gas and processing capacity, by production poles – 2025</a:t>
            </a:r>
          </a:p>
        </c:rich>
      </c:tx>
      <c:layout>
        <c:manualLayout>
          <c:xMode val="edge"/>
          <c:yMode val="edge"/>
          <c:x val="0.15626777662157473"/>
          <c:y val="3.1425364758698095E-2"/>
        </c:manualLayout>
      </c:layout>
      <c:overlay val="0"/>
    </c:title>
    <c:autoTitleDeleted val="0"/>
    <c:plotArea>
      <c:layout>
        <c:manualLayout>
          <c:xMode val="edge"/>
          <c:yMode val="edge"/>
          <c:x val="3.0549760884467973E-2"/>
          <c:y val="0.17021324354657685"/>
          <c:w val="0.95"/>
          <c:h val="0.679625475676908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DADOS!$C$1</c:f>
              <c:strCache>
                <c:ptCount val="1"/>
                <c:pt idx="0">
                  <c:v>Processing capacity (million m³/d)</c:v>
                </c:pt>
              </c:strCache>
            </c:strRef>
          </c:tx>
          <c:spPr>
            <a:solidFill>
              <a:srgbClr val="4F81BD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invertIfNegative val="0"/>
          <c:cat>
            <c:strRef>
              <c:f>DADOS!$A$2:$A$13</c:f>
              <c:strCache>
                <c:ptCount val="12"/>
                <c:pt idx="0">
                  <c:v>Urucu (AM)¹</c:v>
                </c:pt>
                <c:pt idx="1">
                  <c:v>3R Potiguar (RN)²</c:v>
                </c:pt>
                <c:pt idx="2">
                  <c:v>Origem Energia (AL)</c:v>
                </c:pt>
                <c:pt idx="3">
                  <c:v>Alvopetro (BA)</c:v>
                </c:pt>
                <c:pt idx="4">
                  <c:v>Petrorecôncavo</c:v>
                </c:pt>
                <c:pt idx="5">
                  <c:v>Catu (BA)</c:v>
                </c:pt>
                <c:pt idx="6">
                  <c:v>Estação Vandemir Ferreira (BA)</c:v>
                </c:pt>
                <c:pt idx="7">
                  <c:v>Cacimbas (ES)³</c:v>
                </c:pt>
                <c:pt idx="8">
                  <c:v>Cabiúnas (RJ)⁴</c:v>
                </c:pt>
                <c:pt idx="9">
                  <c:v>Complexo Boaventura (RJ)</c:v>
                </c:pt>
                <c:pt idx="10">
                  <c:v>Reduc (RJ)⁵</c:v>
                </c:pt>
                <c:pt idx="11">
                  <c:v>Caraguatatuba (SP)⁶</c:v>
                </c:pt>
              </c:strCache>
            </c:strRef>
          </c:cat>
          <c:val>
            <c:numRef>
              <c:f>DADOS!$B$2:$B$13</c:f>
              <c:numCache>
                <c:formatCode>General</c:formatCode>
                <c:ptCount val="12"/>
                <c:pt idx="0">
                  <c:v>12.615281567123288</c:v>
                </c:pt>
                <c:pt idx="1">
                  <c:v>0.87939969589041111</c:v>
                </c:pt>
                <c:pt idx="2">
                  <c:v>1.4506179479452055</c:v>
                </c:pt>
                <c:pt idx="3">
                  <c:v>0.39656557808219173</c:v>
                </c:pt>
                <c:pt idx="4">
                  <c:v>0.15526697808219178</c:v>
                </c:pt>
                <c:pt idx="5">
                  <c:v>1.770859005479452</c:v>
                </c:pt>
                <c:pt idx="6">
                  <c:v>0.9027816328767122</c:v>
                </c:pt>
                <c:pt idx="7">
                  <c:v>3.5552019780821915</c:v>
                </c:pt>
                <c:pt idx="8">
                  <c:v>19.239162857534243</c:v>
                </c:pt>
                <c:pt idx="9">
                  <c:v>10.057985854794522</c:v>
                </c:pt>
                <c:pt idx="10">
                  <c:v>5.1982128370000025</c:v>
                </c:pt>
                <c:pt idx="11">
                  <c:v>10.267425726027398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4-459C-AC7F-B1F8C1FDFB7F}"/>
            </c:ext>
          </c:extLst>
        </c:ser>
        <c:ser>
          <c:idx val="1"/>
          <c:order val="1"/>
          <c:tx>
            <c:strRef>
              <c:f>DADOS!$B$1</c:f>
              <c:strCache>
                <c:ptCount val="1"/>
                <c:pt idx="0">
                  <c:v>Natural gas processed (million m³/d)</c:v>
                </c:pt>
              </c:strCache>
            </c:strRef>
          </c:tx>
          <c:spPr>
            <a:solidFill>
              <a:srgbClr val="C0504D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invertIfNegative val="0"/>
          <c:cat>
            <c:strRef>
              <c:f>DADOS!$A$2:$A$13</c:f>
              <c:strCache>
                <c:ptCount val="12"/>
                <c:pt idx="0">
                  <c:v>Urucu (AM)¹</c:v>
                </c:pt>
                <c:pt idx="1">
                  <c:v>3R Potiguar (RN)²</c:v>
                </c:pt>
                <c:pt idx="2">
                  <c:v>Origem Energia (AL)</c:v>
                </c:pt>
                <c:pt idx="3">
                  <c:v>Alvopetro (BA)</c:v>
                </c:pt>
                <c:pt idx="4">
                  <c:v>Petrorecôncavo</c:v>
                </c:pt>
                <c:pt idx="5">
                  <c:v>Catu (BA)</c:v>
                </c:pt>
                <c:pt idx="6">
                  <c:v>Estação Vandemir Ferreira (BA)</c:v>
                </c:pt>
                <c:pt idx="7">
                  <c:v>Cacimbas (ES)³</c:v>
                </c:pt>
                <c:pt idx="8">
                  <c:v>Cabiúnas (RJ)⁴</c:v>
                </c:pt>
                <c:pt idx="9">
                  <c:v>Complexo Boaventura (RJ)</c:v>
                </c:pt>
                <c:pt idx="10">
                  <c:v>Reduc (RJ)⁵</c:v>
                </c:pt>
                <c:pt idx="11">
                  <c:v>Caraguatatuba (SP)⁶</c:v>
                </c:pt>
              </c:strCache>
            </c:strRef>
          </c:cat>
          <c:val>
            <c:numRef>
              <c:f>DADOS!$C$2:$C$13</c:f>
              <c:numCache>
                <c:formatCode>General</c:formatCode>
                <c:ptCount val="12"/>
                <c:pt idx="0">
                  <c:v>13.91</c:v>
                </c:pt>
                <c:pt idx="1">
                  <c:v>5.7</c:v>
                </c:pt>
                <c:pt idx="2">
                  <c:v>1.8</c:v>
                </c:pt>
                <c:pt idx="3">
                  <c:v>0.5</c:v>
                </c:pt>
                <c:pt idx="4">
                  <c:v>0.4</c:v>
                </c:pt>
                <c:pt idx="5">
                  <c:v>2</c:v>
                </c:pt>
                <c:pt idx="6">
                  <c:v>6</c:v>
                </c:pt>
                <c:pt idx="7">
                  <c:v>18.100000000000001</c:v>
                </c:pt>
                <c:pt idx="8">
                  <c:v>24.6</c:v>
                </c:pt>
                <c:pt idx="9">
                  <c:v>21</c:v>
                </c:pt>
                <c:pt idx="10">
                  <c:v>5</c:v>
                </c:pt>
                <c:pt idx="1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54-459C-AC7F-B1F8C1FDF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63884672"/>
        <c:axId val="66449408"/>
      </c:barChart>
      <c:catAx>
        <c:axId val="6388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 anchor="ctr" anchorCtr="0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6449408"/>
        <c:crosses val="autoZero"/>
        <c:auto val="1"/>
        <c:lblAlgn val="ctr"/>
        <c:lblOffset val="100"/>
        <c:noMultiLvlLbl val="0"/>
      </c:catAx>
      <c:valAx>
        <c:axId val="66449408"/>
        <c:scaling>
          <c:orientation val="minMax"/>
          <c:max val="27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dashDot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/>
                  <a:t>10⁶ m³/day </a:t>
                </a:r>
              </a:p>
            </c:rich>
          </c:tx>
          <c:layout>
            <c:manualLayout>
              <c:xMode val="edge"/>
              <c:yMode val="edge"/>
              <c:x val="7.5017001646906518E-3"/>
              <c:y val="0.4507218289632987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3884672"/>
        <c:crosses val="autoZero"/>
        <c:crossBetween val="between"/>
        <c:majorUnit val="3"/>
        <c:minorUnit val="1"/>
      </c:valAx>
    </c:plotArea>
    <c:legend>
      <c:legendPos val="l"/>
      <c:layout>
        <c:manualLayout>
          <c:xMode val="edge"/>
          <c:yMode val="edge"/>
          <c:x val="8.3246618106139446E-3"/>
          <c:y val="0.84983871965499258"/>
          <c:w val="0.9500000273118826"/>
          <c:h val="4.0404040404040407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44000" cy="56388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0.01387</cdr:x>
      <cdr:y>0.89473</cdr:y>
    </cdr:from>
    <cdr:to>
      <cdr:x>1</cdr:x>
      <cdr:y>0.94133</cdr:y>
    </cdr:to>
    <cdr:sp macro="" textlink="">
      <cdr:nvSpPr>
        <cdr:cNvPr id="194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0241" y="7567805"/>
          <a:ext cx="13525759" cy="3941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Sources: ANP/SPC e Petrobras </a:t>
          </a:r>
          <a:r>
            <a:rPr lang="pt-BR" sz="800" b="0" i="0">
              <a:effectLst/>
              <a:latin typeface="+mn-lt"/>
              <a:ea typeface="+mn-ea"/>
              <a:cs typeface="+mn-cs"/>
            </a:rPr>
            <a:t> (Tables 1.11 and 1.12)</a:t>
          </a:r>
          <a:endParaRPr lang="pt-BR" sz="800" b="0" i="0" strike="noStrike">
            <a:solidFill>
              <a:srgbClr val="000000"/>
            </a:solidFill>
            <a:latin typeface="+mn-lt"/>
          </a:endParaRPr>
        </a:p>
        <a:p xmlns:a="http://schemas.openxmlformats.org/drawingml/2006/main">
          <a:pPr algn="l" rtl="0">
            <a:defRPr sz="1000"/>
          </a:pPr>
          <a:r>
            <a:rPr lang="pt-BR" sz="800" b="0" i="0" strike="noStrike" baseline="30000">
              <a:solidFill>
                <a:srgbClr val="000000"/>
              </a:solidFill>
              <a:latin typeface="+mn-lt"/>
              <a:ea typeface="+mn-ea"/>
              <a:cs typeface="+mn-cs"/>
            </a:rPr>
            <a:t>1</a:t>
          </a:r>
          <a:r>
            <a:rPr lang="pt-BR" sz="800" b="0" i="0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Includes the Urucu I, II, III, and IV UPGNs. </a:t>
          </a:r>
          <a:r>
            <a:rPr lang="pt-BR" sz="800" b="0" i="0" strike="noStrike" baseline="30000">
              <a:solidFill>
                <a:srgbClr val="000000"/>
              </a:solidFill>
              <a:latin typeface="+mn-lt"/>
              <a:ea typeface="+mn-ea"/>
              <a:cs typeface="+mn-cs"/>
            </a:rPr>
            <a:t>2</a:t>
          </a:r>
          <a:r>
            <a:rPr lang="pt-BR" sz="800" b="0" i="0" strike="noStrike">
              <a:solidFill>
                <a:srgbClr val="000000"/>
              </a:solidFill>
              <a:latin typeface="+mn-lt"/>
              <a:ea typeface="+mn-ea"/>
              <a:cs typeface="+mn-cs"/>
            </a:rPr>
            <a:t>Includes the 3R Potiguar I, II, and III UPGNs.</a:t>
          </a:r>
          <a:r>
            <a:rPr lang="pt-BR" sz="800" b="0" i="0" strike="noStrike" baseline="30000">
              <a:solidFill>
                <a:srgbClr val="000000"/>
              </a:solidFill>
              <a:latin typeface="+mn-lt"/>
              <a:ea typeface="+mn-ea"/>
              <a:cs typeface="+mn-cs"/>
            </a:rPr>
            <a:t>3</a:t>
          </a:r>
          <a:r>
            <a:rPr kumimoji="0" lang="pt-BR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Includes the UPGNs, UPCGNs, and Uapo Cacimbas </a:t>
          </a:r>
          <a:r>
            <a:rPr kumimoji="0" lang="pt-BR" sz="800" b="0" i="0" u="none" strike="noStrike" kern="0" cap="none" spc="0" normalizeH="0" baseline="3000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4</a:t>
          </a:r>
          <a:r>
            <a:rPr kumimoji="0" lang="pt-BR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Includes the UPCGNs, UPGN, URGN, and the Cabiúnas gas processing and receiving facilities. </a:t>
          </a:r>
          <a:r>
            <a:rPr kumimoji="0" lang="pt-BR" sz="800" b="0" i="0" u="none" strike="noStrike" kern="0" cap="none" spc="0" normalizeH="0" baseline="3000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5</a:t>
          </a:r>
          <a:r>
            <a:rPr kumimoji="0" lang="pt-BR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Includes the Reduc I and II UPGNs. </a:t>
          </a:r>
          <a:r>
            <a:rPr kumimoji="0" lang="pt-BR" sz="800" b="0" i="0" u="none" strike="noStrike" kern="0" cap="none" spc="0" normalizeH="0" baseline="3000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6</a:t>
          </a:r>
          <a:r>
            <a:rPr kumimoji="0" lang="pt-BR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Includes the following units: Uapo I - UTGCA, Uapo II - UTGCA, Uapo / DPP - UTGCA, and UPCGN - UTGCA.</a:t>
          </a:r>
          <a:endParaRPr lang="pt-BR" sz="800" b="0" i="0" strike="noStrike">
            <a:solidFill>
              <a:srgbClr val="000000"/>
            </a:solidFill>
            <a:latin typeface="+mn-lt"/>
          </a:endParaRPr>
        </a:p>
      </cdr:txBody>
    </cdr:sp>
  </cdr:relSizeAnchor>
  <cdr:relSizeAnchor xmlns:cdr="http://schemas.openxmlformats.org/drawingml/2006/chartDrawing">
    <cdr:from>
      <cdr:x>0.46738</cdr:x>
      <cdr:y>0.53443</cdr:y>
    </cdr:from>
    <cdr:to>
      <cdr:x>0.47937</cdr:x>
      <cdr:y>0.58405</cdr:y>
    </cdr:to>
    <cdr:sp macro="" textlink="">
      <cdr:nvSpPr>
        <cdr:cNvPr id="194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3686" y="3018662"/>
          <a:ext cx="109710" cy="2802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27432" tIns="27432" rIns="27432" bIns="27432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15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F17"/>
  <sheetViews>
    <sheetView workbookViewId="0">
      <selection activeCell="A2" sqref="A2:A13"/>
    </sheetView>
  </sheetViews>
  <sheetFormatPr defaultColWidth="9.1796875" defaultRowHeight="12.5"/>
  <cols>
    <col min="1" max="1" width="29" style="9" bestFit="1" customWidth="1"/>
    <col min="2" max="2" width="14.81640625" style="1" customWidth="1"/>
    <col min="3" max="3" width="13.1796875" style="1" customWidth="1"/>
    <col min="4" max="4" width="14.1796875" style="1" customWidth="1"/>
    <col min="5" max="5" width="9.1796875" style="1"/>
    <col min="6" max="6" width="7.54296875" style="1" customWidth="1"/>
    <col min="7" max="16384" width="9.1796875" style="1"/>
  </cols>
  <sheetData>
    <row r="1" spans="1:6" ht="30">
      <c r="B1" s="2" t="s">
        <v>1</v>
      </c>
      <c r="C1" s="2" t="s">
        <v>0</v>
      </c>
      <c r="F1" s="6"/>
    </row>
    <row r="2" spans="1:6">
      <c r="A2" s="9" t="s">
        <v>7</v>
      </c>
      <c r="B2" s="1">
        <v>12.615281567123288</v>
      </c>
      <c r="C2" s="1">
        <v>13.91</v>
      </c>
      <c r="D2" s="7">
        <f>B2/1000</f>
        <v>1.2615281567123288E-2</v>
      </c>
      <c r="E2" s="8"/>
      <c r="F2" s="3"/>
    </row>
    <row r="3" spans="1:6">
      <c r="A3" s="9" t="s">
        <v>8</v>
      </c>
      <c r="B3" s="1">
        <v>0.87939969589041111</v>
      </c>
      <c r="C3" s="1">
        <v>5.7</v>
      </c>
      <c r="D3" s="7">
        <f t="shared" ref="D3:D11" si="0">B3/1000</f>
        <v>8.7939969589041116E-4</v>
      </c>
      <c r="E3" s="8"/>
      <c r="F3" s="3"/>
    </row>
    <row r="4" spans="1:6">
      <c r="A4" s="9" t="s">
        <v>4</v>
      </c>
      <c r="B4" s="1">
        <v>1.4506179479452055</v>
      </c>
      <c r="C4" s="1">
        <v>1.8</v>
      </c>
      <c r="D4" s="7">
        <f t="shared" si="0"/>
        <v>1.4506179479452056E-3</v>
      </c>
      <c r="E4" s="8"/>
      <c r="F4" s="3"/>
    </row>
    <row r="5" spans="1:6">
      <c r="A5" s="9" t="s">
        <v>3</v>
      </c>
      <c r="B5" s="1">
        <v>0.39656557808219173</v>
      </c>
      <c r="C5" s="1">
        <v>0.5</v>
      </c>
      <c r="D5" s="7">
        <f t="shared" si="0"/>
        <v>3.9656557808219174E-4</v>
      </c>
      <c r="E5" s="8"/>
      <c r="F5" s="3"/>
    </row>
    <row r="6" spans="1:6">
      <c r="A6" s="9" t="s">
        <v>6</v>
      </c>
      <c r="B6" s="1">
        <v>0.15526697808219178</v>
      </c>
      <c r="C6" s="1">
        <v>0.4</v>
      </c>
      <c r="D6" s="7">
        <f t="shared" si="0"/>
        <v>1.5526697808219178E-4</v>
      </c>
      <c r="E6" s="8"/>
      <c r="F6" s="3"/>
    </row>
    <row r="7" spans="1:6">
      <c r="A7" s="9" t="s">
        <v>9</v>
      </c>
      <c r="B7" s="1">
        <v>1.770859005479452</v>
      </c>
      <c r="C7" s="1">
        <v>2</v>
      </c>
      <c r="D7" s="7">
        <f t="shared" si="0"/>
        <v>1.770859005479452E-3</v>
      </c>
      <c r="E7" s="8"/>
      <c r="F7" s="3"/>
    </row>
    <row r="8" spans="1:6">
      <c r="A8" s="9" t="s">
        <v>2</v>
      </c>
      <c r="B8" s="1">
        <v>0.9027816328767122</v>
      </c>
      <c r="C8" s="1">
        <v>6</v>
      </c>
      <c r="D8" s="7">
        <f t="shared" si="0"/>
        <v>9.0278163287671215E-4</v>
      </c>
      <c r="F8" s="5"/>
    </row>
    <row r="9" spans="1:6">
      <c r="A9" s="9" t="s">
        <v>10</v>
      </c>
      <c r="B9" s="1">
        <v>3.5552019780821915</v>
      </c>
      <c r="C9" s="1">
        <v>18.100000000000001</v>
      </c>
      <c r="D9" s="7">
        <f t="shared" si="0"/>
        <v>3.5552019780821916E-3</v>
      </c>
      <c r="F9" s="5"/>
    </row>
    <row r="10" spans="1:6" ht="13">
      <c r="A10" s="9" t="s">
        <v>11</v>
      </c>
      <c r="B10" s="1">
        <v>19.239162857534243</v>
      </c>
      <c r="C10" s="1">
        <v>24.6</v>
      </c>
      <c r="D10" s="7">
        <f t="shared" si="0"/>
        <v>1.9239162857534242E-2</v>
      </c>
      <c r="F10" s="4"/>
    </row>
    <row r="11" spans="1:6">
      <c r="A11" s="9" t="s">
        <v>5</v>
      </c>
      <c r="B11" s="1">
        <v>10.057985854794522</v>
      </c>
      <c r="C11" s="1">
        <v>21</v>
      </c>
      <c r="D11" s="7">
        <f t="shared" si="0"/>
        <v>1.0057985854794522E-2</v>
      </c>
    </row>
    <row r="12" spans="1:6" ht="13">
      <c r="A12" s="9" t="s">
        <v>12</v>
      </c>
      <c r="B12" s="1">
        <v>5.1982128370000025</v>
      </c>
      <c r="C12" s="1">
        <v>5</v>
      </c>
    </row>
    <row r="13" spans="1:6" ht="13">
      <c r="A13" s="9" t="s">
        <v>13</v>
      </c>
      <c r="B13" s="1">
        <v>10.267425726027398</v>
      </c>
      <c r="C13" s="1">
        <v>20</v>
      </c>
      <c r="D13" s="1">
        <f>B13/1000</f>
        <v>1.0267425726027398E-2</v>
      </c>
    </row>
    <row r="14" spans="1:6">
      <c r="B14" s="10">
        <f>SUM(B2:B13)</f>
        <v>66.488761658917809</v>
      </c>
      <c r="C14" s="3"/>
    </row>
    <row r="15" spans="1:6">
      <c r="B15" s="1">
        <v>1000</v>
      </c>
    </row>
    <row r="17" spans="2:2">
      <c r="B17" s="1">
        <v>360</v>
      </c>
    </row>
  </sheetData>
  <sortState xmlns:xlrd2="http://schemas.microsoft.com/office/spreadsheetml/2017/richdata2" ref="A2:C13">
    <sortCondition ref="A2:A13"/>
  </sortState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2" ma:contentTypeDescription="Crie um novo documento." ma:contentTypeScope="" ma:versionID="d17dcb42c9e70caa52ed5fe5dffcf033">
  <xsd:schema xmlns:xsd="http://www.w3.org/2001/XMLSchema" xmlns:xs="http://www.w3.org/2001/XMLSchema" xmlns:p="http://schemas.microsoft.com/office/2006/metadata/properties" xmlns:ns2="d80c89bc-fddb-46b9-a5e8-5dd9f31de039" targetNamespace="http://schemas.microsoft.com/office/2006/metadata/properties" ma:root="true" ma:fieldsID="39328cf2be09d155e83f9317ac2797a6" ns2:_="">
    <xsd:import namespace="d80c89bc-fddb-46b9-a5e8-5dd9f31de0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c89bc-fddb-46b9-a5e8-5dd9f31de0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97A71E-3DBB-4EF8-9F46-B722BFC1F0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0c89bc-fddb-46b9-a5e8-5dd9f31de0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A2925B-8A6D-46B8-959A-7A56F8172B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C6836E-3086-4D77-8072-CD7E9FA5969D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d80c89bc-fddb-46b9-a5e8-5dd9f31de03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DADOS</vt:lpstr>
      <vt:lpstr>F1.8</vt:lpstr>
    </vt:vector>
  </TitlesOfParts>
  <Manager/>
  <Company>ANP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ANP</dc:creator>
  <cp:keywords/>
  <dc:description/>
  <cp:lastModifiedBy>Jose Lopes de Souza</cp:lastModifiedBy>
  <cp:revision/>
  <dcterms:created xsi:type="dcterms:W3CDTF">2002-04-30T19:45:56Z</dcterms:created>
  <dcterms:modified xsi:type="dcterms:W3CDTF">2026-07-15T16:26:42Z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0x01010033F24998E76C6E43866831673E160905</vt:lpwstr>
  </property>
</Properties>
</file>