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13_ncr:1_{0D4DB90A-A1F8-438E-AD99-BD624F26D0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gure 2.2" sheetId="4" r:id="rId1"/>
    <sheet name="F2.2" sheetId="1" r:id="rId2"/>
  </sheets>
  <definedNames>
    <definedName name="_xlnm.Print_Area" localSheetId="1">'F2.2'!$A$1:$E$15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20" i="1"/>
  <c r="K21" i="1"/>
  <c r="K22" i="1"/>
  <c r="K23" i="1"/>
  <c r="K24" i="1"/>
  <c r="K13" i="1"/>
  <c r="J13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3" i="1"/>
  <c r="H13" i="1"/>
  <c r="G13" i="1"/>
  <c r="F13" i="1"/>
  <c r="E13" i="1"/>
  <c r="D13" i="1"/>
  <c r="C13" i="1"/>
  <c r="B13" i="1"/>
  <c r="J20" i="1"/>
  <c r="J21" i="1"/>
  <c r="J22" i="1"/>
  <c r="J23" i="1"/>
  <c r="J24" i="1"/>
</calcChain>
</file>

<file path=xl/sharedStrings.xml><?xml version="1.0" encoding="utf-8"?>
<sst xmlns="http://schemas.openxmlformats.org/spreadsheetml/2006/main" count="18" uniqueCount="18">
  <si>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</si>
  <si>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</si>
  <si>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</si>
  <si>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</si>
  <si>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</si>
  <si>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</si>
  <si>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2013</t>
  </si>
  <si>
    <t>2014</t>
  </si>
  <si>
    <t>2015</t>
  </si>
  <si>
    <t>2016</t>
  </si>
  <si>
    <t>2017</t>
  </si>
  <si>
    <t>2018</t>
  </si>
  <si>
    <t>2019</t>
  </si>
  <si>
    <t xml:space="preserve">North </t>
  </si>
  <si>
    <t xml:space="preserve">Northeast </t>
  </si>
  <si>
    <t>Southeast</t>
  </si>
  <si>
    <t xml:space="preserve">South </t>
  </si>
  <si>
    <t xml:space="preserve">Central-West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</si>
</sst>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3" applyFont="1"/>
    <xf numFmtId="2" fontId="0" fillId="0" borderId="0" xfId="0" applyNumberFormat="1"/>
    <xf numFmtId="4" fontId="0" fillId="0" borderId="0" xfId="0" applyNumberFormat="1"/>
    <xf numFmtId="0" fontId="2" fillId="0" borderId="0" xfId="0" quotePrefix="1" applyFont="1"/>
    <xf numFmtId="2" fontId="2" fillId="0" borderId="0" xfId="0" applyNumberFormat="1" applyFont="1"/>
    <xf numFmtId="165" fontId="0" fillId="0" borderId="0" xfId="0" applyNumberFormat="1"/>
  </cellXfs>
  <cellStyles count="4">
    <cellStyle name="Normal" xfId="0" builtinId="0"/>
    <cellStyle name="Normal 2" xfId="1" xr:uid="{00000000-0005-0000-0000-000001000000}"/>
    <cellStyle name="Separador de milhares 2" xfId="2" xr:uid="{00000000-0005-0000-0000-000002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>
                <a:latin typeface="+mn-lt"/>
              </a:rPr>
              <a:t>Figure 2.2 – Hydrated ethanol sales, by region, at distribution level – 2013-2022</a:t>
            </a:r>
          </a:p>
        </c:rich>
      </c:tx>
      <c:layout>
        <c:manualLayout>
          <c:xMode val="edge"/>
          <c:yMode val="edge"/>
          <c:x val="0.1102913904752540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1.9424210891432536E-2"/>
          <c:y val="0.17021324354657685"/>
          <c:w val="0.95"/>
          <c:h val="0.75139528422243262"/>
        </c:manualLayout>
      </c:layout>
      <c:areaChart>
        <c:grouping val="stacked"/>
        <c:varyColors val="0"/>
        <c:ser>
          <c:idx val="0"/>
          <c:order val="0"/>
          <c:tx>
            <c:strRef>
              <c:f>'F2.2'!$A$2</c:f>
              <c:strCache>
                <c:ptCount val="1"/>
                <c:pt idx="0">
                  <c:v>North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cat>
            <c:strRef>
              <c:f>'F2.2'!$B$1:$K$1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'F2.2'!$B$2:$K$2</c:f>
              <c:numCache>
                <c:formatCode>_(* #,##0.00_);_(* \(#,##0.00\);_(* "-"??_);_(@_)</c:formatCode>
                <c:ptCount val="10"/>
                <c:pt idx="0">
                  <c:v>0.14579353699999997</c:v>
                </c:pt>
                <c:pt idx="1">
                  <c:v>0.14416676367893619</c:v>
                </c:pt>
                <c:pt idx="2">
                  <c:v>0.22993328300000002</c:v>
                </c:pt>
                <c:pt idx="3">
                  <c:v>0.130069826</c:v>
                </c:pt>
                <c:pt idx="4">
                  <c:v>0.10249488</c:v>
                </c:pt>
                <c:pt idx="5">
                  <c:v>0.20540193900000001</c:v>
                </c:pt>
                <c:pt idx="6">
                  <c:v>0.21953535399999999</c:v>
                </c:pt>
                <c:pt idx="7">
                  <c:v>0.215933189</c:v>
                </c:pt>
                <c:pt idx="8">
                  <c:v>0.22983029999999999</c:v>
                </c:pt>
                <c:pt idx="9">
                  <c:v>0.22601209600000002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F-4E24-B337-201236A77D38}"/>
            </c:ext>
          </c:extLst>
        </c:ser>
        <c:ser>
          <c:idx val="1"/>
          <c:order val="1"/>
          <c:tx>
            <c:strRef>
              <c:f>'F2.2'!$A$3</c:f>
              <c:strCache>
                <c:ptCount val="1"/>
                <c:pt idx="0">
                  <c:v>Northeast </c:v>
                </c:pt>
              </c:strCache>
            </c:strRef>
          </c:tx>
          <c:spPr>
            <a:ln>
              <a:noFill/>
            </a:ln>
          </c:spPr>
          <c:cat>
            <c:strRef>
              <c:f>'F2.2'!$B$1:$K$1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'F2.2'!$B$3:$K$3</c:f>
              <c:numCache>
                <c:formatCode>_(* #,##0.00_);_(* \(#,##0.00\);_(* "-"??_);_(@_)</c:formatCode>
                <c:ptCount val="10"/>
                <c:pt idx="0">
                  <c:v>0.69969163699999992</c:v>
                </c:pt>
                <c:pt idx="1">
                  <c:v>0.76355387216940929</c:v>
                </c:pt>
                <c:pt idx="2">
                  <c:v>1.3596481009999997</c:v>
                </c:pt>
                <c:pt idx="3">
                  <c:v>0.92325678499999997</c:v>
                </c:pt>
                <c:pt idx="4">
                  <c:v>0.85984301600000002</c:v>
                </c:pt>
                <c:pt idx="5">
                  <c:v>1.5450387050000001</c:v>
                </c:pt>
                <c:pt idx="6">
                  <c:v>1.6505197410000001</c:v>
                </c:pt>
                <c:pt idx="7">
                  <c:v>1.341624793</c:v>
                </c:pt>
                <c:pt idx="8">
                  <c:v>1.3197396699999999</c:v>
                </c:pt>
                <c:pt idx="9">
                  <c:v>1.2957079380000001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F-4E24-B337-201236A77D38}"/>
            </c:ext>
          </c:extLst>
        </c:ser>
        <c:ser>
          <c:idx val="2"/>
          <c:order val="2"/>
          <c:tx>
            <c:strRef>
              <c:f>'F2.2'!$A$4</c:f>
              <c:strCache>
                <c:ptCount val="1"/>
                <c:pt idx="0">
                  <c:v>Southeast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cat>
            <c:strRef>
              <c:f>'F2.2'!$B$1:$K$1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'F2.2'!$B$4:$K$4</c:f>
              <c:numCache>
                <c:formatCode>_(* #,##0.00_);_(* \(#,##0.00\);_(* "-"??_);_(@_)</c:formatCode>
                <c:ptCount val="10"/>
                <c:pt idx="0">
                  <c:v>8.0086725420000011</c:v>
                </c:pt>
                <c:pt idx="1">
                  <c:v>8.9585663087401546</c:v>
                </c:pt>
                <c:pt idx="2">
                  <c:v>11.973827714</c:v>
                </c:pt>
                <c:pt idx="3">
                  <c:v>10.325859855000001</c:v>
                </c:pt>
                <c:pt idx="4">
                  <c:v>9.661519246000001</c:v>
                </c:pt>
                <c:pt idx="5">
                  <c:v>13.244482163000001</c:v>
                </c:pt>
                <c:pt idx="6">
                  <c:v>15.723586154000001</c:v>
                </c:pt>
                <c:pt idx="7">
                  <c:v>13.489690008</c:v>
                </c:pt>
                <c:pt idx="8">
                  <c:v>11.516527489999996</c:v>
                </c:pt>
                <c:pt idx="9">
                  <c:v>10.623357325000001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24-B337-201236A77D38}"/>
            </c:ext>
          </c:extLst>
        </c:ser>
        <c:ser>
          <c:idx val="3"/>
          <c:order val="3"/>
          <c:tx>
            <c:strRef>
              <c:f>'F2.2'!$A$5</c:f>
              <c:strCache>
                <c:ptCount val="1"/>
                <c:pt idx="0">
                  <c:v>South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'F2.2'!$B$1:$K$1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'F2.2'!$B$5:$K$5</c:f>
              <c:numCache>
                <c:formatCode>_(* #,##0.00_);_(* \(#,##0.00\);_(* "-"??_);_(@_)</c:formatCode>
                <c:ptCount val="10"/>
                <c:pt idx="0">
                  <c:v>1.3508478519999998</c:v>
                </c:pt>
                <c:pt idx="1">
                  <c:v>1.4575658635998419</c:v>
                </c:pt>
                <c:pt idx="2">
                  <c:v>2.0151960079999998</c:v>
                </c:pt>
                <c:pt idx="3">
                  <c:v>1.3890291859999997</c:v>
                </c:pt>
                <c:pt idx="4">
                  <c:v>1.1891478930000001</c:v>
                </c:pt>
                <c:pt idx="5">
                  <c:v>1.7315995389999999</c:v>
                </c:pt>
                <c:pt idx="6">
                  <c:v>1.9110355619999999</c:v>
                </c:pt>
                <c:pt idx="7">
                  <c:v>1.44182649</c:v>
                </c:pt>
                <c:pt idx="8">
                  <c:v>1.1103134739999998</c:v>
                </c:pt>
                <c:pt idx="9">
                  <c:v>0.92995592599999977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F-4E24-B337-201236A77D38}"/>
            </c:ext>
          </c:extLst>
        </c:ser>
        <c:ser>
          <c:idx val="4"/>
          <c:order val="4"/>
          <c:tx>
            <c:strRef>
              <c:f>'F2.2'!$A$6</c:f>
              <c:strCache>
                <c:ptCount val="1"/>
                <c:pt idx="0">
                  <c:v>Central-West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</c:spPr>
          <c:cat>
            <c:strRef>
              <c:f>'F2.2'!$B$1:$K$1</c:f>
              <c:strCach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strCache>
            </c:strRef>
          </c:cat>
          <c:val>
            <c:numRef>
              <c:f>'F2.2'!$B$6:$K$6</c:f>
              <c:numCache>
                <c:formatCode>_(* #,##0.00_);_(* \(#,##0.00\);_(* "-"??_);_(@_)</c:formatCode>
                <c:ptCount val="10"/>
                <c:pt idx="0">
                  <c:v>1.549957394</c:v>
                </c:pt>
                <c:pt idx="1">
                  <c:v>1.6702623478116594</c:v>
                </c:pt>
                <c:pt idx="2">
                  <c:v>2.2841343990000005</c:v>
                </c:pt>
                <c:pt idx="3">
                  <c:v>1.8176285240000001</c:v>
                </c:pt>
                <c:pt idx="4">
                  <c:v>1.8287692760000001</c:v>
                </c:pt>
                <c:pt idx="5">
                  <c:v>2.6581968270000003</c:v>
                </c:pt>
                <c:pt idx="6">
                  <c:v>3.0393732839999998</c:v>
                </c:pt>
                <c:pt idx="7">
                  <c:v>2.7688580329999999</c:v>
                </c:pt>
                <c:pt idx="8">
                  <c:v>2.6152937089999995</c:v>
                </c:pt>
                <c:pt idx="9">
                  <c:v>2.4540350019999995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F-4E24-B337-201236A77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076127"/>
        <c:axId val="1"/>
      </c:areaChart>
      <c:catAx>
        <c:axId val="44507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6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1.938925168172917E-3"/>
              <c:y val="0.508565179352581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076127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246618106139446E-3"/>
          <c:y val="0.92160856155606807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B6D7B5-FEF2-90C0-472E-2212D1B888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0.9665</cdr:y>
    </cdr:from>
    <cdr:to>
      <cdr:x>1</cdr:x>
      <cdr:y>0.98653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68323"/>
          <a:ext cx="9026525" cy="113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ANP/SDL (Table 2.5).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K25"/>
  <sheetViews>
    <sheetView workbookViewId="0">
      <selection activeCell="B1" sqref="B1:K7"/>
    </sheetView>
  </sheetViews>
  <sheetFormatPr defaultRowHeight="12.75" x14ac:dyDescent="0.2"/>
  <cols>
    <col min="1" max="1" width="16.42578125" customWidth="1"/>
  </cols>
  <sheetData>
    <row r="1" spans="1:11" s="1" customFormat="1" ht="11.25" x14ac:dyDescent="0.2">
      <c r="A1" s="1" t="s">
        <v>0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>
        <v>2020</v>
      </c>
      <c r="J1" s="5">
        <v>2021</v>
      </c>
      <c r="K1" s="5">
        <v>2022</v>
      </c>
    </row>
    <row r="2" spans="1:11" s="1" customFormat="1" ht="11.25" x14ac:dyDescent="0.2">
      <c r="A2" s="6" t="s">
        <v>13</v>
      </c>
      <c r="B2" s="2">
        <v>0.14579353699999997</v>
      </c>
      <c r="C2" s="2">
        <v>0.14416676367893619</v>
      </c>
      <c r="D2" s="2">
        <v>0.22993328300000002</v>
      </c>
      <c r="E2" s="2">
        <v>0.130069826</v>
      </c>
      <c r="F2" s="2">
        <v>0.10249488</v>
      </c>
      <c r="G2" s="2">
        <v>0.20540193900000001</v>
      </c>
      <c r="H2" s="2">
        <v>0.21953535399999999</v>
      </c>
      <c r="I2" s="2">
        <v>0.215933189</v>
      </c>
      <c r="J2" s="2">
        <v>0.22983029999999999</v>
      </c>
      <c r="K2" s="2">
        <v>0.22601209600000002</v>
      </c>
    </row>
    <row r="3" spans="1:11" s="1" customFormat="1" ht="11.25" x14ac:dyDescent="0.2">
      <c r="A3" s="6" t="s">
        <v>14</v>
      </c>
      <c r="B3" s="2">
        <v>0.69969163699999992</v>
      </c>
      <c r="C3" s="2">
        <v>0.76355387216940929</v>
      </c>
      <c r="D3" s="2">
        <v>1.3596481009999997</v>
      </c>
      <c r="E3" s="2">
        <v>0.92325678499999997</v>
      </c>
      <c r="F3" s="2">
        <v>0.85984301600000002</v>
      </c>
      <c r="G3" s="2">
        <v>1.5450387050000001</v>
      </c>
      <c r="H3" s="2">
        <v>1.6505197410000001</v>
      </c>
      <c r="I3" s="2">
        <v>1.341624793</v>
      </c>
      <c r="J3" s="2">
        <v>1.3197396699999999</v>
      </c>
      <c r="K3" s="2">
        <v>1.2957079380000001</v>
      </c>
    </row>
    <row r="4" spans="1:11" s="1" customFormat="1" ht="11.25" x14ac:dyDescent="0.2">
      <c r="A4" s="6" t="s">
        <v>15</v>
      </c>
      <c r="B4" s="2">
        <v>8.0086725420000011</v>
      </c>
      <c r="C4" s="2">
        <v>8.9585663087401546</v>
      </c>
      <c r="D4" s="2">
        <v>11.973827714</v>
      </c>
      <c r="E4" s="2">
        <v>10.325859855000001</v>
      </c>
      <c r="F4" s="2">
        <v>9.661519246000001</v>
      </c>
      <c r="G4" s="2">
        <v>13.244482163000001</v>
      </c>
      <c r="H4" s="2">
        <v>15.723586154000001</v>
      </c>
      <c r="I4" s="2">
        <v>13.489690008</v>
      </c>
      <c r="J4" s="2">
        <v>11.516527489999996</v>
      </c>
      <c r="K4" s="2">
        <v>10.623357325000001</v>
      </c>
    </row>
    <row r="5" spans="1:11" s="1" customFormat="1" ht="11.25" x14ac:dyDescent="0.2">
      <c r="A5" s="6" t="s">
        <v>16</v>
      </c>
      <c r="B5" s="2">
        <v>1.3508478519999998</v>
      </c>
      <c r="C5" s="2">
        <v>1.4575658635998419</v>
      </c>
      <c r="D5" s="2">
        <v>2.0151960079999998</v>
      </c>
      <c r="E5" s="2">
        <v>1.3890291859999997</v>
      </c>
      <c r="F5" s="2">
        <v>1.1891478930000001</v>
      </c>
      <c r="G5" s="2">
        <v>1.7315995389999999</v>
      </c>
      <c r="H5" s="2">
        <v>1.9110355619999999</v>
      </c>
      <c r="I5" s="2">
        <v>1.44182649</v>
      </c>
      <c r="J5" s="2">
        <v>1.1103134739999998</v>
      </c>
      <c r="K5" s="2">
        <v>0.92995592599999977</v>
      </c>
    </row>
    <row r="6" spans="1:11" s="1" customFormat="1" ht="11.25" x14ac:dyDescent="0.2">
      <c r="A6" s="6" t="s">
        <v>17</v>
      </c>
      <c r="B6" s="2">
        <v>1.549957394</v>
      </c>
      <c r="C6" s="2">
        <v>1.6702623478116594</v>
      </c>
      <c r="D6" s="2">
        <v>2.2841343990000005</v>
      </c>
      <c r="E6" s="2">
        <v>1.8176285240000001</v>
      </c>
      <c r="F6" s="2">
        <v>1.8287692760000001</v>
      </c>
      <c r="G6" s="2">
        <v>2.6581968270000003</v>
      </c>
      <c r="H6" s="2">
        <v>3.0393732839999998</v>
      </c>
      <c r="I6" s="2">
        <v>2.7688580329999999</v>
      </c>
      <c r="J6" s="2">
        <v>2.6152937089999995</v>
      </c>
      <c r="K6" s="2">
        <v>2.4540350019999995</v>
      </c>
    </row>
    <row r="7" spans="1:11" x14ac:dyDescent="0.2">
      <c r="B7" s="7">
        <f t="shared" ref="B7:J7" si="0">SUM(B2:B6)</f>
        <v>11.754962962</v>
      </c>
      <c r="C7" s="7">
        <f t="shared" si="0"/>
        <v>12.994115156000001</v>
      </c>
      <c r="D7" s="7">
        <f t="shared" si="0"/>
        <v>17.862739505</v>
      </c>
      <c r="E7" s="7">
        <f t="shared" si="0"/>
        <v>14.585844176</v>
      </c>
      <c r="F7" s="7">
        <f t="shared" si="0"/>
        <v>13.641774310999999</v>
      </c>
      <c r="G7" s="7">
        <f t="shared" si="0"/>
        <v>19.384719173000001</v>
      </c>
      <c r="H7" s="7">
        <f t="shared" si="0"/>
        <v>22.544050094999999</v>
      </c>
      <c r="I7" s="7">
        <f t="shared" si="0"/>
        <v>19.257932513</v>
      </c>
      <c r="J7" s="7">
        <f t="shared" si="0"/>
        <v>16.791704642999996</v>
      </c>
      <c r="K7" s="7">
        <f>SUM(K2:K6)</f>
        <v>15.529068286999999</v>
      </c>
    </row>
    <row r="13" spans="1:11" x14ac:dyDescent="0.2">
      <c r="B13">
        <f t="shared" ref="B13:K13" si="1">SUM(B14:B18)</f>
        <v>15074.300487</v>
      </c>
      <c r="C13">
        <f t="shared" si="1"/>
        <v>10899.220535</v>
      </c>
      <c r="D13">
        <f t="shared" si="1"/>
        <v>9850.1803040000013</v>
      </c>
      <c r="E13">
        <f t="shared" si="1"/>
        <v>11754.962962000001</v>
      </c>
      <c r="F13">
        <f t="shared" si="1"/>
        <v>12994.115156000003</v>
      </c>
      <c r="G13">
        <f t="shared" si="1"/>
        <v>17862.739504999998</v>
      </c>
      <c r="H13">
        <f t="shared" si="1"/>
        <v>14585.844176000001</v>
      </c>
      <c r="I13">
        <f t="shared" si="1"/>
        <v>13641.774311000001</v>
      </c>
      <c r="J13">
        <f t="shared" si="1"/>
        <v>19384.719173000001</v>
      </c>
      <c r="K13">
        <f t="shared" si="1"/>
        <v>22544.050095000002</v>
      </c>
    </row>
    <row r="14" spans="1:11" x14ac:dyDescent="0.2">
      <c r="A14" t="s">
        <v>1</v>
      </c>
      <c r="B14">
        <v>221.35533199999998</v>
      </c>
      <c r="C14">
        <v>154.07086869140474</v>
      </c>
      <c r="D14">
        <v>129.34842503929428</v>
      </c>
      <c r="E14">
        <v>145.79353699999999</v>
      </c>
      <c r="F14">
        <v>144.16676367893618</v>
      </c>
      <c r="G14">
        <v>229.93328300000002</v>
      </c>
      <c r="H14">
        <v>130.06982600000001</v>
      </c>
      <c r="I14">
        <v>102.49487999999999</v>
      </c>
      <c r="J14">
        <v>205.401939</v>
      </c>
      <c r="K14">
        <v>219.53535399999998</v>
      </c>
    </row>
    <row r="15" spans="1:11" x14ac:dyDescent="0.2">
      <c r="A15" t="s">
        <v>2</v>
      </c>
      <c r="B15">
        <v>1360.0289130000001</v>
      </c>
      <c r="C15">
        <v>793.48342728254215</v>
      </c>
      <c r="D15">
        <v>645.63503502776211</v>
      </c>
      <c r="E15">
        <v>699.6916369999999</v>
      </c>
      <c r="F15">
        <v>763.55387216940926</v>
      </c>
      <c r="G15">
        <v>1359.6481009999998</v>
      </c>
      <c r="H15">
        <v>923.25678499999992</v>
      </c>
      <c r="I15">
        <v>859.84301600000003</v>
      </c>
      <c r="J15">
        <v>1545.0387050000002</v>
      </c>
      <c r="K15">
        <v>1650.5197410000001</v>
      </c>
    </row>
    <row r="16" spans="1:11" x14ac:dyDescent="0.2">
      <c r="A16" t="s">
        <v>3</v>
      </c>
      <c r="B16" s="4">
        <v>10044.634401000001</v>
      </c>
      <c r="C16" s="4">
        <v>7646.5647107993045</v>
      </c>
      <c r="D16" s="4">
        <v>6841.1998195480191</v>
      </c>
      <c r="E16" s="4">
        <v>8008.6725420000002</v>
      </c>
      <c r="F16" s="4">
        <v>8958.5663087401554</v>
      </c>
      <c r="G16" s="4">
        <v>11973.827714000001</v>
      </c>
      <c r="H16" s="4">
        <v>10325.859855000001</v>
      </c>
      <c r="I16" s="4">
        <v>9661.5192460000017</v>
      </c>
      <c r="J16" s="4">
        <v>13244.482163000001</v>
      </c>
      <c r="K16">
        <v>15723.586154000001</v>
      </c>
    </row>
    <row r="17" spans="1:11" x14ac:dyDescent="0.2">
      <c r="A17" t="s">
        <v>4</v>
      </c>
      <c r="B17">
        <v>1878.4872769999999</v>
      </c>
      <c r="C17">
        <v>1071.5757580611555</v>
      </c>
      <c r="D17">
        <v>1024.5027557509989</v>
      </c>
      <c r="E17">
        <v>1350.8478519999999</v>
      </c>
      <c r="F17">
        <v>1457.5658635998418</v>
      </c>
      <c r="G17">
        <v>2015.1960079999997</v>
      </c>
      <c r="H17">
        <v>1389.0291859999998</v>
      </c>
      <c r="I17">
        <v>1189.1478930000001</v>
      </c>
      <c r="J17">
        <v>1731.5995389999998</v>
      </c>
      <c r="K17">
        <v>1911.0355619999998</v>
      </c>
    </row>
    <row r="18" spans="1:11" x14ac:dyDescent="0.2">
      <c r="A18" t="s">
        <v>5</v>
      </c>
      <c r="B18">
        <v>1569.794564</v>
      </c>
      <c r="C18">
        <v>1233.525770165593</v>
      </c>
      <c r="D18">
        <v>1209.4942686339264</v>
      </c>
      <c r="E18">
        <v>1549.957394</v>
      </c>
      <c r="F18">
        <v>1670.2623478116593</v>
      </c>
      <c r="G18">
        <v>2284.1343990000005</v>
      </c>
      <c r="H18">
        <v>1817.628524</v>
      </c>
      <c r="I18">
        <v>1828.769276</v>
      </c>
      <c r="J18">
        <v>2658.1968270000002</v>
      </c>
      <c r="K18">
        <v>3039.3732839999998</v>
      </c>
    </row>
    <row r="20" spans="1:11" x14ac:dyDescent="0.2">
      <c r="A20">
        <v>1000</v>
      </c>
      <c r="B20" s="3">
        <f t="shared" ref="B20:H20" si="2">B14/$A$20</f>
        <v>0.22135533199999999</v>
      </c>
      <c r="C20" s="3">
        <f t="shared" si="2"/>
        <v>0.15407086869140474</v>
      </c>
      <c r="D20" s="3">
        <f t="shared" si="2"/>
        <v>0.12934842503929428</v>
      </c>
      <c r="E20" s="3">
        <f t="shared" si="2"/>
        <v>0.14579353699999997</v>
      </c>
      <c r="F20" s="3">
        <f t="shared" si="2"/>
        <v>0.14416676367893619</v>
      </c>
      <c r="G20" s="3">
        <f t="shared" si="2"/>
        <v>0.22993328300000002</v>
      </c>
      <c r="H20" s="3">
        <f t="shared" si="2"/>
        <v>0.130069826</v>
      </c>
      <c r="I20" s="3">
        <f t="shared" ref="I20:K24" si="3">I14/$A$20</f>
        <v>0.10249488</v>
      </c>
      <c r="J20" s="3">
        <f t="shared" si="3"/>
        <v>0.20540193900000001</v>
      </c>
      <c r="K20" s="3">
        <f t="shared" si="3"/>
        <v>0.21953535399999999</v>
      </c>
    </row>
    <row r="21" spans="1:11" x14ac:dyDescent="0.2">
      <c r="B21" s="3">
        <f t="shared" ref="B21:H21" si="4">B15/$A$20</f>
        <v>1.3600289130000001</v>
      </c>
      <c r="C21" s="3">
        <f t="shared" si="4"/>
        <v>0.79348342728254218</v>
      </c>
      <c r="D21" s="3">
        <f t="shared" si="4"/>
        <v>0.64563503502776209</v>
      </c>
      <c r="E21" s="3">
        <f t="shared" si="4"/>
        <v>0.69969163699999992</v>
      </c>
      <c r="F21" s="3">
        <f t="shared" si="4"/>
        <v>0.76355387216940929</v>
      </c>
      <c r="G21" s="3">
        <f t="shared" si="4"/>
        <v>1.3596481009999997</v>
      </c>
      <c r="H21" s="3">
        <f t="shared" si="4"/>
        <v>0.92325678499999997</v>
      </c>
      <c r="I21" s="3">
        <f t="shared" si="3"/>
        <v>0.85984301600000002</v>
      </c>
      <c r="J21" s="3">
        <f t="shared" si="3"/>
        <v>1.5450387050000001</v>
      </c>
      <c r="K21" s="3">
        <f t="shared" si="3"/>
        <v>1.6505197410000001</v>
      </c>
    </row>
    <row r="22" spans="1:11" x14ac:dyDescent="0.2">
      <c r="B22" s="3">
        <f t="shared" ref="B22:H22" si="5">B16/$A$20</f>
        <v>10.044634401000001</v>
      </c>
      <c r="C22" s="3">
        <f t="shared" si="5"/>
        <v>7.6465647107993044</v>
      </c>
      <c r="D22" s="3">
        <f t="shared" si="5"/>
        <v>6.8411998195480193</v>
      </c>
      <c r="E22" s="3">
        <f t="shared" si="5"/>
        <v>8.0086725420000011</v>
      </c>
      <c r="F22" s="3">
        <f t="shared" si="5"/>
        <v>8.9585663087401546</v>
      </c>
      <c r="G22" s="3">
        <f t="shared" si="5"/>
        <v>11.973827714</v>
      </c>
      <c r="H22" s="3">
        <f t="shared" si="5"/>
        <v>10.325859855000001</v>
      </c>
      <c r="I22" s="3">
        <f t="shared" si="3"/>
        <v>9.661519246000001</v>
      </c>
      <c r="J22" s="3">
        <f t="shared" si="3"/>
        <v>13.244482163000001</v>
      </c>
      <c r="K22" s="3">
        <f t="shared" si="3"/>
        <v>15.723586154000001</v>
      </c>
    </row>
    <row r="23" spans="1:11" x14ac:dyDescent="0.2">
      <c r="B23" s="3">
        <f t="shared" ref="B23:H23" si="6">B17/$A$20</f>
        <v>1.8784872769999998</v>
      </c>
      <c r="C23" s="3">
        <f t="shared" si="6"/>
        <v>1.0715757580611556</v>
      </c>
      <c r="D23" s="3">
        <f t="shared" si="6"/>
        <v>1.0245027557509989</v>
      </c>
      <c r="E23" s="3">
        <f t="shared" si="6"/>
        <v>1.3508478519999998</v>
      </c>
      <c r="F23" s="3">
        <f t="shared" si="6"/>
        <v>1.4575658635998419</v>
      </c>
      <c r="G23" s="3">
        <f t="shared" si="6"/>
        <v>2.0151960079999998</v>
      </c>
      <c r="H23" s="3">
        <f t="shared" si="6"/>
        <v>1.3890291859999997</v>
      </c>
      <c r="I23" s="3">
        <f t="shared" si="3"/>
        <v>1.1891478930000001</v>
      </c>
      <c r="J23" s="3">
        <f t="shared" si="3"/>
        <v>1.7315995389999999</v>
      </c>
      <c r="K23" s="3">
        <f t="shared" si="3"/>
        <v>1.9110355619999999</v>
      </c>
    </row>
    <row r="24" spans="1:11" x14ac:dyDescent="0.2">
      <c r="B24" s="3">
        <f t="shared" ref="B24:H24" si="7">B18/$A$20</f>
        <v>1.5697945639999999</v>
      </c>
      <c r="C24" s="3">
        <f t="shared" si="7"/>
        <v>1.2335257701655931</v>
      </c>
      <c r="D24" s="3">
        <f t="shared" si="7"/>
        <v>1.2094942686339263</v>
      </c>
      <c r="E24" s="3">
        <f t="shared" si="7"/>
        <v>1.549957394</v>
      </c>
      <c r="F24" s="3">
        <f t="shared" si="7"/>
        <v>1.6702623478116594</v>
      </c>
      <c r="G24" s="3">
        <f t="shared" si="7"/>
        <v>2.2841343990000005</v>
      </c>
      <c r="H24" s="3">
        <f t="shared" si="7"/>
        <v>1.8176285240000001</v>
      </c>
      <c r="I24" s="3">
        <f t="shared" si="3"/>
        <v>1.8287692760000001</v>
      </c>
      <c r="J24" s="3">
        <f t="shared" si="3"/>
        <v>2.6581968270000003</v>
      </c>
      <c r="K24" s="3">
        <f t="shared" si="3"/>
        <v>3.0393732839999998</v>
      </c>
    </row>
    <row r="25" spans="1:11" x14ac:dyDescent="0.2">
      <c r="F25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F2.2</vt:lpstr>
      <vt:lpstr>Figure 2.2</vt:lpstr>
      <vt:lpstr>'F2.2'!Area_de_impressao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Pedro Paulo</cp:lastModifiedBy>
  <cp:lastPrinted>2009-07-07T18:43:05Z</cp:lastPrinted>
  <dcterms:created xsi:type="dcterms:W3CDTF">2004-06-08T17:51:05Z</dcterms:created>
  <dcterms:modified xsi:type="dcterms:W3CDTF">2023-09-11T22:00:59Z</dcterms:modified>
</cp:coreProperties>
</file>