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66A4D488-7671-4190-A746-A80AE2970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1.9" sheetId="1" r:id="rId1"/>
  </sheets>
  <definedNames>
    <definedName name="_Fill" hidden="1">#REF!</definedName>
    <definedName name="_xlnm.Print_Area" localSheetId="0">'T1.9'!$A$1:$L$19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I6" i="1"/>
  <c r="H8" i="1"/>
  <c r="G8" i="1"/>
  <c r="F8" i="1"/>
  <c r="E8" i="1"/>
  <c r="D8" i="1"/>
  <c r="C8" i="1"/>
  <c r="C6" i="1"/>
  <c r="B8" i="1"/>
  <c r="J6" i="1"/>
  <c r="H6" i="1"/>
  <c r="G6" i="1"/>
  <c r="F6" i="1"/>
  <c r="E6" i="1"/>
  <c r="D6" i="1"/>
  <c r="B6" i="1"/>
  <c r="L8" i="1"/>
  <c r="K6" i="1"/>
  <c r="L14" i="1"/>
  <c r="L10" i="1"/>
  <c r="L12" i="1"/>
  <c r="L6" i="1"/>
</calcChain>
</file>

<file path=xl/sharedStrings.xml><?xml version="1.0" encoding="utf-8"?>
<sst xmlns="http://schemas.openxmlformats.org/spreadsheetml/2006/main" count="12" uniqueCount="12">
  <si>
    <t>Table 1.9 – Volume of processed oil¹, per origin (domestic and imported) – 2013-2022</t>
  </si>
  <si>
    <t>Origin</t>
  </si>
  <si>
    <t>Volume of processed oil (barrels/day)</t>
  </si>
  <si>
    <t>22/21
%</t>
  </si>
  <si>
    <t>Total</t>
  </si>
  <si>
    <t>Oil</t>
  </si>
  <si>
    <t xml:space="preserve">with oil and condensate in atmospheric distillation units. </t>
  </si>
  <si>
    <r>
      <t xml:space="preserve">    Domestic</t>
    </r>
    <r>
      <rPr>
        <b/>
        <vertAlign val="superscript"/>
        <sz val="7"/>
        <color theme="1"/>
        <rFont val="Helvetica Neue"/>
      </rPr>
      <t>2</t>
    </r>
  </si>
  <si>
    <r>
      <t xml:space="preserve">    Imported</t>
    </r>
    <r>
      <rPr>
        <b/>
        <vertAlign val="superscript"/>
        <sz val="7"/>
        <color theme="1"/>
        <rFont val="Helvetica Neue"/>
      </rPr>
      <t>2</t>
    </r>
  </si>
  <si>
    <r>
      <t>Other loads</t>
    </r>
    <r>
      <rPr>
        <b/>
        <vertAlign val="superscript"/>
        <sz val="7"/>
        <color theme="1"/>
        <rFont val="Helvetica Neue"/>
      </rPr>
      <t>3</t>
    </r>
  </si>
  <si>
    <t>Sources: ANP/SPC, according to ANP Resolution No. 729/2018.</t>
  </si>
  <si>
    <r>
      <t xml:space="preserve">¹Refers to oil feed processed in primary distillation units.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 xml:space="preserve">Includes il and condensate. 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Includes oil, oil products residuals and terminal residuals which are reprocessed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</si>
</sst>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_);_(@_)"/>
    <numFmt numFmtId="166" formatCode="_(* #,##0_);_(* \(#,##0\);_(* &quot;-&quot;??_);_(@_)"/>
    <numFmt numFmtId="167" formatCode="#,##0.0000"/>
    <numFmt numFmtId="168" formatCode="_(* #,##0_);_(* \(#,##0\);_(* &quot;-&quot;?_);_(@_)"/>
    <numFmt numFmtId="169" formatCode="_-* #,##0.0_-;\-* #,##0.0_-;_-* &quot;-&quot;?_-;_-@_-"/>
  </numFmts>
  <fonts count="13">
    <font>
      <sz val="12"/>
      <name val="Arial MT"/>
    </font>
    <font>
      <sz val="10"/>
      <name val="Arial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0"/>
      <name val="Helvetica Neue"/>
      <family val="2"/>
    </font>
    <font>
      <sz val="7"/>
      <color indexed="61"/>
      <name val="Helvetica Neue"/>
      <family val="2"/>
    </font>
    <font>
      <sz val="7"/>
      <color indexed="10"/>
      <name val="Helvetica Neue"/>
    </font>
    <font>
      <sz val="7"/>
      <name val="Helvetica Neue"/>
    </font>
    <font>
      <b/>
      <sz val="9"/>
      <color theme="1"/>
      <name val="Helvetica Neue"/>
    </font>
    <font>
      <sz val="7"/>
      <color theme="1"/>
      <name val="Helvetica Neue"/>
    </font>
    <font>
      <b/>
      <sz val="7"/>
      <color theme="1"/>
      <name val="Helvetica Neue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166" fontId="2" fillId="2" borderId="0" xfId="2" applyNumberFormat="1" applyFont="1" applyFill="1" applyBorder="1"/>
    <xf numFmtId="0" fontId="3" fillId="2" borderId="0" xfId="0" applyFont="1" applyFill="1"/>
    <xf numFmtId="3" fontId="2" fillId="2" borderId="0" xfId="0" applyNumberFormat="1" applyFont="1" applyFill="1"/>
    <xf numFmtId="10" fontId="2" fillId="2" borderId="0" xfId="1" applyNumberFormat="1" applyFont="1" applyFill="1" applyBorder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6" fontId="6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167" fontId="2" fillId="2" borderId="0" xfId="2" applyNumberFormat="1" applyFont="1" applyFill="1" applyBorder="1"/>
    <xf numFmtId="165" fontId="2" fillId="2" borderId="0" xfId="0" applyNumberFormat="1" applyFont="1" applyFill="1"/>
    <xf numFmtId="168" fontId="2" fillId="2" borderId="0" xfId="0" applyNumberFormat="1" applyFont="1" applyFill="1"/>
    <xf numFmtId="169" fontId="2" fillId="2" borderId="0" xfId="0" applyNumberFormat="1" applyFont="1" applyFill="1"/>
    <xf numFmtId="166" fontId="2" fillId="2" borderId="0" xfId="2" applyNumberFormat="1" applyFont="1" applyFill="1" applyBorder="1" applyProtection="1"/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166" fontId="9" fillId="2" borderId="0" xfId="2" applyNumberFormat="1" applyFont="1" applyFill="1" applyBorder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3" fontId="10" fillId="2" borderId="0" xfId="2" applyNumberFormat="1" applyFont="1" applyFill="1" applyBorder="1" applyAlignment="1" applyProtection="1">
      <alignment horizontal="right" vertical="center" wrapText="1"/>
    </xf>
    <xf numFmtId="4" fontId="10" fillId="2" borderId="0" xfId="2" applyNumberFormat="1" applyFont="1" applyFill="1" applyBorder="1" applyAlignment="1" applyProtection="1">
      <alignment horizontal="right" vertical="center" wrapText="1"/>
    </xf>
    <xf numFmtId="3" fontId="9" fillId="2" borderId="0" xfId="2" applyNumberFormat="1" applyFont="1" applyFill="1" applyBorder="1" applyAlignment="1" applyProtection="1">
      <alignment horizontal="right" vertical="center" wrapText="1"/>
    </xf>
    <xf numFmtId="4" fontId="9" fillId="2" borderId="0" xfId="2" applyNumberFormat="1" applyFont="1" applyFill="1" applyBorder="1" applyAlignment="1" applyProtection="1">
      <alignment horizontal="right" vertical="center" wrapText="1"/>
    </xf>
    <xf numFmtId="166" fontId="9" fillId="2" borderId="0" xfId="2" applyNumberFormat="1" applyFont="1" applyFill="1" applyBorder="1" applyAlignment="1">
      <alignment horizontal="center"/>
    </xf>
    <xf numFmtId="3" fontId="9" fillId="2" borderId="0" xfId="2" applyNumberFormat="1" applyFont="1" applyFill="1" applyBorder="1"/>
    <xf numFmtId="37" fontId="9" fillId="2" borderId="1" xfId="0" applyNumberFormat="1" applyFont="1" applyFill="1" applyBorder="1" applyAlignment="1">
      <alignment horizontal="left"/>
    </xf>
    <xf numFmtId="37" fontId="9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10" fontId="9" fillId="2" borderId="1" xfId="1" applyNumberFormat="1" applyFont="1" applyFill="1" applyBorder="1" applyAlignment="1">
      <alignment horizontal="center"/>
    </xf>
    <xf numFmtId="0" fontId="9" fillId="2" borderId="1" xfId="0" applyFont="1" applyFill="1" applyBorder="1"/>
    <xf numFmtId="37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9" fillId="2" borderId="0" xfId="0" applyFont="1" applyFill="1"/>
    <xf numFmtId="10" fontId="9" fillId="2" borderId="0" xfId="1" applyNumberFormat="1" applyFont="1" applyFill="1" applyBorder="1" applyAlignment="1">
      <alignment horizontal="center"/>
    </xf>
    <xf numFmtId="37" fontId="9" fillId="2" borderId="0" xfId="0" applyNumberFormat="1" applyFont="1" applyFill="1"/>
    <xf numFmtId="3" fontId="9" fillId="2" borderId="0" xfId="0" applyNumberFormat="1" applyFont="1" applyFill="1"/>
    <xf numFmtId="10" fontId="9" fillId="2" borderId="0" xfId="1" applyNumberFormat="1" applyFont="1" applyFill="1" applyBorder="1"/>
    <xf numFmtId="164" fontId="9" fillId="2" borderId="0" xfId="1" applyNumberFormat="1" applyFont="1" applyFill="1" applyBorder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zoomScaleNormal="100" zoomScaleSheetLayoutView="120" workbookViewId="0">
      <selection sqref="A1:L1"/>
    </sheetView>
  </sheetViews>
  <sheetFormatPr defaultColWidth="11.5546875" defaultRowHeight="9"/>
  <cols>
    <col min="1" max="1" width="15.109375" style="3" customWidth="1"/>
    <col min="2" max="8" width="6.88671875" style="1" customWidth="1"/>
    <col min="9" max="11" width="6.88671875" style="7" customWidth="1"/>
    <col min="12" max="12" width="5.77734375" style="1" customWidth="1"/>
    <col min="13" max="13" width="6" style="1" customWidth="1"/>
    <col min="14" max="23" width="7.77734375" style="1" customWidth="1"/>
    <col min="24" max="16384" width="11.5546875" style="1"/>
  </cols>
  <sheetData>
    <row r="1" spans="1:25" ht="12.7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25" ht="9.75" customHeight="1">
      <c r="A2" s="19"/>
      <c r="B2" s="19"/>
      <c r="C2" s="20"/>
      <c r="D2" s="19"/>
      <c r="E2" s="19"/>
      <c r="F2" s="19"/>
      <c r="G2" s="19"/>
      <c r="H2" s="19"/>
      <c r="I2" s="19"/>
      <c r="J2" s="19"/>
      <c r="K2" s="19"/>
      <c r="L2" s="19"/>
    </row>
    <row r="3" spans="1:25" ht="18.75" customHeight="1">
      <c r="A3" s="21" t="s">
        <v>1</v>
      </c>
      <c r="B3" s="22" t="s">
        <v>2</v>
      </c>
      <c r="C3" s="23"/>
      <c r="D3" s="23"/>
      <c r="E3" s="23"/>
      <c r="F3" s="23"/>
      <c r="G3" s="23"/>
      <c r="H3" s="23"/>
      <c r="I3" s="23"/>
      <c r="J3" s="23"/>
      <c r="K3" s="24"/>
      <c r="L3" s="25" t="s">
        <v>3</v>
      </c>
      <c r="M3" s="2"/>
    </row>
    <row r="4" spans="1:25" ht="9.75" customHeight="1">
      <c r="A4" s="26"/>
      <c r="B4" s="27">
        <v>2013</v>
      </c>
      <c r="C4" s="27">
        <v>2014</v>
      </c>
      <c r="D4" s="27">
        <v>2015</v>
      </c>
      <c r="E4" s="27">
        <v>2016</v>
      </c>
      <c r="F4" s="27">
        <v>2017</v>
      </c>
      <c r="G4" s="27">
        <v>2018</v>
      </c>
      <c r="H4" s="27">
        <v>2019</v>
      </c>
      <c r="I4" s="27">
        <v>2020</v>
      </c>
      <c r="J4" s="27">
        <v>2021</v>
      </c>
      <c r="K4" s="27">
        <v>2022</v>
      </c>
      <c r="L4" s="28"/>
    </row>
    <row r="5" spans="1:25" ht="9.75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</row>
    <row r="6" spans="1:25" ht="9.75" customHeight="1">
      <c r="A6" s="32" t="s">
        <v>4</v>
      </c>
      <c r="B6" s="33">
        <f t="shared" ref="B6:K6" si="0">B8+B14</f>
        <v>2055338.7917889261</v>
      </c>
      <c r="C6" s="33">
        <f t="shared" si="0"/>
        <v>2106912.9706635913</v>
      </c>
      <c r="D6" s="33">
        <f t="shared" si="0"/>
        <v>1984043.4533077269</v>
      </c>
      <c r="E6" s="33">
        <f t="shared" si="0"/>
        <v>1831049.6576655861</v>
      </c>
      <c r="F6" s="33">
        <f t="shared" si="0"/>
        <v>1737356.1900523822</v>
      </c>
      <c r="G6" s="33">
        <f t="shared" si="0"/>
        <v>1726329.5426489327</v>
      </c>
      <c r="H6" s="33">
        <f t="shared" si="0"/>
        <v>1747761.2084854983</v>
      </c>
      <c r="I6" s="33">
        <f t="shared" si="0"/>
        <v>1768630.8563621824</v>
      </c>
      <c r="J6" s="33">
        <f t="shared" si="0"/>
        <v>1818335.6262213592</v>
      </c>
      <c r="K6" s="33">
        <f t="shared" si="0"/>
        <v>1935188.4338776993</v>
      </c>
      <c r="L6" s="34">
        <f>((K6/J6)-1)*100</f>
        <v>6.4263607868239925</v>
      </c>
      <c r="M6" s="6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9.75" customHeight="1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9.75" customHeight="1">
      <c r="A8" s="32" t="s">
        <v>5</v>
      </c>
      <c r="B8" s="35">
        <f t="shared" ref="B8:H8" si="1">B10+B12</f>
        <v>2029297.7093809857</v>
      </c>
      <c r="C8" s="35">
        <f t="shared" si="1"/>
        <v>2069509.7311168406</v>
      </c>
      <c r="D8" s="35">
        <f t="shared" si="1"/>
        <v>1924730.4341519796</v>
      </c>
      <c r="E8" s="35">
        <f t="shared" si="1"/>
        <v>1764132.7911974522</v>
      </c>
      <c r="F8" s="35">
        <f t="shared" si="1"/>
        <v>1672505.2638257886</v>
      </c>
      <c r="G8" s="35">
        <f t="shared" si="1"/>
        <v>1655531.9866413083</v>
      </c>
      <c r="H8" s="35">
        <f t="shared" si="1"/>
        <v>1689524.7042005302</v>
      </c>
      <c r="I8" s="35">
        <f>I10+I12</f>
        <v>1722835.006861055</v>
      </c>
      <c r="J8" s="35">
        <f>J10+J12</f>
        <v>1775946.7842872292</v>
      </c>
      <c r="K8" s="35">
        <f>K10+K12</f>
        <v>1884873.2327298038</v>
      </c>
      <c r="L8" s="36">
        <f>((K8/J8)-1)*100</f>
        <v>6.1334297517418035</v>
      </c>
      <c r="N8" s="4"/>
      <c r="O8" s="4"/>
      <c r="P8" s="4"/>
      <c r="Q8" s="4"/>
      <c r="R8" s="4"/>
      <c r="S8" s="4"/>
      <c r="T8" s="4"/>
      <c r="U8" s="4"/>
      <c r="V8" s="4"/>
      <c r="W8" s="4"/>
    </row>
    <row r="9" spans="1:25" ht="9.75" customHeight="1">
      <c r="A9" s="29"/>
      <c r="B9" s="37"/>
      <c r="C9" s="37"/>
      <c r="D9" s="37"/>
      <c r="E9" s="37"/>
      <c r="F9" s="37"/>
      <c r="G9" s="37"/>
      <c r="H9" s="37"/>
      <c r="I9" s="37"/>
      <c r="J9" s="37"/>
      <c r="K9" s="37"/>
      <c r="L9" s="36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 ht="9.75" customHeight="1">
      <c r="A10" s="32" t="s">
        <v>7</v>
      </c>
      <c r="B10" s="35">
        <v>1647030.2172562834</v>
      </c>
      <c r="C10" s="35">
        <v>1691569.4308410338</v>
      </c>
      <c r="D10" s="35">
        <v>1648641.636697378</v>
      </c>
      <c r="E10" s="35">
        <v>1600816.7573156545</v>
      </c>
      <c r="F10" s="35">
        <v>1537106.2816561174</v>
      </c>
      <c r="G10" s="35">
        <v>1490717.0600247199</v>
      </c>
      <c r="H10" s="35">
        <v>1504244.8096546121</v>
      </c>
      <c r="I10" s="35">
        <v>1602402.226096262</v>
      </c>
      <c r="J10" s="35">
        <v>1611699.656</v>
      </c>
      <c r="K10" s="35">
        <v>1673623.6080181827</v>
      </c>
      <c r="L10" s="36">
        <f>((K10/J10)-1)*100</f>
        <v>3.8421520900407069</v>
      </c>
      <c r="M10" s="13"/>
      <c r="N10" s="4"/>
    </row>
    <row r="11" spans="1:25" ht="9.75" customHeight="1">
      <c r="A11" s="32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6"/>
      <c r="M11" s="6"/>
      <c r="N11" s="14"/>
    </row>
    <row r="12" spans="1:25" s="5" customFormat="1" ht="9.75" customHeight="1">
      <c r="A12" s="32" t="s">
        <v>8</v>
      </c>
      <c r="B12" s="35">
        <v>382267.49212470232</v>
      </c>
      <c r="C12" s="35">
        <v>377940.30027580686</v>
      </c>
      <c r="D12" s="35">
        <v>276088.79745460168</v>
      </c>
      <c r="E12" s="35">
        <v>163316.0338817976</v>
      </c>
      <c r="F12" s="35">
        <v>135398.98216967122</v>
      </c>
      <c r="G12" s="35">
        <v>164814.92661658835</v>
      </c>
      <c r="H12" s="35">
        <v>185279.8945459181</v>
      </c>
      <c r="I12" s="35">
        <v>120432.78076479297</v>
      </c>
      <c r="J12" s="35">
        <v>164247.12828722922</v>
      </c>
      <c r="K12" s="35">
        <v>211249.62471162115</v>
      </c>
      <c r="L12" s="36">
        <f>((K12/J12)-1)*100</f>
        <v>28.616936511788339</v>
      </c>
      <c r="M12" s="10"/>
      <c r="N12" s="15"/>
      <c r="O12" s="1"/>
      <c r="P12" s="1"/>
      <c r="Q12" s="1"/>
      <c r="R12" s="1"/>
      <c r="S12" s="1"/>
      <c r="T12" s="1"/>
      <c r="U12" s="1"/>
      <c r="V12" s="1"/>
    </row>
    <row r="13" spans="1:25" s="5" customFormat="1" ht="9.75" customHeight="1">
      <c r="A13" s="32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6"/>
      <c r="M13" s="10"/>
      <c r="N13" s="15"/>
      <c r="O13" s="1"/>
      <c r="P13" s="1"/>
      <c r="Q13" s="1"/>
      <c r="R13" s="1"/>
      <c r="S13" s="1"/>
      <c r="T13" s="1"/>
      <c r="U13" s="1"/>
      <c r="V13" s="1"/>
    </row>
    <row r="14" spans="1:25" s="5" customFormat="1" ht="9.75" customHeight="1">
      <c r="A14" s="32" t="s">
        <v>9</v>
      </c>
      <c r="B14" s="38">
        <v>26041.082407940303</v>
      </c>
      <c r="C14" s="38">
        <v>37403.239546750716</v>
      </c>
      <c r="D14" s="38">
        <v>59313.019155747206</v>
      </c>
      <c r="E14" s="38">
        <v>66916.866468133798</v>
      </c>
      <c r="F14" s="38">
        <v>64850.926226593649</v>
      </c>
      <c r="G14" s="38">
        <v>70797.556007624458</v>
      </c>
      <c r="H14" s="38">
        <v>58236.504284968134</v>
      </c>
      <c r="I14" s="38">
        <v>45795.849501127297</v>
      </c>
      <c r="J14" s="38">
        <v>42388.841934130163</v>
      </c>
      <c r="K14" s="38">
        <v>50315.201147895525</v>
      </c>
      <c r="L14" s="36">
        <f>((K14/J14)-1)*100</f>
        <v>18.699164336884856</v>
      </c>
      <c r="M14" s="11"/>
      <c r="N14" s="15"/>
      <c r="O14" s="1"/>
      <c r="P14" s="1"/>
      <c r="Q14" s="1"/>
      <c r="R14" s="1"/>
      <c r="S14" s="1"/>
      <c r="T14" s="1"/>
      <c r="U14" s="1"/>
      <c r="V14" s="1"/>
    </row>
    <row r="15" spans="1:25" s="5" customFormat="1" ht="9.75" customHeight="1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  <c r="M15" s="10"/>
      <c r="N15" s="15"/>
      <c r="O15" s="1"/>
      <c r="P15" s="1"/>
      <c r="Q15" s="1"/>
      <c r="R15" s="1"/>
      <c r="S15" s="1"/>
      <c r="T15" s="1"/>
      <c r="U15" s="1"/>
      <c r="V15" s="1"/>
    </row>
    <row r="16" spans="1:25" ht="9.75" customHeight="1">
      <c r="A16" s="39"/>
      <c r="B16" s="40"/>
      <c r="C16" s="40"/>
      <c r="D16" s="41"/>
      <c r="E16" s="40"/>
      <c r="F16" s="41"/>
      <c r="G16" s="41"/>
      <c r="H16" s="42"/>
      <c r="I16" s="43"/>
      <c r="J16" s="43"/>
      <c r="K16" s="43"/>
      <c r="L16" s="43"/>
      <c r="N16" s="6"/>
      <c r="O16" s="16"/>
    </row>
    <row r="17" spans="1:12" s="12" customFormat="1" ht="10.5" customHeight="1">
      <c r="A17" s="19" t="s">
        <v>10</v>
      </c>
      <c r="B17" s="44"/>
      <c r="C17" s="44"/>
      <c r="D17" s="45"/>
      <c r="E17" s="44"/>
      <c r="F17" s="45"/>
      <c r="G17" s="45"/>
      <c r="H17" s="45"/>
      <c r="I17" s="45"/>
      <c r="J17" s="45"/>
      <c r="K17" s="46"/>
      <c r="L17" s="46"/>
    </row>
    <row r="18" spans="1:12" s="12" customFormat="1" ht="10.5" customHeight="1">
      <c r="A18" s="19" t="s">
        <v>11</v>
      </c>
      <c r="B18" s="44"/>
      <c r="C18" s="44"/>
      <c r="D18" s="45"/>
      <c r="E18" s="44"/>
      <c r="F18" s="45"/>
      <c r="G18" s="45"/>
      <c r="H18" s="47"/>
      <c r="I18" s="46"/>
      <c r="J18" s="46"/>
      <c r="K18" s="46"/>
      <c r="L18" s="46"/>
    </row>
    <row r="19" spans="1:12" s="12" customFormat="1" ht="10.5" customHeight="1">
      <c r="A19" s="19" t="s">
        <v>6</v>
      </c>
      <c r="B19" s="48"/>
      <c r="C19" s="48"/>
      <c r="D19" s="48"/>
      <c r="E19" s="49"/>
      <c r="F19" s="48"/>
      <c r="G19" s="49"/>
      <c r="H19" s="49"/>
      <c r="I19" s="50"/>
      <c r="J19" s="50"/>
      <c r="K19" s="51"/>
      <c r="L19" s="46"/>
    </row>
    <row r="20" spans="1:12" ht="9.75" customHeight="1">
      <c r="A20" s="29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6"/>
    </row>
    <row r="21" spans="1:12" ht="9.75" customHeight="1">
      <c r="A21" s="8"/>
      <c r="B21" s="17"/>
      <c r="C21" s="17"/>
      <c r="D21" s="4"/>
      <c r="E21" s="4"/>
      <c r="F21" s="4"/>
      <c r="G21" s="4"/>
      <c r="H21" s="4"/>
      <c r="I21" s="4"/>
      <c r="J21" s="4"/>
      <c r="K21" s="4"/>
    </row>
    <row r="22" spans="1:12" ht="11.25" customHeight="1">
      <c r="A22" s="9"/>
    </row>
    <row r="23" spans="1:12">
      <c r="B23" s="4"/>
      <c r="C23" s="4"/>
      <c r="D23" s="4"/>
      <c r="E23" s="4"/>
      <c r="F23" s="4"/>
      <c r="G23" s="4"/>
      <c r="H23" s="4"/>
      <c r="I23" s="4"/>
      <c r="J23" s="4"/>
      <c r="K23" s="4"/>
    </row>
    <row r="25" spans="1:12">
      <c r="B25" s="4"/>
      <c r="C25" s="4"/>
      <c r="D25" s="4"/>
      <c r="E25" s="4"/>
      <c r="F25" s="4"/>
      <c r="G25" s="4"/>
      <c r="H25" s="4"/>
      <c r="I25" s="4"/>
      <c r="J25" s="4"/>
      <c r="K25" s="4"/>
    </row>
  </sheetData>
  <mergeCells count="4">
    <mergeCell ref="A3:A4"/>
    <mergeCell ref="L3:L4"/>
    <mergeCell ref="B3:K3"/>
    <mergeCell ref="A1:L1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84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1F7BDC-5106-4C27-AC22-F0A7059D8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F5B6A7-8D71-4C3C-AFEC-2CD988456A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T1.9</vt:lpstr>
      <vt:lpstr>T1.9!Area_de_impressao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Pedro Paulo Moraes Filho</cp:lastModifiedBy>
  <cp:revision/>
  <dcterms:created xsi:type="dcterms:W3CDTF">1998-02-13T16:34:57Z</dcterms:created>
  <dcterms:modified xsi:type="dcterms:W3CDTF">2023-09-02T01:13:18Z</dcterms:modified>
  <cp:category/>
  <cp:contentStatus/>
</cp:coreProperties>
</file>