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Figures\"/>
    </mc:Choice>
  </mc:AlternateContent>
  <xr:revisionPtr revIDLastSave="0" documentId="8_{C69269D2-27C1-4600-8C1D-2E8D77F81913}" xr6:coauthVersionLast="47" xr6:coauthVersionMax="47" xr10:uidLastSave="{00000000-0000-0000-0000-000000000000}"/>
  <bookViews>
    <workbookView xWindow="-120" yWindow="-120" windowWidth="20730" windowHeight="11160"/>
  </bookViews>
  <sheets>
    <sheet name="Figure 1.11 " sheetId="3" r:id="rId1"/>
    <sheet name="F1.1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4" i="1"/>
  <c r="D4" i="1"/>
  <c r="C8" i="1"/>
  <c r="D8" i="1"/>
  <c r="C6" i="1"/>
  <c r="D6" i="1"/>
  <c r="C5" i="1"/>
  <c r="D5" i="1"/>
  <c r="C3" i="1"/>
  <c r="C7" i="1"/>
  <c r="D7" i="1"/>
  <c r="D3" i="1"/>
  <c r="C9" i="1"/>
</calcChain>
</file>

<file path=xl/sharedStrings.xml><?xml version="1.0" encoding="utf-8"?>
<sst xmlns="http://schemas.openxmlformats.org/spreadsheetml/2006/main" count="7" uniqueCount="7">
  <si>
    <t>mil b</t>
  </si>
  <si>
    <t>North America</t>
  </si>
  <si>
    <t>Central and South America</t>
  </si>
  <si>
    <t>Africa</t>
  </si>
  <si>
    <t>Asia-Pacific</t>
  </si>
  <si>
    <t>Europe</t>
  </si>
  <si>
    <t>Middle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</si>
</sst>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1" formatCode="_(* #,##0.00_);_(* \(#,##0.00\);_(* &quot;-&quot;??_);_(@_)"/>
    <numFmt numFmtId="178" formatCode="0.0%"/>
    <numFmt numFmtId="180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80" fontId="2" fillId="0" borderId="0" xfId="6" applyNumberFormat="1" applyFont="1"/>
    <xf numFmtId="180" fontId="2" fillId="0" borderId="0" xfId="0" applyNumberFormat="1" applyFont="1"/>
    <xf numFmtId="178" fontId="2" fillId="0" borderId="0" xfId="2" applyNumberFormat="1" applyFont="1"/>
    <xf numFmtId="9" fontId="2" fillId="0" borderId="0" xfId="2" applyNumberFormat="1" applyFont="1"/>
    <xf numFmtId="3" fontId="2" fillId="0" borderId="0" xfId="0" applyNumberFormat="1" applyFont="1"/>
    <xf numFmtId="1" fontId="2" fillId="0" borderId="0" xfId="0" applyNumberFormat="1" applyFont="1"/>
    <xf numFmtId="171" fontId="2" fillId="0" borderId="0" xfId="6" applyFont="1"/>
    <xf numFmtId="43" fontId="2" fillId="0" borderId="0" xfId="0" applyNumberFormat="1" applyFont="1"/>
  </cellXfs>
  <cellStyles count="8">
    <cellStyle name="Normal" xfId="0" builtinId="0"/>
    <cellStyle name="Normal 2" xfId="1"/>
    <cellStyle name="Porcentagem" xfId="2" builtinId="5"/>
    <cellStyle name="Porcentagem 2" xfId="3"/>
    <cellStyle name="Porcentagem 3" xfId="4"/>
    <cellStyle name="Separador de milhares 2" xfId="5"/>
    <cellStyle name="Vírgula" xfId="6" builtinId="3"/>
    <cellStyle name="Vírgul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Figure 1.11 - Oil exports, by region of destination – 2022</a:t>
            </a:r>
          </a:p>
        </c:rich>
      </c:tx>
      <c:layout>
        <c:manualLayout>
          <c:xMode val="edge"/>
          <c:yMode val="edge"/>
          <c:x val="0.20233690580344124"/>
          <c:y val="2.78851292237118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6337449234038E-2"/>
          <c:y val="0.15089371404332033"/>
          <c:w val="0.83263888888888893"/>
          <c:h val="0.59806304514965936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61-4C50-BF65-D905C94D21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61-4C50-BF65-D905C94D211D}"/>
              </c:ext>
            </c:extLst>
          </c:dPt>
          <c:dPt>
            <c:idx val="2"/>
            <c:bubble3D val="0"/>
            <c:explosion val="25"/>
            <c:extLst>
              <c:ext xmlns:c16="http://schemas.microsoft.com/office/drawing/2014/chart" uri="{C3380CC4-5D6E-409C-BE32-E72D297353CC}">
                <c16:uniqueId val="{00000002-C161-4C50-BF65-D905C94D211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161-4C50-BF65-D905C94D211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161-4C50-BF65-D905C94D211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161-4C50-BF65-D905C94D211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161-4C50-BF65-D905C94D211D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C161-4C50-BF65-D905C94D211D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161-4C50-BF65-D905C94D21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61-4C50-BF65-D905C94D211D}"/>
                </c:ext>
              </c:extLst>
            </c:dLbl>
            <c:dLbl>
              <c:idx val="6"/>
              <c:layout>
                <c:manualLayout>
                  <c:x val="5.5497745404092958E-3"/>
                  <c:y val="-2.356902356902357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1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Others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1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12,4%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161-4C50-BF65-D905C94D21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'F1.11'!$A$3:$A$8</c:f>
              <c:strCache>
                <c:ptCount val="6"/>
                <c:pt idx="0">
                  <c:v> North America </c:v>
                </c:pt>
                <c:pt idx="1">
                  <c:v> Central and South America </c:v>
                </c:pt>
                <c:pt idx="2">
                  <c:v> Europe </c:v>
                </c:pt>
                <c:pt idx="3">
                  <c:v> Africa </c:v>
                </c:pt>
                <c:pt idx="4">
                  <c:v> Middle East </c:v>
                </c:pt>
                <c:pt idx="5">
                  <c:v> Asia-Pacific </c:v>
                </c:pt>
              </c:strCache>
            </c:strRef>
          </c:cat>
          <c:val>
            <c:numRef>
              <c:f>'F1.11'!$B$3:$B$8</c:f>
              <c:numCache>
                <c:formatCode>_(* #,##0_);_(* \(#,##0\);_(* "-"??_);_(@_)</c:formatCode>
                <c:ptCount val="6"/>
                <c:pt idx="0">
                  <c:v>58852.199709089269</c:v>
                </c:pt>
                <c:pt idx="1">
                  <c:v>49212.189806473936</c:v>
                </c:pt>
                <c:pt idx="2">
                  <c:v>104077.3348501021</c:v>
                </c:pt>
                <c:pt idx="3">
                  <c:v>11954.112304557113</c:v>
                </c:pt>
                <c:pt idx="4">
                  <c:v>0</c:v>
                </c:pt>
                <c:pt idx="5">
                  <c:v>267085.60968233045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61-4C50-BF65-D905C94D2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1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48C549-0050-6EB7-2BA2-349C23D76F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0.01423</cdr:x>
      <cdr:y>0.92853</cdr:y>
    </cdr:from>
    <cdr:to>
      <cdr:x>0.43598</cdr:x>
      <cdr:y>0.99153</cdr:y>
    </cdr:to>
    <cdr:sp macro="" textlink="">
      <cdr:nvSpPr>
        <cdr:cNvPr id="6656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261" y="5250632"/>
          <a:ext cx="3846769" cy="363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pt-BR" sz="800" b="0" i="0">
              <a:latin typeface="+mn-lt"/>
              <a:ea typeface="+mn-ea"/>
              <a:cs typeface="+mn-cs"/>
            </a:rPr>
            <a:t>Source:  MDIC/Secex (Table 1.17).</a:t>
          </a:r>
          <a:endParaRPr lang="pt-BR" sz="800"/>
        </a:p>
        <a:p xmlns:a="http://schemas.openxmlformats.org/drawingml/2006/main">
          <a:r>
            <a:rPr lang="pt-BR" sz="800" b="0" i="0">
              <a:latin typeface="+mn-lt"/>
              <a:ea typeface="+mn-ea"/>
              <a:cs typeface="+mn-cs"/>
            </a:rPr>
            <a:t>Note: Condensate included.</a:t>
          </a:r>
          <a:endParaRPr lang="pt-BR" sz="800" b="0" i="0" strike="noStrike">
            <a:solidFill>
              <a:srgbClr val="000000"/>
            </a:solidFill>
            <a:latin typeface="Helvetica Neue"/>
          </a:endParaRPr>
        </a:p>
      </cdr:txBody>
    </cdr:sp>
  </cdr:relSizeAnchor>
  <cdr:relSizeAnchor xmlns:cdr="http://schemas.openxmlformats.org/drawingml/2006/chartDrawing">
    <cdr:from>
      <cdr:x>0.16182</cdr:x>
      <cdr:y>0.29134</cdr:y>
    </cdr:from>
    <cdr:to>
      <cdr:x>0.36598</cdr:x>
      <cdr:y>0.61695</cdr:y>
    </cdr:to>
    <cdr:sp macro="" textlink="">
      <cdr:nvSpPr>
        <cdr:cNvPr id="5" name="Elipse 4"/>
        <cdr:cNvSpPr/>
      </cdr:nvSpPr>
      <cdr:spPr bwMode="auto">
        <a:xfrm xmlns:a="http://schemas.openxmlformats.org/drawingml/2006/main">
          <a:off x="1812233" y="2004988"/>
          <a:ext cx="2343923" cy="2304279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Calibri"/>
              <a:ea typeface="+mn-ea"/>
              <a:cs typeface="+mn-cs"/>
            </a:rPr>
            <a:t>Total exported volume:  </a:t>
          </a: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 baseline="0">
              <a:latin typeface="Calibri"/>
              <a:ea typeface="+mn-ea"/>
              <a:cs typeface="+mn-cs"/>
            </a:rPr>
            <a:t>491.181 million barrels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B3" sqref="B3:B8"/>
    </sheetView>
  </sheetViews>
  <sheetFormatPr defaultColWidth="9.28515625" defaultRowHeight="11.25" x14ac:dyDescent="0.2"/>
  <cols>
    <col min="1" max="1" width="19.28515625" style="1" customWidth="1"/>
    <col min="2" max="2" width="9.28515625" style="2"/>
    <col min="3" max="5" width="9.28515625" style="1"/>
    <col min="6" max="6" width="21.42578125" style="1" customWidth="1"/>
    <col min="7" max="16384" width="9.28515625" style="1"/>
  </cols>
  <sheetData>
    <row r="1" spans="1:11" x14ac:dyDescent="0.2">
      <c r="B1" s="2" t="s">
        <v>0</v>
      </c>
    </row>
    <row r="2" spans="1:11" x14ac:dyDescent="0.2">
      <c r="A2" s="2"/>
      <c r="G2" s="6"/>
    </row>
    <row r="3" spans="1:11" x14ac:dyDescent="0.2">
      <c r="A3" s="2" t="s">
        <v>1</v>
      </c>
      <c r="B3" s="2">
        <v>58852.199709089269</v>
      </c>
      <c r="C3" s="8">
        <f t="shared" ref="C3:C8" si="0">(B3/$B$9)*100</f>
        <v>11.981763591869719</v>
      </c>
      <c r="D3" s="4">
        <f t="shared" ref="D3:D8" si="1">C3/100</f>
        <v>0.11981763591869718</v>
      </c>
      <c r="G3" s="6"/>
      <c r="J3" s="2"/>
      <c r="K3" s="2"/>
    </row>
    <row r="4" spans="1:11" x14ac:dyDescent="0.2">
      <c r="A4" s="2" t="s">
        <v>2</v>
      </c>
      <c r="B4" s="2">
        <v>49212.189806473936</v>
      </c>
      <c r="C4" s="8">
        <f t="shared" si="0"/>
        <v>10.019146727124369</v>
      </c>
      <c r="D4" s="4">
        <f t="shared" si="1"/>
        <v>0.10019146727124369</v>
      </c>
      <c r="G4" s="6"/>
      <c r="J4" s="2"/>
      <c r="K4" s="2"/>
    </row>
    <row r="5" spans="1:11" x14ac:dyDescent="0.2">
      <c r="A5" s="2" t="s">
        <v>5</v>
      </c>
      <c r="B5" s="2">
        <v>104077.3348501021</v>
      </c>
      <c r="C5" s="8">
        <f t="shared" si="0"/>
        <v>21.18918286164234</v>
      </c>
      <c r="D5" s="9">
        <f t="shared" si="1"/>
        <v>0.21189182861642342</v>
      </c>
      <c r="G5" s="6"/>
      <c r="J5" s="2"/>
      <c r="K5" s="2"/>
    </row>
    <row r="6" spans="1:11" x14ac:dyDescent="0.2">
      <c r="A6" s="2" t="s">
        <v>3</v>
      </c>
      <c r="B6" s="2">
        <v>11954.112304557113</v>
      </c>
      <c r="C6" s="8">
        <f t="shared" si="0"/>
        <v>2.4337467128139179</v>
      </c>
      <c r="D6" s="9">
        <f t="shared" si="1"/>
        <v>2.4337467128139178E-2</v>
      </c>
      <c r="G6" s="6"/>
      <c r="J6" s="2"/>
      <c r="K6" s="2"/>
    </row>
    <row r="7" spans="1:11" x14ac:dyDescent="0.2">
      <c r="A7" s="2" t="s">
        <v>6</v>
      </c>
      <c r="B7" s="2">
        <v>0</v>
      </c>
      <c r="C7" s="8">
        <f t="shared" si="0"/>
        <v>0</v>
      </c>
      <c r="D7" s="4">
        <f t="shared" si="1"/>
        <v>0</v>
      </c>
      <c r="G7" s="6"/>
      <c r="J7" s="2"/>
      <c r="K7" s="2"/>
    </row>
    <row r="8" spans="1:11" x14ac:dyDescent="0.2">
      <c r="A8" s="2" t="s">
        <v>4</v>
      </c>
      <c r="B8" s="2">
        <v>267085.60968233045</v>
      </c>
      <c r="C8" s="8">
        <f t="shared" si="0"/>
        <v>54.376160106549655</v>
      </c>
      <c r="D8" s="9">
        <f t="shared" si="1"/>
        <v>0.54376160106549654</v>
      </c>
      <c r="G8" s="6"/>
      <c r="J8" s="2"/>
      <c r="K8" s="2"/>
    </row>
    <row r="9" spans="1:11" x14ac:dyDescent="0.2">
      <c r="A9" s="2"/>
      <c r="B9" s="2">
        <f>SUM(B3:B8)</f>
        <v>491181.44635255286</v>
      </c>
      <c r="C9" s="4">
        <f>SUM(C3:C8)</f>
        <v>100</v>
      </c>
      <c r="G9" s="6"/>
      <c r="J9" s="2"/>
      <c r="K9" s="2"/>
    </row>
    <row r="12" spans="1:11" x14ac:dyDescent="0.2">
      <c r="B12" s="5"/>
    </row>
    <row r="13" spans="1:11" x14ac:dyDescent="0.2">
      <c r="B13" s="5"/>
    </row>
    <row r="14" spans="1:11" x14ac:dyDescent="0.2">
      <c r="A14" s="3"/>
      <c r="B14" s="5"/>
    </row>
    <row r="15" spans="1:11" x14ac:dyDescent="0.2">
      <c r="B15" s="5"/>
    </row>
    <row r="16" spans="1:11" x14ac:dyDescent="0.2">
      <c r="A16" s="5"/>
      <c r="B16" s="5"/>
    </row>
    <row r="17" spans="1:7" x14ac:dyDescent="0.2">
      <c r="A17" s="5"/>
      <c r="B17" s="5"/>
    </row>
    <row r="18" spans="1:7" x14ac:dyDescent="0.2">
      <c r="A18" s="5"/>
      <c r="B18" s="4"/>
      <c r="G18" s="7"/>
    </row>
    <row r="19" spans="1:7" x14ac:dyDescent="0.2">
      <c r="C19" s="2"/>
      <c r="G19" s="7"/>
    </row>
    <row r="20" spans="1:7" x14ac:dyDescent="0.2">
      <c r="G20" s="7"/>
    </row>
    <row r="21" spans="1:7" x14ac:dyDescent="0.2">
      <c r="C21" s="2"/>
      <c r="G21" s="7"/>
    </row>
    <row r="22" spans="1:7" x14ac:dyDescent="0.2">
      <c r="C22" s="2"/>
      <c r="G22" s="7"/>
    </row>
    <row r="23" spans="1:7" x14ac:dyDescent="0.2">
      <c r="C23" s="2"/>
      <c r="G23" s="7"/>
    </row>
    <row r="27" spans="1:7" x14ac:dyDescent="0.2">
      <c r="C27" s="2"/>
    </row>
    <row r="29" spans="1:7" x14ac:dyDescent="0.2">
      <c r="C29" s="2"/>
    </row>
    <row r="30" spans="1:7" x14ac:dyDescent="0.2">
      <c r="C30" s="2"/>
    </row>
    <row r="31" spans="1:7" x14ac:dyDescent="0.2">
      <c r="C31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F1.11</vt:lpstr>
      <vt:lpstr>Figure 1.11 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2008-05-08T21:22:12Z</cp:lastPrinted>
  <dcterms:created xsi:type="dcterms:W3CDTF">2002-04-30T19:02:18Z</dcterms:created>
  <dcterms:modified xsi:type="dcterms:W3CDTF">2023-09-02T02:28:12Z</dcterms:modified>
</cp:coreProperties>
</file>