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T2.3" sheetId="1" r:id="rId1"/>
  </sheets>
  <definedNames>
    <definedName name="_Fill" hidden="1">#REF!</definedName>
    <definedName name="_xlnm.Print_Area" localSheetId="0">'T2.3'!$A$1:$L$41</definedName>
  </definedNames>
  <calcPr fullCalcOnLoad="1"/>
</workbook>
</file>

<file path=xl/sharedStrings.xml><?xml version="1.0" encoding="utf-8"?>
<sst xmlns="http://schemas.openxmlformats.org/spreadsheetml/2006/main" count="59" uniqueCount="38">
  <si>
    <t>Total</t>
  </si>
  <si>
    <t>Jamaica</t>
  </si>
  <si>
    <t>Barbados</t>
  </si>
  <si>
    <t>..</t>
  </si>
  <si>
    <t>Peru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</si>
  <si>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</si>
  <si>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Argentina</t>
  </si>
  <si>
    <t>Source: MDIC/Secex.</t>
  </si>
  <si>
    <t xml:space="preserve">Region and Country
of Origin </t>
  </si>
  <si>
    <t>North America</t>
  </si>
  <si>
    <t>Canada</t>
  </si>
  <si>
    <t>United States</t>
  </si>
  <si>
    <t>Mexico</t>
  </si>
  <si>
    <t>Paraguay</t>
  </si>
  <si>
    <t>Trinidad and Tobago</t>
  </si>
  <si>
    <t>Europe</t>
  </si>
  <si>
    <t>Germany</t>
  </si>
  <si>
    <t>Spain</t>
  </si>
  <si>
    <t>France</t>
  </si>
  <si>
    <t>Italy</t>
  </si>
  <si>
    <t>Netherlands</t>
  </si>
  <si>
    <t>Sweden</t>
  </si>
  <si>
    <t>Africa</t>
  </si>
  <si>
    <t>South Africa</t>
  </si>
  <si>
    <t>Poland</t>
  </si>
  <si>
    <t>Table 2.3 – Ethanol imports, by region and by country of destination – 2012-2021</t>
  </si>
  <si>
    <t>¹Reimports</t>
  </si>
  <si>
    <t>-</t>
  </si>
  <si>
    <t>21/20
%</t>
  </si>
  <si>
    <t>Central and South Americas</t>
  </si>
  <si>
    <t>Japan</t>
  </si>
  <si>
    <t>Asia-Pacific</t>
  </si>
  <si>
    <t>Denmark</t>
  </si>
  <si>
    <t>Switzerland</t>
  </si>
  <si>
    <t>Brazil¹</t>
  </si>
  <si>
    <t>Guyana</t>
  </si>
  <si>
    <t>United Kingdon</t>
  </si>
  <si>
    <t>Ethanol imports (m³)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</si>
</sst>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  <numFmt numFmtId="206" formatCode="_-* #,##0_-;\-* #,##0_-;_-* &quot;-&quot;??_-;_-@_-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37" fontId="6" fillId="33" borderId="10" xfId="0" applyNumberFormat="1" applyFont="1" applyFill="1" applyBorder="1" applyAlignment="1" applyProtection="1">
      <alignment horizontal="left"/>
      <protection/>
    </xf>
    <xf numFmtId="10" fontId="6" fillId="33" borderId="10" xfId="4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48" applyNumberFormat="1" applyFont="1" applyFill="1" applyBorder="1" applyAlignment="1">
      <alignment/>
    </xf>
    <xf numFmtId="193" fontId="8" fillId="33" borderId="0" xfId="6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 horizont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93" fontId="6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horizontal="left"/>
    </xf>
    <xf numFmtId="171" fontId="6" fillId="33" borderId="0" xfId="60" applyFont="1" applyFill="1" applyBorder="1" applyAlignment="1">
      <alignment horizontal="right" vertical="center" wrapText="1"/>
    </xf>
    <xf numFmtId="171" fontId="7" fillId="33" borderId="0" xfId="60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right"/>
    </xf>
    <xf numFmtId="190" fontId="6" fillId="33" borderId="0" xfId="0" applyNumberFormat="1" applyFont="1" applyFill="1" applyAlignment="1">
      <alignment horizontal="left"/>
    </xf>
    <xf numFmtId="171" fontId="6" fillId="33" borderId="0" xfId="60" applyFont="1" applyFill="1" applyBorder="1" applyAlignment="1" applyProtection="1">
      <alignment horizontal="right" vertical="center" wrapText="1"/>
      <protection/>
    </xf>
    <xf numFmtId="171" fontId="6" fillId="33" borderId="0" xfId="6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horizontal="right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2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5.21484375" style="11" customWidth="1"/>
    <col min="2" max="2" width="8.6640625" style="12" customWidth="1"/>
    <col min="3" max="11" width="8.6640625" style="1" customWidth="1"/>
    <col min="12" max="12" width="6.6640625" style="1" customWidth="1"/>
    <col min="13" max="16384" width="11.5546875" style="2" customWidth="1"/>
  </cols>
  <sheetData>
    <row r="1" spans="1:2" ht="12.75" customHeight="1">
      <c r="A1" s="15" t="s">
        <v>25</v>
      </c>
      <c r="B1" s="15"/>
    </row>
    <row r="2" spans="1:2" ht="9" customHeight="1">
      <c r="A2" s="16" t="s">
        <v>5</v>
      </c>
      <c r="B2" s="16"/>
    </row>
    <row r="3" spans="1:20" s="3" customFormat="1" ht="10.5" customHeight="1">
      <c r="A3" s="35" t="s">
        <v>8</v>
      </c>
      <c r="B3" s="39" t="s">
        <v>37</v>
      </c>
      <c r="C3" s="40"/>
      <c r="D3" s="40"/>
      <c r="E3" s="41"/>
      <c r="F3" s="41"/>
      <c r="G3" s="41"/>
      <c r="H3" s="41"/>
      <c r="I3" s="41"/>
      <c r="J3" s="41"/>
      <c r="K3" s="42"/>
      <c r="L3" s="37" t="s">
        <v>28</v>
      </c>
      <c r="M3" s="5"/>
      <c r="N3" s="5"/>
      <c r="O3" s="5"/>
      <c r="P3" s="5"/>
      <c r="Q3" s="5"/>
      <c r="R3" s="5"/>
      <c r="S3" s="5"/>
      <c r="T3" s="5"/>
    </row>
    <row r="4" spans="1:20" s="3" customFormat="1" ht="10.5" customHeight="1">
      <c r="A4" s="36"/>
      <c r="B4" s="22">
        <v>2012</v>
      </c>
      <c r="C4" s="23">
        <v>2013</v>
      </c>
      <c r="D4" s="22">
        <v>2014</v>
      </c>
      <c r="E4" s="23">
        <v>2015</v>
      </c>
      <c r="F4" s="23">
        <v>2016</v>
      </c>
      <c r="G4" s="23">
        <v>2017</v>
      </c>
      <c r="H4" s="23">
        <v>2018</v>
      </c>
      <c r="I4" s="23">
        <v>2019</v>
      </c>
      <c r="J4" s="23">
        <v>2020</v>
      </c>
      <c r="K4" s="23">
        <v>2021</v>
      </c>
      <c r="L4" s="38"/>
      <c r="M4" s="2"/>
      <c r="N4" s="2"/>
      <c r="O4" s="2"/>
      <c r="P4" s="2"/>
      <c r="Q4" s="2"/>
      <c r="R4" s="2"/>
      <c r="S4" s="2"/>
      <c r="T4" s="2"/>
    </row>
    <row r="5" spans="1:12" ht="9">
      <c r="A5" s="4"/>
      <c r="B5" s="13"/>
      <c r="C5" s="13"/>
      <c r="D5" s="13"/>
      <c r="E5" s="13"/>
      <c r="F5" s="13"/>
      <c r="G5" s="13"/>
      <c r="H5" s="13"/>
      <c r="I5" s="13"/>
      <c r="J5" s="13"/>
      <c r="K5" s="13"/>
      <c r="L5" s="18"/>
    </row>
    <row r="6" spans="1:12" ht="9">
      <c r="A6" s="25" t="s">
        <v>0</v>
      </c>
      <c r="B6" s="26">
        <v>553886</v>
      </c>
      <c r="C6" s="26">
        <v>131712</v>
      </c>
      <c r="D6" s="26">
        <v>452003</v>
      </c>
      <c r="E6" s="26">
        <v>512881.4</v>
      </c>
      <c r="F6" s="26">
        <v>832143.6240000001</v>
      </c>
      <c r="G6" s="26">
        <v>1825641.601</v>
      </c>
      <c r="H6" s="26">
        <v>1775332.3069999998</v>
      </c>
      <c r="I6" s="26">
        <v>1457601.583</v>
      </c>
      <c r="J6" s="26">
        <v>1009802.3019999998</v>
      </c>
      <c r="K6" s="26">
        <f>K8+K13+K23+K35+K38</f>
        <v>432260.89600000007</v>
      </c>
      <c r="L6" s="21">
        <f>100*(K6-J6)/J6</f>
        <v>-57.19351251785915</v>
      </c>
    </row>
    <row r="7" spans="1:12" ht="9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19"/>
    </row>
    <row r="8" spans="1:12" ht="9">
      <c r="A8" s="25" t="s">
        <v>9</v>
      </c>
      <c r="B8" s="29">
        <v>553198</v>
      </c>
      <c r="C8" s="29">
        <v>131217</v>
      </c>
      <c r="D8" s="29">
        <v>416365</v>
      </c>
      <c r="E8" s="29">
        <v>495146.7</v>
      </c>
      <c r="F8" s="29">
        <v>829825.814</v>
      </c>
      <c r="G8" s="29">
        <v>1824784.72</v>
      </c>
      <c r="H8" s="29">
        <v>1772590.2849999997</v>
      </c>
      <c r="I8" s="29">
        <v>1321218.037</v>
      </c>
      <c r="J8" s="29">
        <v>836245.8319999997</v>
      </c>
      <c r="K8" s="29">
        <f>SUM(K9:K11)</f>
        <v>269623.76700000005</v>
      </c>
      <c r="L8" s="21">
        <f>100*(K8-J8)/J8</f>
        <v>-67.75783427761228</v>
      </c>
    </row>
    <row r="9" spans="1:12" ht="9">
      <c r="A9" s="27" t="s">
        <v>10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0.002</v>
      </c>
      <c r="I9" s="28">
        <v>0.002</v>
      </c>
      <c r="J9" s="28">
        <v>148.80399999999997</v>
      </c>
      <c r="K9" s="28">
        <v>140.09400000000002</v>
      </c>
      <c r="L9" s="20">
        <f>100*(K9-J9)/J9</f>
        <v>-5.853337275879649</v>
      </c>
    </row>
    <row r="10" spans="1:12" ht="9">
      <c r="A10" s="27" t="s">
        <v>12</v>
      </c>
      <c r="B10" s="28">
        <v>9</v>
      </c>
      <c r="C10" s="28">
        <v>14</v>
      </c>
      <c r="D10" s="28">
        <v>31</v>
      </c>
      <c r="E10" s="28">
        <v>7</v>
      </c>
      <c r="F10" s="28">
        <v>6.719</v>
      </c>
      <c r="G10" s="28">
        <v>7.159</v>
      </c>
      <c r="H10" s="28">
        <v>2.295</v>
      </c>
      <c r="I10" s="28">
        <v>1.85</v>
      </c>
      <c r="J10" s="28">
        <v>0.294</v>
      </c>
      <c r="K10" s="28">
        <v>1.141</v>
      </c>
      <c r="L10" s="20">
        <f>100*(K10-J10)/J10</f>
        <v>288.09523809523813</v>
      </c>
    </row>
    <row r="11" spans="1:12" ht="9">
      <c r="A11" s="27" t="s">
        <v>11</v>
      </c>
      <c r="B11" s="28">
        <v>553189</v>
      </c>
      <c r="C11" s="28">
        <v>131203</v>
      </c>
      <c r="D11" s="28">
        <v>416334</v>
      </c>
      <c r="E11" s="28">
        <v>495139.7</v>
      </c>
      <c r="F11" s="28">
        <v>829819.095</v>
      </c>
      <c r="G11" s="28">
        <v>1824777.561</v>
      </c>
      <c r="H11" s="28">
        <v>1772587.9879999997</v>
      </c>
      <c r="I11" s="28">
        <v>1321216.1849999998</v>
      </c>
      <c r="J11" s="28">
        <v>836096.7339999997</v>
      </c>
      <c r="K11" s="28">
        <v>269482.53200000006</v>
      </c>
      <c r="L11" s="20">
        <f>100*(K11-J11)/J11</f>
        <v>-67.7689768370749</v>
      </c>
    </row>
    <row r="12" spans="1:12" ht="9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0"/>
    </row>
    <row r="13" spans="1:12" ht="9">
      <c r="A13" s="25" t="s">
        <v>29</v>
      </c>
      <c r="B13" s="26">
        <v>549</v>
      </c>
      <c r="C13" s="26">
        <v>358</v>
      </c>
      <c r="D13" s="26">
        <v>22523</v>
      </c>
      <c r="E13" s="26">
        <v>4433</v>
      </c>
      <c r="F13" s="26">
        <v>2142.116</v>
      </c>
      <c r="G13" s="26">
        <v>73.387</v>
      </c>
      <c r="H13" s="26">
        <v>2454.911</v>
      </c>
      <c r="I13" s="26">
        <v>136074.99</v>
      </c>
      <c r="J13" s="26">
        <v>172283.87799999997</v>
      </c>
      <c r="K13" s="26">
        <f>SUM(K14:K21)</f>
        <v>162548.281</v>
      </c>
      <c r="L13" s="21">
        <f>100*(K13-J13)/J13</f>
        <v>-5.650904259306249</v>
      </c>
    </row>
    <row r="14" spans="1:12" ht="9">
      <c r="A14" s="27" t="s">
        <v>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63</v>
      </c>
      <c r="J14" s="28">
        <v>8182.647</v>
      </c>
      <c r="K14" s="28">
        <v>13</v>
      </c>
      <c r="L14" s="20">
        <f>100*(K14-J14)/J14</f>
        <v>-99.84112720492524</v>
      </c>
    </row>
    <row r="15" spans="1:12" ht="9">
      <c r="A15" s="27" t="s">
        <v>2</v>
      </c>
      <c r="B15" s="28">
        <v>135</v>
      </c>
      <c r="C15" s="28">
        <v>23</v>
      </c>
      <c r="D15" s="28">
        <v>23</v>
      </c>
      <c r="E15" s="28">
        <v>25</v>
      </c>
      <c r="F15" s="28">
        <v>23.066</v>
      </c>
      <c r="G15" s="28">
        <v>24.069</v>
      </c>
      <c r="H15" s="28">
        <v>0</v>
      </c>
      <c r="I15" s="28">
        <v>0</v>
      </c>
      <c r="J15" s="28">
        <v>0</v>
      </c>
      <c r="K15" s="28">
        <v>0</v>
      </c>
      <c r="L15" s="30" t="s">
        <v>3</v>
      </c>
    </row>
    <row r="16" spans="1:12" ht="9">
      <c r="A16" s="27" t="s">
        <v>34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0.193</v>
      </c>
      <c r="L16" s="30" t="s">
        <v>3</v>
      </c>
    </row>
    <row r="17" spans="1:12" ht="9">
      <c r="A17" s="27" t="s">
        <v>35</v>
      </c>
      <c r="B17" s="28">
        <v>21</v>
      </c>
      <c r="C17" s="28">
        <v>0</v>
      </c>
      <c r="D17" s="28">
        <v>21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30" t="s">
        <v>3</v>
      </c>
    </row>
    <row r="18" spans="1:12" ht="9">
      <c r="A18" s="27" t="s">
        <v>1</v>
      </c>
      <c r="B18" s="32">
        <v>369</v>
      </c>
      <c r="C18" s="32">
        <v>335</v>
      </c>
      <c r="D18" s="32">
        <v>318</v>
      </c>
      <c r="E18" s="32">
        <v>313</v>
      </c>
      <c r="F18" s="32">
        <v>94.424</v>
      </c>
      <c r="G18" s="32">
        <v>49.318</v>
      </c>
      <c r="H18" s="32">
        <v>118.911</v>
      </c>
      <c r="I18" s="32">
        <v>0</v>
      </c>
      <c r="J18" s="32">
        <v>0</v>
      </c>
      <c r="K18" s="32">
        <v>0</v>
      </c>
      <c r="L18" s="30" t="s">
        <v>3</v>
      </c>
    </row>
    <row r="19" spans="1:12" ht="9">
      <c r="A19" s="27" t="s">
        <v>13</v>
      </c>
      <c r="B19" s="32">
        <v>0</v>
      </c>
      <c r="C19" s="32">
        <v>0</v>
      </c>
      <c r="D19" s="32">
        <v>17002</v>
      </c>
      <c r="E19" s="32">
        <v>4070</v>
      </c>
      <c r="F19" s="32">
        <v>2000</v>
      </c>
      <c r="G19" s="32">
        <v>0</v>
      </c>
      <c r="H19" s="32">
        <v>2336</v>
      </c>
      <c r="I19" s="32">
        <v>136011.99</v>
      </c>
      <c r="J19" s="32">
        <v>164101.23099999997</v>
      </c>
      <c r="K19" s="32">
        <v>162535.088</v>
      </c>
      <c r="L19" s="20">
        <f>100*(K19-J19)/J19</f>
        <v>-0.9543761435890643</v>
      </c>
    </row>
    <row r="20" spans="1:12" ht="9">
      <c r="A20" s="27" t="s">
        <v>4</v>
      </c>
      <c r="B20" s="32">
        <v>0</v>
      </c>
      <c r="C20" s="32">
        <v>0</v>
      </c>
      <c r="D20" s="32">
        <v>5159</v>
      </c>
      <c r="E20" s="32">
        <v>0</v>
      </c>
      <c r="F20" s="32">
        <v>0</v>
      </c>
      <c r="G20" s="32">
        <v>0</v>
      </c>
      <c r="H20" s="32"/>
      <c r="I20" s="32"/>
      <c r="J20" s="32">
        <v>0</v>
      </c>
      <c r="K20" s="32">
        <v>0</v>
      </c>
      <c r="L20" s="30" t="s">
        <v>3</v>
      </c>
    </row>
    <row r="21" spans="1:12" ht="9">
      <c r="A21" s="27" t="s">
        <v>14</v>
      </c>
      <c r="B21" s="32">
        <v>24</v>
      </c>
      <c r="C21" s="32">
        <v>0</v>
      </c>
      <c r="D21" s="32">
        <v>0</v>
      </c>
      <c r="E21" s="32">
        <v>25</v>
      </c>
      <c r="F21" s="32">
        <v>24.626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0" t="s">
        <v>3</v>
      </c>
    </row>
    <row r="22" spans="1:12" ht="9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9"/>
    </row>
    <row r="23" spans="1:12" ht="9">
      <c r="A23" s="25" t="s">
        <v>15</v>
      </c>
      <c r="B23" s="26">
        <v>139</v>
      </c>
      <c r="C23" s="26">
        <v>137</v>
      </c>
      <c r="D23" s="26">
        <v>13115</v>
      </c>
      <c r="E23" s="26">
        <v>13301.7</v>
      </c>
      <c r="F23" s="26">
        <v>175.694</v>
      </c>
      <c r="G23" s="26">
        <v>210.996</v>
      </c>
      <c r="H23" s="26">
        <v>287.11100000000005</v>
      </c>
      <c r="I23" s="26">
        <v>308.556</v>
      </c>
      <c r="J23" s="26">
        <v>1272.589</v>
      </c>
      <c r="K23" s="26">
        <f>SUM(K24:K33)</f>
        <v>88.74</v>
      </c>
      <c r="L23" s="21">
        <f>100*(K23-J23)/J23</f>
        <v>-93.0268138417038</v>
      </c>
    </row>
    <row r="24" spans="1:12" ht="9">
      <c r="A24" s="27" t="s">
        <v>16</v>
      </c>
      <c r="B24" s="28">
        <v>39</v>
      </c>
      <c r="C24" s="28">
        <v>50</v>
      </c>
      <c r="D24" s="28">
        <v>34</v>
      </c>
      <c r="E24" s="28">
        <v>23</v>
      </c>
      <c r="F24" s="28">
        <v>41.407</v>
      </c>
      <c r="G24" s="28">
        <v>120.51599999999999</v>
      </c>
      <c r="H24" s="28">
        <v>142.15300000000002</v>
      </c>
      <c r="I24" s="28">
        <v>104.36399999999999</v>
      </c>
      <c r="J24" s="28">
        <v>112.27999999999999</v>
      </c>
      <c r="K24" s="28">
        <v>81.672</v>
      </c>
      <c r="L24" s="20">
        <f>100*(K24-J24)/J24</f>
        <v>-27.26042037762735</v>
      </c>
    </row>
    <row r="25" spans="1:12" ht="9">
      <c r="A25" s="27" t="s">
        <v>32</v>
      </c>
      <c r="B25" s="28" t="s">
        <v>27</v>
      </c>
      <c r="C25" s="28" t="s">
        <v>27</v>
      </c>
      <c r="D25" s="28" t="s">
        <v>27</v>
      </c>
      <c r="E25" s="28" t="s">
        <v>27</v>
      </c>
      <c r="F25" s="28" t="s">
        <v>27</v>
      </c>
      <c r="G25" s="28" t="s">
        <v>27</v>
      </c>
      <c r="H25" s="28" t="s">
        <v>27</v>
      </c>
      <c r="I25" s="28" t="s">
        <v>27</v>
      </c>
      <c r="J25" s="28" t="s">
        <v>27</v>
      </c>
      <c r="K25" s="28">
        <v>0.041999999999999996</v>
      </c>
      <c r="L25" s="20" t="s">
        <v>3</v>
      </c>
    </row>
    <row r="26" spans="1:12" ht="9">
      <c r="A26" s="27" t="s">
        <v>18</v>
      </c>
      <c r="B26" s="28">
        <v>5</v>
      </c>
      <c r="C26" s="28">
        <v>11</v>
      </c>
      <c r="D26" s="28">
        <v>6</v>
      </c>
      <c r="E26" s="28">
        <v>4</v>
      </c>
      <c r="F26" s="28">
        <v>10.065</v>
      </c>
      <c r="G26" s="28">
        <v>14.635</v>
      </c>
      <c r="H26" s="28">
        <v>26.376</v>
      </c>
      <c r="I26" s="28">
        <v>66.685</v>
      </c>
      <c r="J26" s="28">
        <v>1.7180000000000004</v>
      </c>
      <c r="K26" s="28">
        <v>1.3800000000000001</v>
      </c>
      <c r="L26" s="20">
        <f>100*(K26-J26)/J26</f>
        <v>-19.674039580908047</v>
      </c>
    </row>
    <row r="27" spans="1:12" ht="9">
      <c r="A27" s="27" t="s">
        <v>19</v>
      </c>
      <c r="B27" s="28">
        <v>21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0.001</v>
      </c>
      <c r="K27" s="28">
        <v>0.001</v>
      </c>
      <c r="L27" s="33">
        <f>100*(K27-J27)/J27</f>
        <v>0</v>
      </c>
    </row>
    <row r="28" spans="1:12" ht="9">
      <c r="A28" s="27" t="s">
        <v>20</v>
      </c>
      <c r="B28" s="28">
        <v>0</v>
      </c>
      <c r="C28" s="28">
        <v>0</v>
      </c>
      <c r="D28" s="28">
        <v>0</v>
      </c>
      <c r="E28" s="28">
        <v>13128.7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30" t="s">
        <v>3</v>
      </c>
    </row>
    <row r="29" spans="1:12" ht="9">
      <c r="A29" s="27" t="s">
        <v>24</v>
      </c>
      <c r="B29" s="28">
        <v>71</v>
      </c>
      <c r="C29" s="28">
        <v>72</v>
      </c>
      <c r="D29" s="28">
        <v>72</v>
      </c>
      <c r="E29" s="28">
        <v>47</v>
      </c>
      <c r="F29" s="28">
        <v>98.884</v>
      </c>
      <c r="G29" s="28">
        <v>73.103</v>
      </c>
      <c r="H29" s="28">
        <v>115.979</v>
      </c>
      <c r="I29" s="28">
        <v>135.327</v>
      </c>
      <c r="J29" s="28">
        <v>43.998</v>
      </c>
      <c r="K29" s="28">
        <v>0</v>
      </c>
      <c r="L29" s="30" t="s">
        <v>3</v>
      </c>
    </row>
    <row r="30" spans="1:12" ht="9">
      <c r="A30" s="27" t="s">
        <v>17</v>
      </c>
      <c r="B30" s="28">
        <v>3</v>
      </c>
      <c r="C30" s="28">
        <v>3</v>
      </c>
      <c r="D30" s="28">
        <v>5</v>
      </c>
      <c r="E30" s="28">
        <v>4</v>
      </c>
      <c r="F30" s="28">
        <v>1.354</v>
      </c>
      <c r="G30" s="28">
        <v>2.534</v>
      </c>
      <c r="H30" s="28">
        <v>2.6030000000000006</v>
      </c>
      <c r="I30" s="28">
        <v>2.1799999999999997</v>
      </c>
      <c r="J30" s="28">
        <v>2.3329999999999997</v>
      </c>
      <c r="K30" s="28">
        <v>1.217</v>
      </c>
      <c r="L30" s="20">
        <f>100*(K30-J30)/J30</f>
        <v>-47.8354050578654</v>
      </c>
    </row>
    <row r="31" spans="1:12" ht="9">
      <c r="A31" s="27" t="s">
        <v>21</v>
      </c>
      <c r="B31" s="28">
        <v>0</v>
      </c>
      <c r="C31" s="28">
        <v>0</v>
      </c>
      <c r="D31" s="28">
        <v>0</v>
      </c>
      <c r="E31" s="28">
        <v>95</v>
      </c>
      <c r="F31" s="28">
        <v>23.984</v>
      </c>
      <c r="G31" s="28">
        <v>0.18299999999999997</v>
      </c>
      <c r="H31" s="28">
        <v>0</v>
      </c>
      <c r="I31" s="28">
        <v>0</v>
      </c>
      <c r="J31" s="28">
        <v>0.01</v>
      </c>
      <c r="K31" s="28">
        <v>0.005</v>
      </c>
      <c r="L31" s="20">
        <f>100*(K31-J31)/J31</f>
        <v>-50</v>
      </c>
    </row>
    <row r="32" spans="1:12" ht="9">
      <c r="A32" s="27" t="s">
        <v>33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0.006</v>
      </c>
      <c r="L32" s="30" t="s">
        <v>3</v>
      </c>
    </row>
    <row r="33" spans="1:12" ht="9">
      <c r="A33" s="27" t="s">
        <v>36</v>
      </c>
      <c r="B33" s="28">
        <v>0</v>
      </c>
      <c r="C33" s="28">
        <v>1</v>
      </c>
      <c r="D33" s="28">
        <v>12998</v>
      </c>
      <c r="E33" s="28">
        <v>0</v>
      </c>
      <c r="F33" s="28">
        <v>0</v>
      </c>
      <c r="G33" s="28">
        <v>0.025</v>
      </c>
      <c r="H33" s="28">
        <v>0</v>
      </c>
      <c r="I33" s="28">
        <v>0</v>
      </c>
      <c r="J33" s="28">
        <v>1112.249</v>
      </c>
      <c r="K33" s="28">
        <v>4.417</v>
      </c>
      <c r="L33" s="20">
        <f>100*(K33-J33)/J33</f>
        <v>-99.6028766939777</v>
      </c>
    </row>
    <row r="34" spans="1:13" s="5" customFormat="1" ht="9">
      <c r="A34" s="31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0"/>
      <c r="M34" s="17"/>
    </row>
    <row r="35" spans="1:12" ht="9">
      <c r="A35" s="25" t="s">
        <v>22</v>
      </c>
      <c r="B35" s="26">
        <v>0</v>
      </c>
      <c r="C35" s="26">
        <f aca="true" t="shared" si="0" ref="C35:J35">SUM(C36)</f>
        <v>0</v>
      </c>
      <c r="D35" s="26">
        <f t="shared" si="0"/>
        <v>0</v>
      </c>
      <c r="E35" s="26">
        <f t="shared" si="0"/>
        <v>0</v>
      </c>
      <c r="F35" s="26">
        <f t="shared" si="0"/>
        <v>0</v>
      </c>
      <c r="G35" s="26">
        <f t="shared" si="0"/>
        <v>572.498</v>
      </c>
      <c r="H35" s="26">
        <f t="shared" si="0"/>
        <v>0</v>
      </c>
      <c r="I35" s="26">
        <f t="shared" si="0"/>
        <v>0</v>
      </c>
      <c r="J35" s="26">
        <f t="shared" si="0"/>
        <v>0</v>
      </c>
      <c r="K35" s="26">
        <f>SUM(K36)</f>
        <v>0.072</v>
      </c>
      <c r="L35" s="34" t="s">
        <v>3</v>
      </c>
    </row>
    <row r="36" spans="1:12" s="5" customFormat="1" ht="9">
      <c r="A36" s="27" t="s">
        <v>23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572.498</v>
      </c>
      <c r="H36" s="28">
        <v>0</v>
      </c>
      <c r="I36" s="28">
        <v>0</v>
      </c>
      <c r="J36" s="28">
        <v>0</v>
      </c>
      <c r="K36" s="28">
        <v>0.072</v>
      </c>
      <c r="L36" s="30" t="s">
        <v>3</v>
      </c>
    </row>
    <row r="37" spans="1:14" ht="9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0"/>
      <c r="N37" s="24"/>
    </row>
    <row r="38" spans="1:12" ht="9">
      <c r="A38" s="25" t="s">
        <v>31</v>
      </c>
      <c r="B38" s="26">
        <v>0</v>
      </c>
      <c r="C38" s="26">
        <f aca="true" t="shared" si="1" ref="C38:J38">SUM(C39)</f>
        <v>0</v>
      </c>
      <c r="D38" s="26">
        <f t="shared" si="1"/>
        <v>0</v>
      </c>
      <c r="E38" s="26">
        <f t="shared" si="1"/>
        <v>0</v>
      </c>
      <c r="F38" s="26">
        <f t="shared" si="1"/>
        <v>0</v>
      </c>
      <c r="G38" s="26">
        <f t="shared" si="1"/>
        <v>0</v>
      </c>
      <c r="H38" s="26">
        <f t="shared" si="1"/>
        <v>0</v>
      </c>
      <c r="I38" s="26">
        <f t="shared" si="1"/>
        <v>0</v>
      </c>
      <c r="J38" s="26">
        <f t="shared" si="1"/>
        <v>0</v>
      </c>
      <c r="K38" s="26">
        <f>SUM(K39)</f>
        <v>0.036</v>
      </c>
      <c r="L38" s="34" t="s">
        <v>3</v>
      </c>
    </row>
    <row r="39" spans="1:12" ht="9">
      <c r="A39" s="27" t="s">
        <v>30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0.036</v>
      </c>
      <c r="L39" s="30" t="s">
        <v>3</v>
      </c>
    </row>
    <row r="40" spans="1:12" ht="9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2" ht="9">
      <c r="A41" s="14" t="s">
        <v>7</v>
      </c>
      <c r="B41" s="9"/>
    </row>
    <row r="42" spans="1:2" ht="9">
      <c r="A42" s="14" t="s">
        <v>26</v>
      </c>
      <c r="B42" s="10"/>
    </row>
    <row r="43" spans="1:2" ht="9">
      <c r="A43" s="4"/>
      <c r="B43" s="10"/>
    </row>
    <row r="44" spans="1:2" ht="9">
      <c r="A44" s="8"/>
      <c r="B44" s="10"/>
    </row>
    <row r="45" spans="1:2" ht="9">
      <c r="A45" s="8"/>
      <c r="B45" s="10"/>
    </row>
    <row r="46" spans="1:2" ht="9">
      <c r="A46" s="4"/>
      <c r="B46" s="10"/>
    </row>
    <row r="47" spans="1:2" ht="9">
      <c r="A47" s="4"/>
      <c r="B47" s="10"/>
    </row>
    <row r="48" spans="1:2" ht="9">
      <c r="A48" s="4"/>
      <c r="B48" s="10"/>
    </row>
    <row r="49" spans="1:2" ht="9">
      <c r="A49" s="4"/>
      <c r="B49" s="10"/>
    </row>
    <row r="50" spans="1:2" ht="9">
      <c r="A50" s="4"/>
      <c r="B50" s="10"/>
    </row>
    <row r="51" spans="1:2" ht="9">
      <c r="A51" s="4"/>
      <c r="B51" s="10"/>
    </row>
    <row r="52" spans="1:2" ht="9">
      <c r="A52" s="4"/>
      <c r="B52" s="10"/>
    </row>
    <row r="53" spans="1:2" ht="9">
      <c r="A53" s="4"/>
      <c r="B53" s="10"/>
    </row>
    <row r="54" spans="1:2" ht="9">
      <c r="A54" s="4"/>
      <c r="B54" s="10"/>
    </row>
    <row r="55" spans="1:2" ht="9">
      <c r="A55" s="4"/>
      <c r="B55" s="10"/>
    </row>
    <row r="56" spans="1:2" ht="9">
      <c r="A56" s="4"/>
      <c r="B56" s="10"/>
    </row>
    <row r="57" spans="1:2" ht="9">
      <c r="A57" s="4"/>
      <c r="B57" s="10"/>
    </row>
    <row r="58" spans="1:2" ht="9">
      <c r="A58" s="4"/>
      <c r="B58" s="10"/>
    </row>
    <row r="59" spans="1:2" ht="9">
      <c r="A59" s="4"/>
      <c r="B59" s="10"/>
    </row>
    <row r="60" spans="1:2" ht="9">
      <c r="A60" s="4"/>
      <c r="B60" s="10"/>
    </row>
    <row r="61" spans="1:2" ht="9">
      <c r="A61" s="4"/>
      <c r="B61" s="10"/>
    </row>
    <row r="62" spans="1:2" ht="9">
      <c r="A62" s="4"/>
      <c r="B62" s="10"/>
    </row>
    <row r="63" spans="1:2" ht="9">
      <c r="A63" s="4"/>
      <c r="B63" s="10"/>
    </row>
    <row r="64" spans="1:2" ht="9">
      <c r="A64" s="4"/>
      <c r="B64" s="10"/>
    </row>
    <row r="65" spans="1:2" ht="9">
      <c r="A65" s="4"/>
      <c r="B65" s="10"/>
    </row>
    <row r="66" spans="1:2" ht="9">
      <c r="A66" s="4"/>
      <c r="B66" s="10"/>
    </row>
    <row r="67" spans="1:2" ht="9">
      <c r="A67" s="4"/>
      <c r="B67" s="10"/>
    </row>
    <row r="68" spans="1:2" ht="9">
      <c r="A68" s="4"/>
      <c r="B68" s="10"/>
    </row>
    <row r="69" spans="1:2" ht="9">
      <c r="A69" s="4"/>
      <c r="B69" s="10"/>
    </row>
    <row r="70" spans="1:2" ht="9">
      <c r="A70" s="4"/>
      <c r="B70" s="10"/>
    </row>
    <row r="71" spans="1:2" ht="9">
      <c r="A71" s="4"/>
      <c r="B71" s="10"/>
    </row>
    <row r="72" spans="1:2" ht="9">
      <c r="A72" s="4"/>
      <c r="B72" s="10"/>
    </row>
    <row r="73" spans="1:2" ht="9">
      <c r="A73" s="4"/>
      <c r="B73" s="10"/>
    </row>
    <row r="74" spans="1:2" ht="9">
      <c r="A74" s="4"/>
      <c r="B74" s="10"/>
    </row>
    <row r="75" spans="1:2" ht="9">
      <c r="A75" s="4"/>
      <c r="B75" s="10"/>
    </row>
    <row r="76" spans="1:2" ht="9">
      <c r="A76" s="4"/>
      <c r="B76" s="10"/>
    </row>
    <row r="77" spans="1:2" ht="9">
      <c r="A77" s="4"/>
      <c r="B77" s="10"/>
    </row>
    <row r="78" spans="1:2" ht="9">
      <c r="A78" s="4"/>
      <c r="B78" s="10"/>
    </row>
    <row r="79" spans="1:2" ht="9">
      <c r="A79" s="4"/>
      <c r="B79" s="10"/>
    </row>
    <row r="80" spans="1:2" ht="9">
      <c r="A80" s="4"/>
      <c r="B80" s="10"/>
    </row>
    <row r="81" spans="1:2" ht="9">
      <c r="A81" s="4"/>
      <c r="B81" s="10"/>
    </row>
    <row r="82" spans="1:2" ht="9">
      <c r="A82" s="4"/>
      <c r="B82" s="10"/>
    </row>
    <row r="83" spans="1:2" ht="9">
      <c r="A83" s="4"/>
      <c r="B83" s="10"/>
    </row>
    <row r="84" spans="1:2" ht="9">
      <c r="A84" s="4"/>
      <c r="B84" s="10"/>
    </row>
    <row r="85" spans="1:2" ht="9">
      <c r="A85" s="4"/>
      <c r="B85" s="10"/>
    </row>
    <row r="86" spans="1:2" ht="9">
      <c r="A86" s="4"/>
      <c r="B86" s="10"/>
    </row>
    <row r="87" spans="1:2" ht="9">
      <c r="A87" s="4"/>
      <c r="B87" s="10"/>
    </row>
    <row r="88" spans="1:2" ht="9">
      <c r="A88" s="4"/>
      <c r="B88" s="10"/>
    </row>
    <row r="89" spans="1:2" ht="9">
      <c r="A89" s="4"/>
      <c r="B89" s="10"/>
    </row>
    <row r="90" spans="1:2" ht="9">
      <c r="A90" s="4"/>
      <c r="B90" s="10"/>
    </row>
    <row r="91" spans="1:2" ht="9">
      <c r="A91" s="4"/>
      <c r="B91" s="10"/>
    </row>
    <row r="92" spans="1:2" ht="9">
      <c r="A92" s="4"/>
      <c r="B92" s="10"/>
    </row>
    <row r="93" spans="1:2" ht="9">
      <c r="A93" s="4"/>
      <c r="B93" s="10"/>
    </row>
    <row r="94" spans="1:2" ht="9">
      <c r="A94" s="4"/>
      <c r="B94" s="10"/>
    </row>
    <row r="95" spans="1:2" ht="9">
      <c r="A95" s="4"/>
      <c r="B95" s="10"/>
    </row>
    <row r="96" spans="1:2" ht="9">
      <c r="A96" s="4"/>
      <c r="B96" s="10"/>
    </row>
    <row r="97" spans="1:2" ht="9">
      <c r="A97" s="4"/>
      <c r="B97" s="10"/>
    </row>
    <row r="98" spans="1:2" ht="9">
      <c r="A98" s="4"/>
      <c r="B98" s="10"/>
    </row>
    <row r="99" spans="1:2" ht="9">
      <c r="A99" s="4"/>
      <c r="B99" s="10"/>
    </row>
    <row r="100" spans="1:2" ht="9">
      <c r="A100" s="4"/>
      <c r="B100" s="10"/>
    </row>
    <row r="101" spans="1:2" ht="9">
      <c r="A101" s="4"/>
      <c r="B101" s="10"/>
    </row>
    <row r="102" spans="1:2" ht="9">
      <c r="A102" s="4"/>
      <c r="B102" s="10"/>
    </row>
    <row r="103" spans="1:2" ht="9">
      <c r="A103" s="4"/>
      <c r="B103" s="10"/>
    </row>
    <row r="104" spans="1:2" ht="9">
      <c r="A104" s="4"/>
      <c r="B104" s="10"/>
    </row>
    <row r="105" spans="1:2" ht="9">
      <c r="A105" s="4"/>
      <c r="B105" s="10"/>
    </row>
    <row r="106" spans="1:2" ht="9">
      <c r="A106" s="4"/>
      <c r="B106" s="10"/>
    </row>
    <row r="107" spans="1:2" ht="9">
      <c r="A107" s="4"/>
      <c r="B107" s="10"/>
    </row>
    <row r="108" spans="1:2" ht="9">
      <c r="A108" s="4"/>
      <c r="B108" s="10"/>
    </row>
    <row r="109" spans="1:2" ht="9">
      <c r="A109" s="4"/>
      <c r="B109" s="10"/>
    </row>
    <row r="110" spans="1:2" ht="9">
      <c r="A110" s="4"/>
      <c r="B110" s="10"/>
    </row>
    <row r="111" spans="1:2" ht="9">
      <c r="A111" s="4"/>
      <c r="B111" s="10"/>
    </row>
    <row r="112" spans="1:2" ht="9">
      <c r="A112" s="4"/>
      <c r="B112" s="10"/>
    </row>
    <row r="113" spans="1:2" ht="9">
      <c r="A113" s="4"/>
      <c r="B113" s="10"/>
    </row>
    <row r="114" spans="1:2" ht="9">
      <c r="A114" s="4"/>
      <c r="B114" s="10"/>
    </row>
    <row r="115" spans="1:2" ht="9">
      <c r="A115" s="4"/>
      <c r="B115" s="10"/>
    </row>
    <row r="116" spans="1:2" ht="9">
      <c r="A116" s="4"/>
      <c r="B116" s="10"/>
    </row>
    <row r="117" spans="1:2" ht="9">
      <c r="A117" s="4"/>
      <c r="B117" s="10"/>
    </row>
    <row r="118" spans="1:2" ht="9">
      <c r="A118" s="4"/>
      <c r="B118" s="10"/>
    </row>
    <row r="119" spans="1:2" ht="9">
      <c r="A119" s="4"/>
      <c r="B119" s="10"/>
    </row>
    <row r="120" spans="1:2" ht="9">
      <c r="A120" s="4"/>
      <c r="B120" s="10"/>
    </row>
    <row r="121" spans="1:2" ht="9">
      <c r="A121" s="4"/>
      <c r="B121" s="10"/>
    </row>
    <row r="122" spans="1:2" ht="9">
      <c r="A122" s="4"/>
      <c r="B122" s="10"/>
    </row>
    <row r="123" spans="1:2" ht="9">
      <c r="A123" s="4"/>
      <c r="B123" s="10"/>
    </row>
    <row r="124" spans="1:2" ht="9">
      <c r="A124" s="4"/>
      <c r="B124" s="10"/>
    </row>
    <row r="125" spans="1:2" ht="9">
      <c r="A125" s="4"/>
      <c r="B125" s="10"/>
    </row>
    <row r="126" spans="1:2" ht="9">
      <c r="A126" s="4"/>
      <c r="B126" s="10"/>
    </row>
    <row r="127" spans="1:2" ht="9">
      <c r="A127" s="4"/>
      <c r="B127" s="10"/>
    </row>
    <row r="128" spans="1:2" ht="9">
      <c r="A128" s="4"/>
      <c r="B128" s="10"/>
    </row>
    <row r="129" spans="1:2" ht="9">
      <c r="A129" s="4"/>
      <c r="B129" s="10"/>
    </row>
    <row r="130" spans="1:2" ht="9">
      <c r="A130" s="4"/>
      <c r="B130" s="10"/>
    </row>
    <row r="131" spans="1:2" ht="9">
      <c r="A131" s="4"/>
      <c r="B131" s="10"/>
    </row>
    <row r="132" spans="1:2" ht="9">
      <c r="A132" s="4"/>
      <c r="B132" s="10"/>
    </row>
    <row r="133" spans="1:2" ht="9">
      <c r="A133" s="4"/>
      <c r="B133" s="10"/>
    </row>
    <row r="134" spans="1:2" ht="9">
      <c r="A134" s="4"/>
      <c r="B134" s="10"/>
    </row>
    <row r="135" spans="1:2" ht="9">
      <c r="A135" s="4"/>
      <c r="B135" s="10"/>
    </row>
    <row r="136" spans="1:2" ht="9">
      <c r="A136" s="4"/>
      <c r="B136" s="10"/>
    </row>
    <row r="137" spans="1:2" ht="9">
      <c r="A137" s="4"/>
      <c r="B137" s="10"/>
    </row>
    <row r="138" spans="1:2" ht="9">
      <c r="A138" s="4"/>
      <c r="B138" s="10"/>
    </row>
    <row r="139" spans="1:2" ht="9">
      <c r="A139" s="4"/>
      <c r="B139" s="10"/>
    </row>
    <row r="140" spans="1:2" ht="9">
      <c r="A140" s="4"/>
      <c r="B140" s="10"/>
    </row>
    <row r="141" spans="1:2" ht="9">
      <c r="A141" s="4"/>
      <c r="B141" s="10"/>
    </row>
    <row r="142" spans="1:2" ht="9">
      <c r="A142" s="4"/>
      <c r="B142" s="10"/>
    </row>
    <row r="143" spans="1:2" ht="9">
      <c r="A143" s="4"/>
      <c r="B143" s="10"/>
    </row>
    <row r="144" spans="1:2" ht="9">
      <c r="A144" s="4"/>
      <c r="B144" s="10"/>
    </row>
    <row r="145" spans="1:2" ht="9">
      <c r="A145" s="4"/>
      <c r="B145" s="10"/>
    </row>
    <row r="146" spans="1:2" ht="9">
      <c r="A146" s="4"/>
      <c r="B146" s="10"/>
    </row>
    <row r="147" spans="1:2" ht="9">
      <c r="A147" s="4"/>
      <c r="B147" s="10"/>
    </row>
    <row r="148" spans="1:2" ht="9">
      <c r="A148" s="4"/>
      <c r="B148" s="10"/>
    </row>
    <row r="149" spans="1:2" ht="9">
      <c r="A149" s="4"/>
      <c r="B149" s="10"/>
    </row>
    <row r="150" spans="1:2" ht="9">
      <c r="A150" s="4"/>
      <c r="B150" s="10"/>
    </row>
    <row r="151" spans="1:2" ht="9">
      <c r="A151" s="4"/>
      <c r="B151" s="10"/>
    </row>
    <row r="152" spans="1:2" ht="9">
      <c r="A152" s="4"/>
      <c r="B152" s="10"/>
    </row>
    <row r="153" spans="1:2" ht="9">
      <c r="A153" s="4"/>
      <c r="B153" s="10"/>
    </row>
    <row r="154" spans="1:2" ht="9">
      <c r="A154" s="4"/>
      <c r="B154" s="10"/>
    </row>
    <row r="155" spans="1:2" ht="9">
      <c r="A155" s="4"/>
      <c r="B155" s="10"/>
    </row>
    <row r="156" spans="1:2" ht="9">
      <c r="A156" s="4"/>
      <c r="B156" s="10"/>
    </row>
    <row r="157" spans="1:2" ht="9">
      <c r="A157" s="4"/>
      <c r="B157" s="10"/>
    </row>
    <row r="158" spans="1:2" ht="9">
      <c r="A158" s="4"/>
      <c r="B158" s="10"/>
    </row>
    <row r="159" spans="1:2" ht="9">
      <c r="A159" s="4"/>
      <c r="B159" s="10"/>
    </row>
    <row r="160" spans="1:2" ht="9">
      <c r="A160" s="4"/>
      <c r="B160" s="10"/>
    </row>
    <row r="161" spans="1:2" ht="9">
      <c r="A161" s="4"/>
      <c r="B161" s="10"/>
    </row>
    <row r="162" spans="1:2" ht="9">
      <c r="A162" s="4"/>
      <c r="B162" s="10"/>
    </row>
    <row r="163" spans="1:2" ht="9">
      <c r="A163" s="4"/>
      <c r="B163" s="10"/>
    </row>
    <row r="164" spans="1:2" ht="9">
      <c r="A164" s="4"/>
      <c r="B164" s="10"/>
    </row>
    <row r="165" spans="1:2" ht="9">
      <c r="A165" s="4"/>
      <c r="B165" s="10"/>
    </row>
    <row r="166" spans="1:2" ht="9">
      <c r="A166" s="4"/>
      <c r="B166" s="10"/>
    </row>
    <row r="167" spans="1:2" ht="9">
      <c r="A167" s="4"/>
      <c r="B167" s="10"/>
    </row>
    <row r="168" spans="1:2" ht="9">
      <c r="A168" s="4"/>
      <c r="B168" s="10"/>
    </row>
    <row r="169" spans="1:2" ht="9">
      <c r="A169" s="4"/>
      <c r="B169" s="10"/>
    </row>
    <row r="170" spans="1:2" ht="9">
      <c r="A170" s="4"/>
      <c r="B170" s="10"/>
    </row>
    <row r="171" spans="1:2" ht="9">
      <c r="A171" s="4"/>
      <c r="B171" s="10"/>
    </row>
    <row r="172" spans="1:2" ht="9">
      <c r="A172" s="4"/>
      <c r="B172" s="10"/>
    </row>
    <row r="173" spans="1:2" ht="9">
      <c r="A173" s="4"/>
      <c r="B173" s="10"/>
    </row>
    <row r="174" spans="1:2" ht="9">
      <c r="A174" s="4"/>
      <c r="B174" s="10"/>
    </row>
    <row r="175" spans="1:2" ht="9">
      <c r="A175" s="4"/>
      <c r="B175" s="10"/>
    </row>
    <row r="176" spans="1:2" ht="9">
      <c r="A176" s="4"/>
      <c r="B176" s="10"/>
    </row>
    <row r="177" spans="1:2" ht="9">
      <c r="A177" s="4"/>
      <c r="B177" s="10"/>
    </row>
    <row r="178" spans="1:2" ht="9">
      <c r="A178" s="4"/>
      <c r="B178" s="10"/>
    </row>
    <row r="179" spans="1:2" ht="9">
      <c r="A179" s="4"/>
      <c r="B179" s="10"/>
    </row>
    <row r="180" spans="1:2" ht="9">
      <c r="A180" s="4"/>
      <c r="B180" s="10"/>
    </row>
    <row r="181" spans="1:2" ht="9">
      <c r="A181" s="4"/>
      <c r="B181" s="10"/>
    </row>
    <row r="182" spans="1:2" ht="9">
      <c r="A182" s="4"/>
      <c r="B182" s="10"/>
    </row>
    <row r="183" spans="1:2" ht="9">
      <c r="A183" s="4"/>
      <c r="B183" s="10"/>
    </row>
    <row r="184" spans="1:2" ht="9">
      <c r="A184" s="4"/>
      <c r="B184" s="10"/>
    </row>
    <row r="185" spans="1:2" ht="9">
      <c r="A185" s="4"/>
      <c r="B185" s="10"/>
    </row>
    <row r="186" spans="1:2" ht="9">
      <c r="A186" s="4"/>
      <c r="B186" s="10"/>
    </row>
    <row r="187" spans="1:2" ht="9">
      <c r="A187" s="4"/>
      <c r="B187" s="10"/>
    </row>
    <row r="188" spans="1:2" ht="9">
      <c r="A188" s="4"/>
      <c r="B188" s="10"/>
    </row>
    <row r="189" spans="1:2" ht="9">
      <c r="A189" s="4"/>
      <c r="B189" s="10"/>
    </row>
    <row r="190" spans="1:2" ht="9">
      <c r="A190" s="4"/>
      <c r="B190" s="10"/>
    </row>
    <row r="191" spans="1:2" ht="9">
      <c r="A191" s="4"/>
      <c r="B191" s="10"/>
    </row>
    <row r="192" spans="1:2" ht="9">
      <c r="A192" s="4"/>
      <c r="B192" s="10"/>
    </row>
    <row r="193" spans="1:2" ht="9">
      <c r="A193" s="4"/>
      <c r="B193" s="10"/>
    </row>
    <row r="194" spans="1:2" ht="9">
      <c r="A194" s="4"/>
      <c r="B194" s="10"/>
    </row>
    <row r="195" spans="1:2" ht="9">
      <c r="A195" s="4"/>
      <c r="B195" s="10"/>
    </row>
    <row r="196" spans="1:2" ht="9">
      <c r="A196" s="4"/>
      <c r="B196" s="10"/>
    </row>
    <row r="197" spans="1:2" ht="9">
      <c r="A197" s="4"/>
      <c r="B197" s="10"/>
    </row>
    <row r="198" spans="1:2" ht="9">
      <c r="A198" s="4"/>
      <c r="B198" s="10"/>
    </row>
    <row r="199" spans="1:2" ht="9">
      <c r="A199" s="4"/>
      <c r="B199" s="10"/>
    </row>
    <row r="200" spans="1:2" ht="9">
      <c r="A200" s="4"/>
      <c r="B200" s="10"/>
    </row>
    <row r="201" spans="1:2" ht="9">
      <c r="A201" s="4"/>
      <c r="B201" s="10"/>
    </row>
    <row r="202" spans="1:2" ht="9">
      <c r="A202" s="4"/>
      <c r="B202" s="10"/>
    </row>
    <row r="203" spans="1:2" ht="9">
      <c r="A203" s="4"/>
      <c r="B203" s="10"/>
    </row>
    <row r="204" spans="1:2" ht="9">
      <c r="A204" s="4"/>
      <c r="B204" s="10"/>
    </row>
    <row r="205" spans="1:2" ht="9">
      <c r="A205" s="4"/>
      <c r="B205" s="10"/>
    </row>
    <row r="206" spans="1:2" ht="9">
      <c r="A206" s="4"/>
      <c r="B206" s="10"/>
    </row>
    <row r="207" spans="1:2" ht="9">
      <c r="A207" s="4"/>
      <c r="B207" s="10"/>
    </row>
    <row r="208" spans="1:2" ht="9">
      <c r="A208" s="4"/>
      <c r="B208" s="10"/>
    </row>
    <row r="209" spans="1:2" ht="9">
      <c r="A209" s="4"/>
      <c r="B209" s="10"/>
    </row>
    <row r="210" spans="1:2" ht="9">
      <c r="A210" s="4"/>
      <c r="B210" s="10"/>
    </row>
    <row r="211" spans="1:2" ht="9">
      <c r="A211" s="4"/>
      <c r="B211" s="10"/>
    </row>
    <row r="212" spans="1:2" ht="9">
      <c r="A212" s="4"/>
      <c r="B212" s="10"/>
    </row>
    <row r="213" spans="1:2" ht="9">
      <c r="A213" s="4"/>
      <c r="B213" s="10"/>
    </row>
    <row r="214" spans="1:2" ht="9">
      <c r="A214" s="4"/>
      <c r="B214" s="10"/>
    </row>
    <row r="215" spans="1:2" ht="9">
      <c r="A215" s="4"/>
      <c r="B215" s="10"/>
    </row>
    <row r="216" spans="1:2" ht="9">
      <c r="A216" s="4"/>
      <c r="B216" s="10"/>
    </row>
    <row r="217" spans="1:2" ht="9">
      <c r="A217" s="4"/>
      <c r="B217" s="10"/>
    </row>
    <row r="218" spans="1:2" ht="9">
      <c r="A218" s="4"/>
      <c r="B218" s="10"/>
    </row>
    <row r="219" spans="1:2" ht="9">
      <c r="A219" s="4"/>
      <c r="B219" s="10"/>
    </row>
    <row r="220" spans="1:2" ht="9">
      <c r="A220" s="4"/>
      <c r="B220" s="10"/>
    </row>
    <row r="221" spans="1:2" ht="9">
      <c r="A221" s="4"/>
      <c r="B221" s="10"/>
    </row>
    <row r="222" spans="1:2" ht="9">
      <c r="A222" s="4"/>
      <c r="B222" s="10"/>
    </row>
    <row r="223" spans="1:2" ht="9">
      <c r="A223" s="4"/>
      <c r="B223" s="10"/>
    </row>
    <row r="224" spans="1:2" ht="9">
      <c r="A224" s="4"/>
      <c r="B224" s="10"/>
    </row>
    <row r="225" spans="1:2" ht="9">
      <c r="A225" s="4"/>
      <c r="B225" s="10"/>
    </row>
    <row r="226" spans="1:2" ht="9">
      <c r="A226" s="4"/>
      <c r="B226" s="10"/>
    </row>
    <row r="227" spans="1:2" ht="9">
      <c r="A227" s="4"/>
      <c r="B227" s="10"/>
    </row>
    <row r="228" spans="1:2" ht="9">
      <c r="A228" s="4"/>
      <c r="B228" s="10"/>
    </row>
    <row r="229" spans="1:2" ht="9">
      <c r="A229" s="4"/>
      <c r="B229" s="10"/>
    </row>
    <row r="230" spans="1:2" ht="9">
      <c r="A230" s="4"/>
      <c r="B230" s="10"/>
    </row>
    <row r="231" spans="1:2" ht="9">
      <c r="A231" s="4"/>
      <c r="B231" s="10"/>
    </row>
    <row r="232" spans="1:2" ht="9">
      <c r="A232" s="4"/>
      <c r="B232" s="10"/>
    </row>
    <row r="233" spans="1:2" ht="9">
      <c r="A233" s="4"/>
      <c r="B233" s="10"/>
    </row>
    <row r="234" spans="1:2" ht="9">
      <c r="A234" s="4"/>
      <c r="B234" s="10"/>
    </row>
    <row r="235" spans="1:2" ht="9">
      <c r="A235" s="4"/>
      <c r="B235" s="10"/>
    </row>
    <row r="236" spans="1:2" ht="9">
      <c r="A236" s="4"/>
      <c r="B236" s="10"/>
    </row>
    <row r="237" spans="1:2" ht="9">
      <c r="A237" s="4"/>
      <c r="B237" s="10"/>
    </row>
    <row r="238" spans="1:2" ht="9">
      <c r="A238" s="4"/>
      <c r="B238" s="10"/>
    </row>
    <row r="239" spans="1:2" ht="9">
      <c r="A239" s="4"/>
      <c r="B239" s="10"/>
    </row>
    <row r="240" spans="1:2" ht="9">
      <c r="A240" s="4"/>
      <c r="B240" s="10"/>
    </row>
    <row r="241" spans="1:2" ht="9">
      <c r="A241" s="4"/>
      <c r="B241" s="10"/>
    </row>
    <row r="242" spans="1:2" ht="9">
      <c r="A242" s="4"/>
      <c r="B242" s="10"/>
    </row>
    <row r="243" spans="1:2" ht="9">
      <c r="A243" s="4"/>
      <c r="B243" s="10"/>
    </row>
    <row r="244" spans="1:2" ht="9">
      <c r="A244" s="4"/>
      <c r="B244" s="10"/>
    </row>
    <row r="245" spans="1:2" ht="9">
      <c r="A245" s="4"/>
      <c r="B245" s="10"/>
    </row>
    <row r="246" spans="1:2" ht="9">
      <c r="A246" s="4"/>
      <c r="B246" s="10"/>
    </row>
    <row r="247" spans="1:2" ht="9">
      <c r="A247" s="4"/>
      <c r="B247" s="10"/>
    </row>
    <row r="248" spans="1:2" ht="9">
      <c r="A248" s="4"/>
      <c r="B248" s="10"/>
    </row>
    <row r="249" spans="1:2" ht="9">
      <c r="A249" s="4"/>
      <c r="B249" s="10"/>
    </row>
    <row r="250" spans="1:2" ht="9">
      <c r="A250" s="4"/>
      <c r="B250" s="10"/>
    </row>
    <row r="251" spans="1:2" ht="9">
      <c r="A251" s="4"/>
      <c r="B251" s="10"/>
    </row>
    <row r="252" spans="1:2" ht="9">
      <c r="A252" s="4"/>
      <c r="B252" s="10"/>
    </row>
    <row r="253" spans="1:2" ht="9">
      <c r="A253" s="4"/>
      <c r="B253" s="10"/>
    </row>
    <row r="254" spans="1:2" ht="9">
      <c r="A254" s="4"/>
      <c r="B254" s="10"/>
    </row>
    <row r="255" spans="1:2" ht="9">
      <c r="A255" s="4"/>
      <c r="B255" s="10"/>
    </row>
    <row r="256" spans="1:2" ht="9">
      <c r="A256" s="4"/>
      <c r="B256" s="10"/>
    </row>
    <row r="257" spans="1:2" ht="9">
      <c r="A257" s="4"/>
      <c r="B257" s="10"/>
    </row>
    <row r="258" spans="1:2" ht="9">
      <c r="A258" s="4"/>
      <c r="B258" s="10"/>
    </row>
    <row r="259" spans="1:2" ht="9">
      <c r="A259" s="4"/>
      <c r="B259" s="10"/>
    </row>
    <row r="260" spans="1:2" ht="9">
      <c r="A260" s="4"/>
      <c r="B260" s="10"/>
    </row>
    <row r="261" spans="1:2" ht="9">
      <c r="A261" s="4"/>
      <c r="B261" s="10"/>
    </row>
    <row r="262" spans="1:2" ht="9">
      <c r="A262" s="4"/>
      <c r="B262" s="10"/>
    </row>
    <row r="263" spans="1:2" ht="9">
      <c r="A263" s="4"/>
      <c r="B263" s="10"/>
    </row>
    <row r="264" spans="1:2" ht="9">
      <c r="A264" s="4"/>
      <c r="B264" s="10"/>
    </row>
    <row r="265" spans="1:2" ht="9">
      <c r="A265" s="4"/>
      <c r="B265" s="10"/>
    </row>
    <row r="266" spans="1:2" ht="9">
      <c r="A266" s="4"/>
      <c r="B266" s="10"/>
    </row>
    <row r="267" spans="1:2" ht="9">
      <c r="A267" s="4"/>
      <c r="B267" s="10"/>
    </row>
    <row r="268" spans="1:2" ht="9">
      <c r="A268" s="4"/>
      <c r="B268" s="10"/>
    </row>
    <row r="269" spans="1:2" ht="9">
      <c r="A269" s="4"/>
      <c r="B269" s="10"/>
    </row>
    <row r="270" spans="1:2" ht="9">
      <c r="A270" s="4"/>
      <c r="B270" s="10"/>
    </row>
    <row r="271" spans="1:2" ht="9">
      <c r="A271" s="4"/>
      <c r="B271" s="10"/>
    </row>
    <row r="272" spans="1:2" ht="9">
      <c r="A272" s="4"/>
      <c r="B272" s="10"/>
    </row>
    <row r="273" spans="1:2" ht="9">
      <c r="A273" s="4"/>
      <c r="B273" s="10"/>
    </row>
    <row r="274" spans="1:2" ht="9">
      <c r="A274" s="4"/>
      <c r="B274" s="10"/>
    </row>
    <row r="275" spans="1:2" ht="9">
      <c r="A275" s="4"/>
      <c r="B275" s="10"/>
    </row>
    <row r="276" spans="1:2" ht="9">
      <c r="A276" s="4"/>
      <c r="B276" s="10"/>
    </row>
    <row r="277" spans="1:2" ht="9">
      <c r="A277" s="4"/>
      <c r="B277" s="10"/>
    </row>
    <row r="278" spans="1:2" ht="9">
      <c r="A278" s="4"/>
      <c r="B278" s="10"/>
    </row>
    <row r="279" spans="1:2" ht="9">
      <c r="A279" s="4"/>
      <c r="B279" s="10"/>
    </row>
    <row r="280" spans="1:2" ht="9">
      <c r="A280" s="4"/>
      <c r="B280" s="10"/>
    </row>
    <row r="281" spans="1:2" ht="9">
      <c r="A281" s="4"/>
      <c r="B281" s="10"/>
    </row>
    <row r="282" spans="1:2" ht="9">
      <c r="A282" s="4"/>
      <c r="B282" s="10"/>
    </row>
    <row r="283" spans="1:2" ht="9">
      <c r="A283" s="4"/>
      <c r="B283" s="10"/>
    </row>
    <row r="284" spans="1:2" ht="9">
      <c r="A284" s="4"/>
      <c r="B284" s="10"/>
    </row>
    <row r="285" spans="1:2" ht="9">
      <c r="A285" s="4"/>
      <c r="B285" s="10"/>
    </row>
    <row r="286" spans="1:2" ht="9">
      <c r="A286" s="4"/>
      <c r="B286" s="10"/>
    </row>
    <row r="287" spans="1:2" ht="9">
      <c r="A287" s="4"/>
      <c r="B287" s="10"/>
    </row>
    <row r="288" spans="1:2" ht="9">
      <c r="A288" s="4"/>
      <c r="B288" s="10"/>
    </row>
    <row r="289" spans="1:2" ht="9">
      <c r="A289" s="4"/>
      <c r="B289" s="10"/>
    </row>
    <row r="290" spans="1:2" ht="9">
      <c r="A290" s="4"/>
      <c r="B290" s="10"/>
    </row>
    <row r="291" spans="1:2" ht="9">
      <c r="A291" s="4"/>
      <c r="B291" s="10"/>
    </row>
    <row r="292" spans="1:2" ht="9">
      <c r="A292" s="4"/>
      <c r="B292" s="10"/>
    </row>
    <row r="293" spans="1:2" ht="9">
      <c r="A293" s="4"/>
      <c r="B293" s="10"/>
    </row>
    <row r="294" spans="1:2" ht="9">
      <c r="A294" s="4"/>
      <c r="B294" s="10"/>
    </row>
    <row r="295" spans="1:2" ht="9">
      <c r="A295" s="4"/>
      <c r="B295" s="10"/>
    </row>
    <row r="296" spans="1:2" ht="9">
      <c r="A296" s="4"/>
      <c r="B296" s="10"/>
    </row>
    <row r="297" spans="1:2" ht="9">
      <c r="A297" s="4"/>
      <c r="B297" s="10"/>
    </row>
    <row r="298" spans="1:2" ht="9">
      <c r="A298" s="4"/>
      <c r="B298" s="10"/>
    </row>
    <row r="299" spans="1:2" ht="9">
      <c r="A299" s="4"/>
      <c r="B299" s="10"/>
    </row>
    <row r="300" spans="1:2" ht="9">
      <c r="A300" s="4"/>
      <c r="B300" s="10"/>
    </row>
    <row r="301" spans="1:2" ht="9">
      <c r="A301" s="4"/>
      <c r="B301" s="10"/>
    </row>
    <row r="302" spans="1:2" ht="9">
      <c r="A302" s="4"/>
      <c r="B302" s="10"/>
    </row>
    <row r="303" spans="1:2" ht="9">
      <c r="A303" s="4"/>
      <c r="B303" s="10"/>
    </row>
    <row r="304" spans="1:2" ht="9">
      <c r="A304" s="4"/>
      <c r="B304" s="10"/>
    </row>
    <row r="305" spans="1:2" ht="9">
      <c r="A305" s="4"/>
      <c r="B305" s="10"/>
    </row>
    <row r="306" spans="1:2" ht="9">
      <c r="A306" s="4"/>
      <c r="B306" s="10"/>
    </row>
    <row r="307" spans="1:2" ht="9">
      <c r="A307" s="4"/>
      <c r="B307" s="10"/>
    </row>
    <row r="308" spans="1:2" ht="9">
      <c r="A308" s="4"/>
      <c r="B308" s="10"/>
    </row>
    <row r="309" spans="1:2" ht="9">
      <c r="A309" s="4"/>
      <c r="B309" s="10"/>
    </row>
    <row r="310" spans="1:2" ht="9">
      <c r="A310" s="4"/>
      <c r="B310" s="10"/>
    </row>
    <row r="311" spans="1:2" ht="9">
      <c r="A311" s="4"/>
      <c r="B311" s="10"/>
    </row>
    <row r="312" spans="1:2" ht="9">
      <c r="A312" s="4"/>
      <c r="B312" s="10"/>
    </row>
    <row r="313" spans="1:2" ht="9">
      <c r="A313" s="4"/>
      <c r="B313" s="10"/>
    </row>
    <row r="314" spans="1:2" ht="9">
      <c r="A314" s="4"/>
      <c r="B314" s="10"/>
    </row>
    <row r="315" spans="1:2" ht="9">
      <c r="A315" s="4"/>
      <c r="B315" s="10"/>
    </row>
    <row r="316" spans="1:2" ht="9">
      <c r="A316" s="4"/>
      <c r="B316" s="10"/>
    </row>
    <row r="317" spans="1:2" ht="9">
      <c r="A317" s="4"/>
      <c r="B317" s="10"/>
    </row>
    <row r="318" spans="1:2" ht="9">
      <c r="A318" s="4"/>
      <c r="B318" s="10"/>
    </row>
    <row r="319" spans="1:2" ht="9">
      <c r="A319" s="4"/>
      <c r="B319" s="10"/>
    </row>
    <row r="320" spans="1:2" ht="9">
      <c r="A320" s="4"/>
      <c r="B320" s="10"/>
    </row>
    <row r="321" spans="1:2" ht="9">
      <c r="A321" s="4"/>
      <c r="B321" s="10"/>
    </row>
    <row r="322" spans="1:2" ht="9">
      <c r="A322" s="4"/>
      <c r="B322" s="10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2018-05-15T12:21:40Z</cp:lastPrinted>
  <dcterms:created xsi:type="dcterms:W3CDTF">1998-02-13T16:34:57Z</dcterms:created>
  <dcterms:modified xsi:type="dcterms:W3CDTF">2022-08-16T14:34:47Z</dcterms:modified>
  <cp:category/>
  <cp:version/>
  <cp:contentType/>
  <cp:contentStatus/>
</cp:coreProperties>
</file>