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32760" windowWidth="13200" windowHeight="12180" tabRatio="599" activeTab="0"/>
  </bookViews>
  <sheets>
    <sheet name="T1.1" sheetId="1" r:id="rId1"/>
  </sheets>
  <definedNames>
    <definedName name="_Fill" hidden="1">#REF!</definedName>
    <definedName name="_xlnm.Print_Area" localSheetId="0">'T1.1'!$A$1:$M$49</definedName>
  </definedNames>
  <calcPr fullCalcOnLoad="1"/>
</workbook>
</file>

<file path=xl/sharedStrings.xml><?xml version="1.0" encoding="utf-8"?>
<sst xmlns="http://schemas.openxmlformats.org/spreadsheetml/2006/main" count="54" uniqueCount="32">
  <si>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</si>
  <si>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</si>
  <si>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</si>
  <si>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</si>
  <si>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</si>
  <si>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</si>
  <si>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</si>
  <si>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</si>
  <si>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..</t>
  </si>
  <si>
    <t>Maranhão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</si>
  <si>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</si>
  <si>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</si>
  <si>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</si>
  <si>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</si>
  <si>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t>States</t>
  </si>
  <si>
    <t>Location</t>
  </si>
  <si>
    <r>
      <t>Proved oil reserves (10</t>
    </r>
    <r>
      <rPr>
        <b/>
        <vertAlign val="superscript"/>
        <sz val="7"/>
        <rFont val="Helvetica Neue"/>
        <family val="0"/>
      </rPr>
      <t xml:space="preserve">6 </t>
    </r>
    <r>
      <rPr>
        <b/>
        <sz val="7"/>
        <rFont val="Helvetica Neue"/>
        <family val="0"/>
      </rPr>
      <t>barrels)</t>
    </r>
  </si>
  <si>
    <t>Source: ANP/SDP, as per Ordinance ANP No. 47/2014.</t>
  </si>
  <si>
    <r>
      <t>Notes: 1. Reserves on December 31</t>
    </r>
    <r>
      <rPr>
        <sz val="7"/>
        <rFont val="Helvetica Neue"/>
        <family val="0"/>
      </rPr>
      <t xml:space="preserve"> of reference years.</t>
    </r>
  </si>
  <si>
    <t xml:space="preserve">               2. Condensates included.</t>
  </si>
  <si>
    <t xml:space="preserve">               3. See item in General Notes on "Brazilian Oil and Natural Gas Reserves".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</si>
  <si>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Reserves related to fields whose development plans are still under analysis by ANP included.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</si>
  <si>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The reserves are fully appropriated to the State in which each field has its area.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</si>
  <si>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Reserves related to Roncador and Frade fields were totally accounted to the State of Rio de Janeiro by means of simplification.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</si>
  <si>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Sapinhoá field reserves are fully appropriated in the State of São Paulo for simplification.</t>
    </r>
  </si>
  <si>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Reserves related to Caravela field were totally accounted to the State of Paraná by means of simplification. </t>
    </r>
  </si>
  <si>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Reserves related to Tubarão field are totally accounted to the State of Santa Catarina by means of simplification.</t>
    </r>
  </si>
  <si>
    <t>Brazil</t>
  </si>
  <si>
    <t>Onshore</t>
  </si>
  <si>
    <t>Offshore</t>
  </si>
  <si>
    <t>Table 1.1 – Proved oil reserves¹, per location (onshore and offshore), by State² – 2011-2020</t>
  </si>
  <si>
    <t>20/19
%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</si>
</sst>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3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104" applyNumberFormat="1" applyFont="1" applyFill="1" applyBorder="1" applyAlignment="1" applyProtection="1">
      <alignment vertical="center" wrapText="1"/>
      <protection/>
    </xf>
    <xf numFmtId="4" fontId="7" fillId="33" borderId="0" xfId="104" applyNumberFormat="1" applyFont="1" applyFill="1" applyBorder="1" applyAlignment="1" applyProtection="1">
      <alignment vertical="center" wrapText="1"/>
      <protection/>
    </xf>
    <xf numFmtId="192" fontId="6" fillId="33" borderId="0" xfId="104" applyNumberFormat="1" applyFont="1" applyFill="1" applyBorder="1" applyAlignment="1">
      <alignment vertical="center"/>
    </xf>
    <xf numFmtId="191" fontId="6" fillId="33" borderId="0" xfId="104" applyNumberFormat="1" applyFont="1" applyFill="1" applyBorder="1" applyAlignment="1" applyProtection="1">
      <alignment vertical="center" wrapText="1"/>
      <protection/>
    </xf>
    <xf numFmtId="191" fontId="6" fillId="33" borderId="0" xfId="104" applyNumberFormat="1" applyFont="1" applyFill="1" applyBorder="1" applyAlignment="1">
      <alignment vertical="center"/>
    </xf>
    <xf numFmtId="192" fontId="6" fillId="33" borderId="0" xfId="104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0" xfId="0" applyNumberFormat="1" applyFont="1" applyFill="1" applyBorder="1" applyAlignment="1" applyProtection="1">
      <alignment horizontal="lef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4" fontId="7" fillId="33" borderId="0" xfId="104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190" fontId="7" fillId="34" borderId="11" xfId="0" applyFont="1" applyFill="1" applyBorder="1" applyAlignment="1">
      <alignment horizontal="center" vertical="center"/>
    </xf>
    <xf numFmtId="190" fontId="7" fillId="35" borderId="12" xfId="0" applyFont="1" applyFill="1" applyBorder="1" applyAlignment="1">
      <alignment horizontal="center" vertical="center"/>
    </xf>
    <xf numFmtId="191" fontId="6" fillId="33" borderId="0" xfId="95" applyNumberFormat="1" applyFont="1" applyFill="1" applyBorder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5" applyNumberFormat="1" applyFont="1" applyFill="1" applyBorder="1" applyAlignment="1" applyProtection="1">
      <alignment horizontal="left" vertical="center"/>
      <protection/>
    </xf>
    <xf numFmtId="191" fontId="8" fillId="33" borderId="0" xfId="95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95" applyNumberFormat="1" applyFont="1" applyFill="1" applyBorder="1" applyAlignment="1" applyProtection="1">
      <alignment vertical="center"/>
      <protection/>
    </xf>
    <xf numFmtId="191" fontId="8" fillId="33" borderId="0" xfId="95" applyNumberFormat="1" applyFont="1" applyFill="1" applyBorder="1" applyAlignment="1">
      <alignment vertical="center"/>
    </xf>
    <xf numFmtId="198" fontId="8" fillId="33" borderId="0" xfId="95" applyNumberFormat="1" applyFont="1" applyFill="1" applyBorder="1" applyAlignment="1">
      <alignment vertical="center"/>
    </xf>
    <xf numFmtId="198" fontId="6" fillId="33" borderId="0" xfId="95" applyNumberFormat="1" applyFont="1" applyFill="1" applyBorder="1" applyAlignment="1">
      <alignment vertical="center"/>
    </xf>
    <xf numFmtId="191" fontId="6" fillId="36" borderId="0" xfId="104" applyNumberFormat="1" applyFont="1" applyFill="1" applyAlignment="1">
      <alignment vertical="center"/>
    </xf>
    <xf numFmtId="190" fontId="6" fillId="36" borderId="0" xfId="0" applyFont="1" applyFill="1" applyAlignment="1">
      <alignment vertical="center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104" applyNumberFormat="1" applyFont="1" applyFill="1" applyBorder="1" applyAlignment="1" applyProtection="1">
      <alignment horizontal="left" vertical="center"/>
      <protection/>
    </xf>
    <xf numFmtId="190" fontId="5" fillId="33" borderId="0" xfId="0" applyFont="1" applyFill="1" applyBorder="1" applyAlignment="1">
      <alignment horizontal="left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5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4" borderId="16" xfId="0" applyFont="1" applyFill="1" applyBorder="1" applyAlignment="1">
      <alignment horizontal="center" vertical="center" wrapText="1"/>
    </xf>
    <xf numFmtId="190" fontId="7" fillId="35" borderId="17" xfId="0" applyFont="1" applyFill="1" applyBorder="1" applyAlignment="1">
      <alignment horizontal="center" vertical="center"/>
    </xf>
    <xf numFmtId="3" fontId="7" fillId="33" borderId="0" xfId="104" applyNumberFormat="1" applyFont="1" applyFill="1" applyBorder="1" applyAlignment="1" applyProtection="1">
      <alignment horizontal="right" vertical="center" wrapText="1"/>
      <protection/>
    </xf>
  </cellXfs>
  <cellStyles count="9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5" xfId="84"/>
    <cellStyle name="Normal 6" xfId="85"/>
    <cellStyle name="Normal 7" xfId="86"/>
    <cellStyle name="Normal 8" xfId="87"/>
    <cellStyle name="Normal 9" xfId="88"/>
    <cellStyle name="Nota" xfId="89"/>
    <cellStyle name="Percent" xfId="90"/>
    <cellStyle name="Ruim" xfId="91"/>
    <cellStyle name="Saída" xfId="92"/>
    <cellStyle name="Comma [0]" xfId="93"/>
    <cellStyle name="Separador de milhares 2" xfId="94"/>
    <cellStyle name="Separador de milhares 3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Comma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3"/>
  <sheetViews>
    <sheetView tabSelected="1" zoomScaleSheetLayoutView="100" zoomScalePageLayoutView="0" workbookViewId="0" topLeftCell="A1">
      <selection activeCell="L16" sqref="L16"/>
    </sheetView>
  </sheetViews>
  <sheetFormatPr defaultColWidth="8.88671875" defaultRowHeight="15"/>
  <cols>
    <col min="1" max="1" width="10.99609375" style="14" customWidth="1"/>
    <col min="2" max="2" width="7.77734375" style="15" bestFit="1" customWidth="1"/>
    <col min="3" max="5" width="6.3359375" style="15" customWidth="1"/>
    <col min="6" max="7" width="6.3359375" style="16" customWidth="1"/>
    <col min="8" max="12" width="6.3359375" style="17" customWidth="1"/>
    <col min="13" max="13" width="5.21484375" style="17" customWidth="1"/>
    <col min="14" max="14" width="10.6640625" style="17" customWidth="1"/>
    <col min="15" max="16384" width="8.88671875" style="17" customWidth="1"/>
  </cols>
  <sheetData>
    <row r="1" spans="1:13" s="1" customFormat="1" ht="13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1" customFormat="1" ht="9">
      <c r="A2" s="2"/>
    </row>
    <row r="3" spans="1:13" s="1" customFormat="1" ht="9.75" customHeight="1">
      <c r="A3" s="37" t="s">
        <v>14</v>
      </c>
      <c r="B3" s="37" t="s">
        <v>15</v>
      </c>
      <c r="C3" s="41" t="s">
        <v>16</v>
      </c>
      <c r="D3" s="41"/>
      <c r="E3" s="41"/>
      <c r="F3" s="41"/>
      <c r="G3" s="41"/>
      <c r="H3" s="41"/>
      <c r="I3" s="41"/>
      <c r="J3" s="41"/>
      <c r="K3" s="41"/>
      <c r="L3" s="21"/>
      <c r="M3" s="39" t="s">
        <v>31</v>
      </c>
    </row>
    <row r="4" spans="1:13" s="1" customFormat="1" ht="9.75" customHeight="1">
      <c r="A4" s="38"/>
      <c r="B4" s="38"/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  <c r="K4" s="20">
        <v>2019</v>
      </c>
      <c r="L4" s="20">
        <v>2020</v>
      </c>
      <c r="M4" s="40"/>
    </row>
    <row r="5" spans="1:2" s="1" customFormat="1" ht="12.75" customHeight="1">
      <c r="A5" s="3"/>
      <c r="B5" s="3"/>
    </row>
    <row r="6" spans="1:14" s="7" customFormat="1" ht="12.75" customHeight="1">
      <c r="A6" s="35" t="s">
        <v>27</v>
      </c>
      <c r="B6" s="35"/>
      <c r="C6" s="5">
        <v>15049.890100000002</v>
      </c>
      <c r="D6" s="5">
        <v>15314.221242369998</v>
      </c>
      <c r="E6" s="5">
        <v>15544.435216999998</v>
      </c>
      <c r="F6" s="5">
        <v>16184.11229447</v>
      </c>
      <c r="G6" s="5">
        <v>12999.7812901084</v>
      </c>
      <c r="H6" s="5">
        <v>12633.719559850002</v>
      </c>
      <c r="I6" s="5">
        <v>12793.92480461</v>
      </c>
      <c r="J6" s="5">
        <v>13435.30657285</v>
      </c>
      <c r="K6" s="5">
        <v>12714.6</v>
      </c>
      <c r="L6" s="5">
        <v>11925.01132948226</v>
      </c>
      <c r="M6" s="6">
        <f>((L6/K6)-1)*100</f>
        <v>-6.2100944624112415</v>
      </c>
      <c r="N6" s="19"/>
    </row>
    <row r="7" spans="1:16" s="1" customFormat="1" ht="9" customHeight="1">
      <c r="A7" s="3"/>
      <c r="B7" s="3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7"/>
      <c r="O7" s="7"/>
      <c r="P7" s="7"/>
    </row>
    <row r="8" spans="1:16" s="1" customFormat="1" ht="12.75" customHeight="1">
      <c r="A8" s="4" t="s">
        <v>0</v>
      </c>
      <c r="B8" s="4" t="s">
        <v>28</v>
      </c>
      <c r="C8" s="5">
        <v>915.2246999999999</v>
      </c>
      <c r="D8" s="5">
        <v>920.35480549</v>
      </c>
      <c r="E8" s="5">
        <v>885.5609930400001</v>
      </c>
      <c r="F8" s="5">
        <v>832.20928801</v>
      </c>
      <c r="G8" s="5">
        <v>666.2623034969001</v>
      </c>
      <c r="H8" s="5">
        <v>646.3796668599999</v>
      </c>
      <c r="I8" s="5">
        <v>597.38114884</v>
      </c>
      <c r="J8" s="5">
        <v>495.25066274</v>
      </c>
      <c r="K8" s="5">
        <v>457.6</v>
      </c>
      <c r="L8" s="5">
        <v>457.08151441673647</v>
      </c>
      <c r="M8" s="6">
        <f aca="true" t="shared" si="0" ref="M8:M35">((L8/K8)-1)*100</f>
        <v>-0.11330541592298182</v>
      </c>
      <c r="N8" s="7"/>
      <c r="O8" s="7"/>
      <c r="P8" s="7"/>
    </row>
    <row r="9" spans="1:16" s="1" customFormat="1" ht="12.75" customHeight="1">
      <c r="A9" s="3"/>
      <c r="B9" s="4" t="s">
        <v>29</v>
      </c>
      <c r="C9" s="5">
        <v>14134.665400000002</v>
      </c>
      <c r="D9" s="5">
        <v>14393.866436879998</v>
      </c>
      <c r="E9" s="5">
        <v>14658.874223959998</v>
      </c>
      <c r="F9" s="5">
        <v>15351.90300646</v>
      </c>
      <c r="G9" s="5">
        <v>12333.5189866115</v>
      </c>
      <c r="H9" s="5">
        <v>11987.339892990001</v>
      </c>
      <c r="I9" s="5">
        <v>12196.54365577</v>
      </c>
      <c r="J9" s="5">
        <v>12940.05591011</v>
      </c>
      <c r="K9" s="5">
        <v>12257</v>
      </c>
      <c r="L9" s="5">
        <v>11467.929815065523</v>
      </c>
      <c r="M9" s="6">
        <f t="shared" si="0"/>
        <v>-6.437710573015232</v>
      </c>
      <c r="N9" s="7"/>
      <c r="O9" s="7"/>
      <c r="P9" s="7"/>
    </row>
    <row r="10" spans="1:16" s="1" customFormat="1" ht="9" customHeight="1">
      <c r="A10" s="3"/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7"/>
      <c r="O10" s="7"/>
      <c r="P10" s="7"/>
    </row>
    <row r="11" spans="1:16" s="1" customFormat="1" ht="12.75" customHeight="1">
      <c r="A11" s="3" t="s">
        <v>1</v>
      </c>
      <c r="B11" s="3" t="s">
        <v>28</v>
      </c>
      <c r="C11" s="9">
        <v>102.5945</v>
      </c>
      <c r="D11" s="9">
        <v>104.83333882</v>
      </c>
      <c r="E11" s="9">
        <v>101.27787276</v>
      </c>
      <c r="F11" s="9">
        <v>80.59582018</v>
      </c>
      <c r="G11" s="9">
        <v>57.736771729999994</v>
      </c>
      <c r="H11" s="9">
        <v>46.984987610000005</v>
      </c>
      <c r="I11" s="9">
        <v>43.16512312</v>
      </c>
      <c r="J11" s="9">
        <v>43.47687125</v>
      </c>
      <c r="K11" s="9">
        <v>41</v>
      </c>
      <c r="L11" s="32">
        <v>47.127703415670005</v>
      </c>
      <c r="M11" s="6">
        <f t="shared" si="0"/>
        <v>14.945618087000012</v>
      </c>
      <c r="N11" s="7"/>
      <c r="O11" s="7"/>
      <c r="P11" s="7"/>
    </row>
    <row r="12" spans="1:16" s="1" customFormat="1" ht="9" customHeight="1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32"/>
      <c r="M12" s="6"/>
      <c r="N12" s="7"/>
      <c r="O12" s="7"/>
      <c r="P12" s="7"/>
    </row>
    <row r="13" spans="1:16" s="1" customFormat="1" ht="12.75" customHeight="1">
      <c r="A13" s="3" t="s">
        <v>9</v>
      </c>
      <c r="B13" s="3" t="s">
        <v>28</v>
      </c>
      <c r="C13" s="9">
        <v>0</v>
      </c>
      <c r="D13" s="9">
        <v>0</v>
      </c>
      <c r="E13" s="9">
        <v>0.06126633</v>
      </c>
      <c r="F13" s="9">
        <v>0.04685223</v>
      </c>
      <c r="G13" s="9">
        <v>0.059040015700000004</v>
      </c>
      <c r="H13" s="9">
        <v>0.11407305999999999</v>
      </c>
      <c r="I13" s="9">
        <v>0.21279773000000002</v>
      </c>
      <c r="J13" s="9">
        <v>0.25363715000000003</v>
      </c>
      <c r="K13" s="9">
        <v>0.2</v>
      </c>
      <c r="L13" s="32">
        <v>0.1741498062541</v>
      </c>
      <c r="M13" s="6">
        <f t="shared" si="0"/>
        <v>-12.925096872950004</v>
      </c>
      <c r="N13" s="7"/>
      <c r="O13" s="7"/>
      <c r="P13" s="7"/>
    </row>
    <row r="14" spans="1:16" s="1" customFormat="1" ht="9" customHeight="1">
      <c r="A14" s="3"/>
      <c r="B14" s="3"/>
      <c r="C14" s="9"/>
      <c r="D14" s="9"/>
      <c r="E14" s="9"/>
      <c r="F14" s="9"/>
      <c r="G14" s="9"/>
      <c r="H14" s="9"/>
      <c r="I14" s="9"/>
      <c r="J14" s="9"/>
      <c r="K14" s="9"/>
      <c r="L14" s="32"/>
      <c r="M14" s="6"/>
      <c r="N14" s="7"/>
      <c r="O14" s="7"/>
      <c r="P14" s="7"/>
    </row>
    <row r="15" spans="1:16" s="1" customFormat="1" ht="12.75" customHeight="1">
      <c r="A15" s="3" t="s">
        <v>2</v>
      </c>
      <c r="B15" s="3" t="s">
        <v>28</v>
      </c>
      <c r="C15" s="9">
        <v>14.1357</v>
      </c>
      <c r="D15" s="9">
        <v>16.55587435</v>
      </c>
      <c r="E15" s="9">
        <v>16.0606839</v>
      </c>
      <c r="F15" s="9">
        <v>14.995781319999999</v>
      </c>
      <c r="G15" s="9">
        <v>7.731152220000001</v>
      </c>
      <c r="H15" s="9">
        <v>3.77653401</v>
      </c>
      <c r="I15" s="9">
        <v>0.70729542</v>
      </c>
      <c r="J15" s="9">
        <v>3.6235847</v>
      </c>
      <c r="K15" s="9">
        <v>2.6</v>
      </c>
      <c r="L15" s="32">
        <v>0.24288730296</v>
      </c>
      <c r="M15" s="6">
        <f t="shared" si="0"/>
        <v>-90.65818065538461</v>
      </c>
      <c r="N15" s="7"/>
      <c r="O15" s="7"/>
      <c r="P15" s="7"/>
    </row>
    <row r="16" spans="1:16" s="1" customFormat="1" ht="12.75" customHeight="1">
      <c r="A16" s="3"/>
      <c r="B16" s="3" t="s">
        <v>29</v>
      </c>
      <c r="C16" s="9">
        <v>49.127700000000004</v>
      </c>
      <c r="D16" s="9">
        <v>46.26199913</v>
      </c>
      <c r="E16" s="9">
        <v>42.035353730000004</v>
      </c>
      <c r="F16" s="9">
        <v>40.179067270000004</v>
      </c>
      <c r="G16" s="9">
        <v>25.184914690000003</v>
      </c>
      <c r="H16" s="9">
        <v>15.64258135</v>
      </c>
      <c r="I16" s="9">
        <v>10.95888692</v>
      </c>
      <c r="J16" s="9">
        <v>27.59530229</v>
      </c>
      <c r="K16" s="9">
        <v>27.1</v>
      </c>
      <c r="L16" s="32">
        <v>0</v>
      </c>
      <c r="M16" s="42" t="s">
        <v>8</v>
      </c>
      <c r="N16" s="7"/>
      <c r="O16" s="7"/>
      <c r="P16" s="7"/>
    </row>
    <row r="17" spans="1:16" s="1" customFormat="1" ht="9" customHeight="1">
      <c r="A17" s="3"/>
      <c r="B17" s="3"/>
      <c r="C17" s="9"/>
      <c r="D17" s="9"/>
      <c r="E17" s="9"/>
      <c r="F17" s="9"/>
      <c r="G17" s="9"/>
      <c r="H17" s="9"/>
      <c r="I17" s="9"/>
      <c r="J17" s="9"/>
      <c r="K17" s="9"/>
      <c r="L17" s="32"/>
      <c r="M17" s="6"/>
      <c r="N17" s="7"/>
      <c r="O17" s="7"/>
      <c r="P17" s="7"/>
    </row>
    <row r="18" spans="1:16" s="1" customFormat="1" ht="12.75" customHeight="1">
      <c r="A18" s="3" t="s">
        <v>3</v>
      </c>
      <c r="B18" s="3" t="s">
        <v>28</v>
      </c>
      <c r="C18" s="9">
        <v>252.12079999999997</v>
      </c>
      <c r="D18" s="9">
        <v>277.78048558000006</v>
      </c>
      <c r="E18" s="9">
        <v>246.24988942</v>
      </c>
      <c r="F18" s="9">
        <v>229.21243352999997</v>
      </c>
      <c r="G18" s="9">
        <v>191.5184835840001</v>
      </c>
      <c r="H18" s="9">
        <v>189.78063227999996</v>
      </c>
      <c r="I18" s="9">
        <v>173.98536785</v>
      </c>
      <c r="J18" s="9">
        <v>128.47090916000002</v>
      </c>
      <c r="K18" s="9">
        <v>119.6</v>
      </c>
      <c r="L18" s="32">
        <v>118.2557855052475</v>
      </c>
      <c r="M18" s="6">
        <f t="shared" si="0"/>
        <v>-1.1239251628365365</v>
      </c>
      <c r="N18" s="7"/>
      <c r="O18" s="7"/>
      <c r="P18" s="7"/>
    </row>
    <row r="19" spans="1:16" s="10" customFormat="1" ht="12.75" customHeight="1">
      <c r="A19" s="3"/>
      <c r="B19" s="3" t="s">
        <v>29</v>
      </c>
      <c r="C19" s="9">
        <v>120.9614</v>
      </c>
      <c r="D19" s="9">
        <v>117.13531403000002</v>
      </c>
      <c r="E19" s="9">
        <v>119.30469467</v>
      </c>
      <c r="F19" s="9">
        <v>116.53519697</v>
      </c>
      <c r="G19" s="9">
        <v>109.13507272</v>
      </c>
      <c r="H19" s="9">
        <v>88.05421396</v>
      </c>
      <c r="I19" s="9">
        <v>89.41104548</v>
      </c>
      <c r="J19" s="9">
        <v>69.94904621</v>
      </c>
      <c r="K19" s="9">
        <v>79.2</v>
      </c>
      <c r="L19" s="32">
        <v>60.48093859662001</v>
      </c>
      <c r="M19" s="6">
        <f t="shared" si="0"/>
        <v>-23.635178539621204</v>
      </c>
      <c r="N19" s="7"/>
      <c r="O19" s="7"/>
      <c r="P19" s="7"/>
    </row>
    <row r="20" spans="1:16" s="10" customFormat="1" ht="9" customHeight="1">
      <c r="A20" s="3"/>
      <c r="B20" s="3"/>
      <c r="C20" s="9"/>
      <c r="D20" s="9"/>
      <c r="E20" s="9"/>
      <c r="F20" s="9"/>
      <c r="G20" s="9"/>
      <c r="H20" s="9"/>
      <c r="I20" s="9"/>
      <c r="J20" s="9"/>
      <c r="K20" s="9"/>
      <c r="L20" s="32"/>
      <c r="M20" s="6"/>
      <c r="N20" s="7"/>
      <c r="O20" s="7"/>
      <c r="P20" s="7"/>
    </row>
    <row r="21" spans="1:16" s="10" customFormat="1" ht="12.75" customHeight="1">
      <c r="A21" s="3" t="s">
        <v>4</v>
      </c>
      <c r="B21" s="3" t="s">
        <v>28</v>
      </c>
      <c r="C21" s="9">
        <v>10.5042</v>
      </c>
      <c r="D21" s="9">
        <v>6.28657182</v>
      </c>
      <c r="E21" s="9">
        <v>7.03217709</v>
      </c>
      <c r="F21" s="9">
        <v>6.353781100000001</v>
      </c>
      <c r="G21" s="9">
        <v>4.3392578318999995</v>
      </c>
      <c r="H21" s="9">
        <v>3.6594647399999993</v>
      </c>
      <c r="I21" s="9">
        <v>3.5894052500000004</v>
      </c>
      <c r="J21" s="9">
        <v>3.2220145499999995</v>
      </c>
      <c r="K21" s="9">
        <v>3.1</v>
      </c>
      <c r="L21" s="32">
        <v>2.4633403078266003</v>
      </c>
      <c r="M21" s="6">
        <f t="shared" si="0"/>
        <v>-20.537409424948383</v>
      </c>
      <c r="N21" s="7"/>
      <c r="O21" s="7"/>
      <c r="P21" s="7"/>
    </row>
    <row r="22" spans="1:16" s="10" customFormat="1" ht="12.75" customHeight="1">
      <c r="A22" s="3"/>
      <c r="B22" s="3" t="s">
        <v>29</v>
      </c>
      <c r="C22" s="9">
        <v>0.7005</v>
      </c>
      <c r="D22" s="9">
        <v>0.55902573</v>
      </c>
      <c r="E22" s="9">
        <v>0.97164985</v>
      </c>
      <c r="F22" s="9">
        <v>0.83853231</v>
      </c>
      <c r="G22" s="9">
        <v>0.68549049</v>
      </c>
      <c r="H22" s="9">
        <v>0.45057054</v>
      </c>
      <c r="I22" s="9">
        <v>0.39009402</v>
      </c>
      <c r="J22" s="9">
        <v>0.26320339</v>
      </c>
      <c r="K22" s="9">
        <v>0.2</v>
      </c>
      <c r="L22" s="32">
        <v>0.13401698167</v>
      </c>
      <c r="M22" s="6">
        <f t="shared" si="0"/>
        <v>-32.991509165</v>
      </c>
      <c r="N22" s="7"/>
      <c r="O22" s="7"/>
      <c r="P22" s="7"/>
    </row>
    <row r="23" spans="1:16" s="10" customFormat="1" ht="9" customHeight="1">
      <c r="A23" s="3"/>
      <c r="B23" s="3"/>
      <c r="C23" s="9"/>
      <c r="D23" s="9"/>
      <c r="E23" s="9"/>
      <c r="F23" s="9"/>
      <c r="G23" s="9"/>
      <c r="H23" s="9"/>
      <c r="I23" s="9"/>
      <c r="J23" s="9"/>
      <c r="K23" s="9"/>
      <c r="L23" s="32"/>
      <c r="M23" s="6"/>
      <c r="N23" s="7"/>
      <c r="O23" s="7"/>
      <c r="P23" s="7"/>
    </row>
    <row r="24" spans="1:16" s="10" customFormat="1" ht="12.75" customHeight="1">
      <c r="A24" s="3" t="s">
        <v>5</v>
      </c>
      <c r="B24" s="3" t="s">
        <v>28</v>
      </c>
      <c r="C24" s="9">
        <v>246.32839999999993</v>
      </c>
      <c r="D24" s="9">
        <v>240.05764338000003</v>
      </c>
      <c r="E24" s="9">
        <v>237.42498502000004</v>
      </c>
      <c r="F24" s="9">
        <v>231.73477325000002</v>
      </c>
      <c r="G24" s="9">
        <v>213.09479074190003</v>
      </c>
      <c r="H24" s="9">
        <v>196.21596090999998</v>
      </c>
      <c r="I24" s="9">
        <v>202.64204219</v>
      </c>
      <c r="J24" s="9">
        <v>170.38288894</v>
      </c>
      <c r="K24" s="9">
        <v>148.9</v>
      </c>
      <c r="L24" s="32">
        <v>113.49768708183261</v>
      </c>
      <c r="M24" s="6">
        <f t="shared" si="0"/>
        <v>-23.77589853469939</v>
      </c>
      <c r="N24" s="7"/>
      <c r="O24" s="7"/>
      <c r="P24" s="7"/>
    </row>
    <row r="25" spans="1:16" s="10" customFormat="1" ht="12.75" customHeight="1">
      <c r="A25" s="3"/>
      <c r="B25" s="3" t="s">
        <v>29</v>
      </c>
      <c r="C25" s="9">
        <v>28.4443</v>
      </c>
      <c r="D25" s="9">
        <v>32.29407283</v>
      </c>
      <c r="E25" s="9">
        <v>27.33945219</v>
      </c>
      <c r="F25" s="9">
        <v>17.171568569999998</v>
      </c>
      <c r="G25" s="9">
        <v>5.978694250700002</v>
      </c>
      <c r="H25" s="9">
        <v>2.35797328</v>
      </c>
      <c r="I25" s="9">
        <v>3.2318523200000002</v>
      </c>
      <c r="J25" s="9">
        <v>3.1366878</v>
      </c>
      <c r="K25" s="9">
        <v>6.6</v>
      </c>
      <c r="L25" s="32">
        <v>8.423983353866898</v>
      </c>
      <c r="M25" s="6">
        <f t="shared" si="0"/>
        <v>27.636111422225728</v>
      </c>
      <c r="N25" s="7"/>
      <c r="O25" s="7"/>
      <c r="P25" s="7"/>
    </row>
    <row r="26" spans="1:16" s="10" customFormat="1" ht="9" customHeight="1">
      <c r="A26" s="3"/>
      <c r="B26" s="3"/>
      <c r="C26" s="9"/>
      <c r="D26" s="9"/>
      <c r="E26" s="9"/>
      <c r="F26" s="9"/>
      <c r="G26" s="9"/>
      <c r="H26" s="9"/>
      <c r="I26" s="9"/>
      <c r="J26" s="9"/>
      <c r="K26" s="9"/>
      <c r="L26" s="32"/>
      <c r="M26" s="6"/>
      <c r="N26" s="7"/>
      <c r="O26" s="7"/>
      <c r="P26" s="7"/>
    </row>
    <row r="27" spans="1:16" s="10" customFormat="1" ht="12.75" customHeight="1">
      <c r="A27" s="3" t="s">
        <v>6</v>
      </c>
      <c r="B27" s="3" t="s">
        <v>28</v>
      </c>
      <c r="C27" s="9">
        <v>255.91260000000005</v>
      </c>
      <c r="D27" s="9">
        <v>239.93742231999994</v>
      </c>
      <c r="E27" s="9">
        <v>245.00401495000006</v>
      </c>
      <c r="F27" s="9">
        <v>235.80218496999996</v>
      </c>
      <c r="G27" s="9">
        <v>170.80200275760004</v>
      </c>
      <c r="H27" s="9">
        <v>181.98074803</v>
      </c>
      <c r="I27" s="9">
        <v>147.65986710000004</v>
      </c>
      <c r="J27" s="9">
        <v>120.57979901</v>
      </c>
      <c r="K27" s="9">
        <v>112.6</v>
      </c>
      <c r="L27" s="32">
        <v>122.25831817518272</v>
      </c>
      <c r="M27" s="6">
        <f t="shared" si="0"/>
        <v>8.577547224851445</v>
      </c>
      <c r="N27" s="7"/>
      <c r="O27" s="7"/>
      <c r="P27" s="7"/>
    </row>
    <row r="28" spans="1:13" s="7" customFormat="1" ht="12.75" customHeight="1">
      <c r="A28" s="3"/>
      <c r="B28" s="3" t="s">
        <v>29</v>
      </c>
      <c r="C28" s="9">
        <v>69.71840000000002</v>
      </c>
      <c r="D28" s="9">
        <v>69.37503814</v>
      </c>
      <c r="E28" s="9">
        <v>32.61216795</v>
      </c>
      <c r="F28" s="9">
        <v>26.14445068</v>
      </c>
      <c r="G28" s="9">
        <v>24.497159800000002</v>
      </c>
      <c r="H28" s="9">
        <v>24.564393799999998</v>
      </c>
      <c r="I28" s="9">
        <v>24.27815084</v>
      </c>
      <c r="J28" s="9">
        <v>24.094331139999998</v>
      </c>
      <c r="K28" s="9">
        <v>23.5</v>
      </c>
      <c r="L28" s="32">
        <v>23.4930064329</v>
      </c>
      <c r="M28" s="6">
        <f t="shared" si="0"/>
        <v>-0.029759860000000415</v>
      </c>
    </row>
    <row r="29" spans="1:13" s="7" customFormat="1" ht="9" customHeight="1">
      <c r="A29" s="3"/>
      <c r="B29" s="3"/>
      <c r="C29" s="9"/>
      <c r="D29" s="9"/>
      <c r="E29" s="9"/>
      <c r="F29" s="9"/>
      <c r="G29" s="9"/>
      <c r="H29" s="9"/>
      <c r="I29" s="9"/>
      <c r="J29" s="9"/>
      <c r="K29" s="9"/>
      <c r="L29" s="32"/>
      <c r="M29" s="6"/>
    </row>
    <row r="30" spans="1:13" s="7" customFormat="1" ht="12.75" customHeight="1">
      <c r="A30" s="3" t="s">
        <v>7</v>
      </c>
      <c r="B30" s="3" t="s">
        <v>28</v>
      </c>
      <c r="C30" s="9">
        <v>33.62659999999999</v>
      </c>
      <c r="D30" s="9">
        <v>34.90346921999999</v>
      </c>
      <c r="E30" s="9">
        <v>32.45010357</v>
      </c>
      <c r="F30" s="9">
        <v>33.46766142999999</v>
      </c>
      <c r="G30" s="9">
        <v>20.9808046158</v>
      </c>
      <c r="H30" s="9">
        <v>23.867266219999998</v>
      </c>
      <c r="I30" s="9">
        <v>25.41925018</v>
      </c>
      <c r="J30" s="9">
        <v>25.240957979999997</v>
      </c>
      <c r="K30" s="9">
        <v>29.6</v>
      </c>
      <c r="L30" s="32">
        <v>53.0616428217629</v>
      </c>
      <c r="M30" s="6">
        <f t="shared" si="0"/>
        <v>79.26230683028007</v>
      </c>
    </row>
    <row r="31" spans="1:16" s="1" customFormat="1" ht="12.75" customHeight="1">
      <c r="A31" s="3"/>
      <c r="B31" s="3" t="s">
        <v>29</v>
      </c>
      <c r="C31" s="9">
        <v>1305.4733</v>
      </c>
      <c r="D31" s="9">
        <v>1334.2979142599993</v>
      </c>
      <c r="E31" s="9">
        <v>1313.0069237399998</v>
      </c>
      <c r="F31" s="9">
        <v>1292.33792503</v>
      </c>
      <c r="G31" s="9">
        <v>1083.3429596499998</v>
      </c>
      <c r="H31" s="9">
        <v>973.30438332</v>
      </c>
      <c r="I31" s="9">
        <v>943.16238357</v>
      </c>
      <c r="J31" s="9">
        <v>982.9324361299999</v>
      </c>
      <c r="K31" s="9">
        <v>844.2</v>
      </c>
      <c r="L31" s="32">
        <v>607.0621074575134</v>
      </c>
      <c r="M31" s="6">
        <f t="shared" si="0"/>
        <v>-28.090250241943448</v>
      </c>
      <c r="N31" s="7"/>
      <c r="O31" s="7"/>
      <c r="P31" s="7"/>
    </row>
    <row r="32" spans="1:16" s="1" customFormat="1" ht="9" customHeight="1">
      <c r="A32" s="3"/>
      <c r="B32" s="3"/>
      <c r="C32" s="9"/>
      <c r="D32" s="9"/>
      <c r="E32" s="9"/>
      <c r="F32" s="9"/>
      <c r="G32" s="9"/>
      <c r="H32" s="9"/>
      <c r="I32" s="9"/>
      <c r="J32" s="9"/>
      <c r="K32" s="9"/>
      <c r="L32" s="32"/>
      <c r="M32" s="6"/>
      <c r="N32" s="7"/>
      <c r="O32" s="7"/>
      <c r="P32" s="7"/>
    </row>
    <row r="33" spans="1:16" s="1" customFormat="1" ht="12.75" customHeight="1">
      <c r="A33" s="3" t="s">
        <v>10</v>
      </c>
      <c r="B33" s="3" t="s">
        <v>29</v>
      </c>
      <c r="C33" s="9">
        <v>12143.290200000001</v>
      </c>
      <c r="D33" s="9">
        <v>12211.46977702</v>
      </c>
      <c r="E33" s="9">
        <v>12416.75851796</v>
      </c>
      <c r="F33" s="9">
        <v>13252.83012241</v>
      </c>
      <c r="G33" s="9">
        <v>10558.3559361908</v>
      </c>
      <c r="H33" s="9">
        <v>10403.02942278</v>
      </c>
      <c r="I33" s="9">
        <v>10679.19467208</v>
      </c>
      <c r="J33" s="9">
        <v>11189.60040516</v>
      </c>
      <c r="K33" s="9">
        <v>10812.5</v>
      </c>
      <c r="L33" s="32">
        <v>9636.938159947651</v>
      </c>
      <c r="M33" s="6">
        <f t="shared" si="0"/>
        <v>-10.872248231698023</v>
      </c>
      <c r="N33" s="7"/>
      <c r="O33" s="7"/>
      <c r="P33" s="7"/>
    </row>
    <row r="34" spans="1:16" s="1" customFormat="1" ht="9" customHeight="1">
      <c r="A34" s="3"/>
      <c r="B34" s="3"/>
      <c r="C34" s="9"/>
      <c r="D34" s="9"/>
      <c r="E34" s="9"/>
      <c r="F34" s="9"/>
      <c r="G34" s="9"/>
      <c r="H34" s="9"/>
      <c r="I34" s="9"/>
      <c r="J34" s="9"/>
      <c r="K34" s="9"/>
      <c r="L34" s="32"/>
      <c r="M34" s="6"/>
      <c r="N34" s="7"/>
      <c r="O34" s="7"/>
      <c r="P34" s="7"/>
    </row>
    <row r="35" spans="1:16" s="1" customFormat="1" ht="12.75" customHeight="1">
      <c r="A35" s="3" t="s">
        <v>11</v>
      </c>
      <c r="B35" s="3" t="s">
        <v>29</v>
      </c>
      <c r="C35" s="9">
        <v>384.35720000000003</v>
      </c>
      <c r="D35" s="9">
        <v>545.8941068800001</v>
      </c>
      <c r="E35" s="9">
        <v>670.43879821</v>
      </c>
      <c r="F35" s="9">
        <v>605.8661432199999</v>
      </c>
      <c r="G35" s="9">
        <v>526.3387588200001</v>
      </c>
      <c r="H35" s="9">
        <v>479.93635395999996</v>
      </c>
      <c r="I35" s="9">
        <v>445.91657054</v>
      </c>
      <c r="J35" s="9">
        <v>642.48449799</v>
      </c>
      <c r="K35" s="9">
        <v>463.7</v>
      </c>
      <c r="L35" s="32">
        <v>1131.397602295301</v>
      </c>
      <c r="M35" s="6">
        <f t="shared" si="0"/>
        <v>143.99344453208997</v>
      </c>
      <c r="N35" s="7"/>
      <c r="O35" s="7"/>
      <c r="P35" s="7"/>
    </row>
    <row r="36" spans="1:16" s="1" customFormat="1" ht="9" customHeight="1">
      <c r="A36" s="3"/>
      <c r="B36" s="3"/>
      <c r="C36" s="9"/>
      <c r="D36" s="9"/>
      <c r="E36" s="9"/>
      <c r="F36" s="9"/>
      <c r="G36" s="9"/>
      <c r="H36" s="9"/>
      <c r="I36" s="9"/>
      <c r="J36" s="9"/>
      <c r="K36" s="9"/>
      <c r="L36" s="33"/>
      <c r="M36" s="6"/>
      <c r="N36" s="7"/>
      <c r="O36" s="7"/>
      <c r="P36" s="7"/>
    </row>
    <row r="37" spans="1:16" s="1" customFormat="1" ht="12.75" customHeight="1">
      <c r="A37" s="11" t="s">
        <v>12</v>
      </c>
      <c r="B37" s="3" t="s">
        <v>28</v>
      </c>
      <c r="C37" s="9">
        <v>0.0019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8" t="s">
        <v>8</v>
      </c>
      <c r="N37" s="7"/>
      <c r="O37" s="7"/>
      <c r="P37" s="7"/>
    </row>
    <row r="38" spans="1:13" s="1" customFormat="1" ht="12.75" customHeight="1">
      <c r="A38" s="11"/>
      <c r="B38" s="3" t="s">
        <v>29</v>
      </c>
      <c r="C38" s="9">
        <v>27.285800000000002</v>
      </c>
      <c r="D38" s="9">
        <v>31.2773885</v>
      </c>
      <c r="E38" s="9">
        <v>31.100034729999997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8" t="s">
        <v>8</v>
      </c>
    </row>
    <row r="39" spans="1:13" s="1" customFormat="1" ht="9" customHeight="1">
      <c r="A39" s="11"/>
      <c r="B39" s="11"/>
      <c r="C39" s="9"/>
      <c r="D39" s="9"/>
      <c r="E39" s="9"/>
      <c r="F39" s="9"/>
      <c r="G39" s="9"/>
      <c r="H39" s="9"/>
      <c r="I39" s="9"/>
      <c r="J39" s="9"/>
      <c r="K39" s="9"/>
      <c r="L39" s="9"/>
      <c r="M39" s="18"/>
    </row>
    <row r="40" spans="1:13" s="1" customFormat="1" ht="12.75" customHeight="1">
      <c r="A40" s="3" t="s">
        <v>13</v>
      </c>
      <c r="B40" s="3" t="s">
        <v>29</v>
      </c>
      <c r="C40" s="9">
        <v>5.3066</v>
      </c>
      <c r="D40" s="9">
        <v>5.30180036</v>
      </c>
      <c r="E40" s="9">
        <v>5.30663093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8" t="s">
        <v>8</v>
      </c>
    </row>
    <row r="41" spans="1:13" s="1" customFormat="1" ht="9" customHeight="1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1" customFormat="1" ht="9">
      <c r="A42" s="3" t="s">
        <v>17</v>
      </c>
      <c r="B42" s="23"/>
      <c r="C42" s="23"/>
      <c r="D42" s="23"/>
      <c r="E42" s="24"/>
      <c r="F42" s="25"/>
      <c r="G42" s="26"/>
      <c r="H42" s="26"/>
      <c r="I42" s="26"/>
      <c r="J42" s="26"/>
      <c r="K42" s="26"/>
      <c r="L42" s="26"/>
      <c r="M42" s="24"/>
    </row>
    <row r="43" spans="1:13" s="1" customFormat="1" ht="9">
      <c r="A43" s="1" t="s">
        <v>18</v>
      </c>
      <c r="B43" s="27"/>
      <c r="C43" s="23"/>
      <c r="D43" s="23"/>
      <c r="E43" s="23"/>
      <c r="F43" s="28"/>
      <c r="G43" s="29"/>
      <c r="H43" s="29"/>
      <c r="I43" s="29"/>
      <c r="J43" s="29"/>
      <c r="K43" s="29"/>
      <c r="L43" s="29"/>
      <c r="M43" s="27"/>
    </row>
    <row r="44" spans="1:13" s="1" customFormat="1" ht="9">
      <c r="A44" s="1" t="s">
        <v>19</v>
      </c>
      <c r="B44" s="27"/>
      <c r="C44" s="23"/>
      <c r="D44" s="23"/>
      <c r="E44" s="23"/>
      <c r="F44" s="28"/>
      <c r="G44" s="29"/>
      <c r="H44" s="29"/>
      <c r="I44" s="29"/>
      <c r="J44" s="29"/>
      <c r="K44" s="29"/>
      <c r="L44" s="29"/>
      <c r="M44" s="27"/>
    </row>
    <row r="45" spans="1:13" s="1" customFormat="1" ht="9">
      <c r="A45" s="2" t="s">
        <v>20</v>
      </c>
      <c r="B45" s="27"/>
      <c r="C45" s="27"/>
      <c r="D45" s="27"/>
      <c r="E45" s="27"/>
      <c r="F45" s="30"/>
      <c r="G45" s="29"/>
      <c r="H45" s="29"/>
      <c r="I45" s="29"/>
      <c r="J45" s="29"/>
      <c r="K45" s="29"/>
      <c r="L45" s="29"/>
      <c r="M45" s="27"/>
    </row>
    <row r="46" spans="1:13" s="1" customFormat="1" ht="9.75" customHeight="1">
      <c r="A46" s="34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s="1" customFormat="1" ht="9.75" customHeight="1">
      <c r="A47" s="34" t="s">
        <v>22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s="1" customFormat="1" ht="10.5" customHeight="1">
      <c r="A48" s="2" t="s">
        <v>23</v>
      </c>
      <c r="B48" s="27"/>
      <c r="C48" s="27"/>
      <c r="D48" s="27"/>
      <c r="E48" s="27"/>
      <c r="F48" s="30"/>
      <c r="G48" s="29"/>
      <c r="H48" s="29"/>
      <c r="I48" s="29"/>
      <c r="J48" s="29"/>
      <c r="K48" s="29"/>
      <c r="L48" s="29"/>
      <c r="M48" s="27"/>
    </row>
    <row r="49" spans="1:13" s="1" customFormat="1" ht="10.5" customHeight="1">
      <c r="A49" s="2" t="s">
        <v>24</v>
      </c>
      <c r="B49" s="27"/>
      <c r="C49" s="27"/>
      <c r="D49" s="27"/>
      <c r="E49" s="27"/>
      <c r="F49" s="30"/>
      <c r="G49" s="29"/>
      <c r="H49" s="29"/>
      <c r="I49" s="29"/>
      <c r="J49" s="29"/>
      <c r="K49" s="29"/>
      <c r="L49" s="29"/>
      <c r="M49" s="27"/>
    </row>
    <row r="50" spans="1:12" s="1" customFormat="1" ht="9">
      <c r="A50" s="2" t="s">
        <v>25</v>
      </c>
      <c r="B50" s="27"/>
      <c r="F50" s="31"/>
      <c r="G50" s="22"/>
      <c r="H50" s="22"/>
      <c r="I50" s="22"/>
      <c r="J50" s="22"/>
      <c r="K50" s="22"/>
      <c r="L50" s="22"/>
    </row>
    <row r="51" spans="1:12" s="1" customFormat="1" ht="9">
      <c r="A51" s="2" t="s">
        <v>26</v>
      </c>
      <c r="B51" s="27"/>
      <c r="F51" s="31"/>
      <c r="G51" s="22"/>
      <c r="H51" s="22"/>
      <c r="I51" s="22"/>
      <c r="J51" s="22"/>
      <c r="K51" s="22"/>
      <c r="L51" s="2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</sheetData>
  <sheetProtection/>
  <mergeCells count="8">
    <mergeCell ref="A46:M46"/>
    <mergeCell ref="A47:M47"/>
    <mergeCell ref="A6:B6"/>
    <mergeCell ref="A1:M1"/>
    <mergeCell ref="A3:A4"/>
    <mergeCell ref="B3:B4"/>
    <mergeCell ref="M3:M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2014-05-06T15:43:38Z</cp:lastPrinted>
  <dcterms:created xsi:type="dcterms:W3CDTF">1998-02-13T16:16:03Z</dcterms:created>
  <dcterms:modified xsi:type="dcterms:W3CDTF">2021-03-23T15:43:05Z</dcterms:modified>
  <cp:category/>
  <cp:version/>
  <cp:contentType/>
  <cp:contentStatus/>
</cp:coreProperties>
</file>