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EstaPastaDeTrabalho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6\Gráficos\4 (Biocombustiveis)\Alcool Etílico\4.2\"/>
    </mc:Choice>
  </mc:AlternateContent>
  <xr:revisionPtr revIDLastSave="0" documentId="13_ncr:80000009_{774EC383-484F-4E66-984E-EEA2AAC87790}" xr6:coauthVersionLast="47" xr6:coauthVersionMax="47" xr10:uidLastSave="{00000000-0000-0000-0000-000000000000}"/>
  <bookViews>
    <workbookView xWindow="-120" yWindow="-120" windowWidth="24240" windowHeight="13140" xr2:uid="{2BA84301-A2D7-40E4-B5CF-6E4C56691342}"/>
  </bookViews>
  <sheets>
    <sheet name="G4.8" sheetId="2" r:id="rId1"/>
    <sheet name="DADO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C8" i="1"/>
  <c r="C6" i="1"/>
  <c r="C3" i="1"/>
  <c r="C9" i="1"/>
  <c r="C4" i="1"/>
  <c r="C7" i="1"/>
  <c r="C5" i="1"/>
  <c r="C2" i="1"/>
  <c r="B12" i="1"/>
  <c r="C10" i="1"/>
</calcChain>
</file>

<file path=xl/sharedStrings.xml><?xml version="1.0" encoding="utf-8"?>
<sst xmlns="http://schemas.openxmlformats.org/spreadsheetml/2006/main" count="10" uniqueCount="10">
  <si>
    <t>m³</t>
  </si>
  <si>
    <t>Total (m³)</t>
  </si>
  <si>
    <t>Américas Central e do Sul</t>
  </si>
  <si>
    <t>Ásia-Pacífico</t>
  </si>
  <si>
    <t>Oriente Médio</t>
  </si>
  <si>
    <t>África</t>
  </si>
  <si>
    <t>América do Norte</t>
  </si>
  <si>
    <t>Destinos não identificados</t>
  </si>
  <si>
    <t>Europa</t>
  </si>
  <si>
    <t>Comunidade dos Estados Independentes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</si>
</sst>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1" formatCode="_(* #,##0.00_);_(* \(#,##0.00\);_(* &quot;-&quot;??_);_(@_)"/>
    <numFmt numFmtId="178" formatCode="0.0%"/>
    <numFmt numFmtId="204" formatCode="_(* #,##0_);_(* \(#,##0\);_(* &quot;-&quot;??_);_(@_)"/>
  </numFmts>
  <fonts count="4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71" fontId="1" fillId="0" borderId="0" applyFont="0" applyFill="0" applyBorder="0" applyAlignment="0" applyProtection="0"/>
  </cellStyleXfs>
  <cellXfs count="8">
    <xf numFmtId="0" fontId="0" fillId="0" borderId="0" xfId="0"/>
    <xf numFmtId="4" fontId="2" fillId="0" borderId="0" xfId="0" applyNumberFormat="1" applyFont="1"/>
    <xf numFmtId="0" fontId="2" fillId="0" borderId="0" xfId="0" applyFont="1"/>
    <xf numFmtId="171" fontId="2" fillId="0" borderId="0" xfId="2" applyFont="1"/>
    <xf numFmtId="178" fontId="2" fillId="0" borderId="0" xfId="0" applyNumberFormat="1" applyFont="1"/>
    <xf numFmtId="1" fontId="2" fillId="0" borderId="0" xfId="0" applyNumberFormat="1" applyFont="1"/>
    <xf numFmtId="178" fontId="2" fillId="0" borderId="0" xfId="1" applyNumberFormat="1" applyFont="1"/>
    <xf numFmtId="204" fontId="2" fillId="0" borderId="0" xfId="2" applyNumberFormat="1" applyFont="1" applyFill="1"/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 algn="ctr">
              <a:defRPr sz="2000" b="1" i="0" u="none" strike="noStrike" baseline="0">
                <a:solidFill>
                  <a:srgbClr val="000000"/>
                </a:solidFill>
                <a:latin typeface="+mn-lt"/>
                <a:ea typeface="Calibri"/>
                <a:cs typeface="Calibri"/>
              </a:defRPr>
            </a:pPr>
            <a:r>
              <a:rPr lang="pt-BR" sz="2000" b="1">
                <a:latin typeface="+mn-lt"/>
              </a:rPr>
              <a:t>Gráfico 4.8 – Distribuição percentual da exportação de etanol, segundo destino - 2025</a:t>
            </a:r>
          </a:p>
        </c:rich>
      </c:tx>
      <c:layout>
        <c:manualLayout>
          <c:xMode val="edge"/>
          <c:yMode val="edge"/>
          <c:x val="0.1460353798126951"/>
          <c:y val="3.1425364758698095E-2"/>
        </c:manualLayout>
      </c:layout>
      <c:overlay val="0"/>
    </c:title>
    <c:autoTitleDeleted val="0"/>
    <c:plotArea>
      <c:layout>
        <c:manualLayout>
          <c:xMode val="edge"/>
          <c:yMode val="edge"/>
          <c:x val="0.12556364897676031"/>
          <c:y val="0.17021324354657685"/>
          <c:w val="0.75615678113076656"/>
          <c:h val="0.70109190318988501"/>
        </c:manualLayout>
      </c:layout>
      <c:ofPieChart>
        <c:ofPieType val="pie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/>
            </a:sp3d>
          </c:spPr>
          <c:dPt>
            <c:idx val="0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0-8DCD-4305-938D-664F4B8C7178}"/>
              </c:ext>
            </c:extLst>
          </c:dPt>
          <c:dPt>
            <c:idx val="1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8DCD-4305-938D-664F4B8C7178}"/>
              </c:ext>
            </c:extLst>
          </c:dPt>
          <c:dPt>
            <c:idx val="2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2-8DCD-4305-938D-664F4B8C7178}"/>
              </c:ext>
            </c:extLst>
          </c:dPt>
          <c:dPt>
            <c:idx val="3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3-8DCD-4305-938D-664F4B8C7178}"/>
              </c:ext>
            </c:extLst>
          </c:dPt>
          <c:dPt>
            <c:idx val="4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4-8DCD-4305-938D-664F4B8C7178}"/>
              </c:ext>
            </c:extLst>
          </c:dPt>
          <c:dPt>
            <c:idx val="5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5-8DCD-4305-938D-664F4B8C7178}"/>
              </c:ext>
            </c:extLst>
          </c:dPt>
          <c:dPt>
            <c:idx val="6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6-8DCD-4305-938D-664F4B8C7178}"/>
              </c:ext>
            </c:extLst>
          </c:dPt>
          <c:dPt>
            <c:idx val="7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7-8DCD-4305-938D-664F4B8C7178}"/>
              </c:ext>
            </c:extLst>
          </c:dPt>
          <c:dPt>
            <c:idx val="8"/>
            <c:bubble3D val="0"/>
            <c:explosion val="25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8-8DCD-4305-938D-664F4B8C7178}"/>
              </c:ext>
            </c:extLst>
          </c:dPt>
          <c:dLbls>
            <c:dLbl>
              <c:idx val="0"/>
              <c:layout>
                <c:manualLayout>
                  <c:x val="2.7748872702046481E-2"/>
                  <c:y val="4.489337822671155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0-8DCD-4305-938D-664F4B8C7178}"/>
                </c:ext>
              </c:extLst>
            </c:dLbl>
            <c:dLbl>
              <c:idx val="1"/>
              <c:layout>
                <c:manualLayout>
                  <c:x val="-2.3727361863325927E-2"/>
                  <c:y val="4.6453953356840494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8DCD-4305-938D-664F4B8C7178}"/>
                </c:ext>
              </c:extLst>
            </c:dLbl>
            <c:dLbl>
              <c:idx val="2"/>
              <c:layout>
                <c:manualLayout>
                  <c:x val="-3.1594822759537997E-2"/>
                  <c:y val="4.6681424922894739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2-8DCD-4305-938D-664F4B8C7178}"/>
                </c:ext>
              </c:extLst>
            </c:dLbl>
            <c:dLbl>
              <c:idx val="3"/>
              <c:layout>
                <c:manualLayout>
                  <c:x val="3.1531404568185484E-2"/>
                  <c:y val="-4.796601182427950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8DCD-4305-938D-664F4B8C717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DCD-4305-938D-664F4B8C7178}"/>
                </c:ext>
              </c:extLst>
            </c:dLbl>
            <c:dLbl>
              <c:idx val="5"/>
              <c:layout>
                <c:manualLayout>
                  <c:x val="-2.7054003785426925E-2"/>
                  <c:y val="-4.7966011824279543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5-8DCD-4305-938D-664F4B8C7178}"/>
                </c:ext>
              </c:extLst>
            </c:dLbl>
            <c:dLbl>
              <c:idx val="6"/>
              <c:layout>
                <c:manualLayout>
                  <c:x val="-2.4063188771538884E-2"/>
                  <c:y val="-4.694477584241364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6-8DCD-4305-938D-664F4B8C717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DCD-4305-938D-664F4B8C7178}"/>
                </c:ext>
              </c:extLst>
            </c:dLbl>
            <c:dLbl>
              <c:idx val="8"/>
              <c:layout>
                <c:manualLayout>
                  <c:x val="3.7309670318265369E-2"/>
                  <c:y val="-2.0201843456436715E-2"/>
                </c:manualLayout>
              </c:layout>
              <c:tx>
                <c:rich>
                  <a:bodyPr wrap="square" lIns="0" tIns="0" rIns="0" bIns="0" anchor="ctr">
                    <a:spAutoFit/>
                  </a:bodyPr>
                  <a:lstStyle/>
                  <a:p>
                    <a:pPr>
                      <a:defRPr sz="1100" b="1"/>
                    </a:pPr>
                    <a:r>
                      <a:rPr lang="en-US"/>
                      <a:t>Demais</a:t>
                    </a:r>
                  </a:p>
                  <a:p>
                    <a:pPr>
                      <a:defRPr sz="1100" b="1"/>
                    </a:pPr>
                    <a:r>
                      <a:rPr lang="en-US"/>
                      <a:t>2,3%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8-8DCD-4305-938D-664F4B8C717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pt-B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DADOS!$A$2:$A$9</c:f>
              <c:strCache>
                <c:ptCount val="8"/>
                <c:pt idx="0">
                  <c:v>Américas Central e do Sul</c:v>
                </c:pt>
                <c:pt idx="1">
                  <c:v>Europa</c:v>
                </c:pt>
                <c:pt idx="2">
                  <c:v>Ásia-Pacífico</c:v>
                </c:pt>
                <c:pt idx="3">
                  <c:v>Oriente Médio</c:v>
                </c:pt>
                <c:pt idx="4">
                  <c:v>Comunidade dos Estados Independentes</c:v>
                </c:pt>
                <c:pt idx="5">
                  <c:v>África</c:v>
                </c:pt>
                <c:pt idx="6">
                  <c:v>América do Norte</c:v>
                </c:pt>
                <c:pt idx="7">
                  <c:v>Destinos não identificados</c:v>
                </c:pt>
              </c:strCache>
            </c:strRef>
          </c:cat>
          <c:val>
            <c:numRef>
              <c:f>DADOS!$B$2:$B$9</c:f>
              <c:numCache>
                <c:formatCode>_(* #.##0_);_(* \(#.##0\);_(* "-"??_);_(@_)</c:formatCode>
                <c:ptCount val="8"/>
                <c:pt idx="0">
                  <c:v>21331.542999999998</c:v>
                </c:pt>
                <c:pt idx="1">
                  <c:v>197119.93299999999</c:v>
                </c:pt>
                <c:pt idx="2">
                  <c:v>864850.68799999997</c:v>
                </c:pt>
                <c:pt idx="3">
                  <c:v>14248.324999999999</c:v>
                </c:pt>
                <c:pt idx="4">
                  <c:v>0</c:v>
                </c:pt>
                <c:pt idx="5">
                  <c:v>202154.891</c:v>
                </c:pt>
                <c:pt idx="6">
                  <c:v>255930.98799999998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DCD-4305-938D-664F4B8C7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percent"/>
        <c:splitPos val="10"/>
        <c:secondPieSize val="75"/>
        <c:serLines/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scene3d>
      <a:camera prst="orthographicFront"/>
      <a:lightRig rig="threePt" dir="t"/>
    </a:scene3d>
    <a:sp3d>
      <a:bevelT w="0" h="0"/>
    </a:sp3d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47F78E0-A0FD-4277-A5B0-2A021ED33944}">
  <sheetPr codeName="Gráfico1"/>
  <sheetViews>
    <sheetView tabSelected="1" workbookViewId="0"/>
  </sheetViews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53525" cy="56578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61053EC-71BB-BC0C-0484-6DE66DEF6F8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0.01387</cdr:x>
      <cdr:y>0.96109</cdr:y>
    </cdr:from>
    <cdr:to>
      <cdr:x>1</cdr:x>
      <cdr:y>0.98653</cdr:y>
    </cdr:to>
    <cdr:sp macro="" textlink="">
      <cdr:nvSpPr>
        <cdr:cNvPr id="389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7000" y="5437714"/>
          <a:ext cx="9026525" cy="1439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+mn-lt"/>
            </a:rPr>
            <a:t>Fontes: MDIC/Secex (Tabela 4.5).</a:t>
          </a:r>
        </a:p>
      </cdr:txBody>
    </cdr:sp>
  </cdr:relSizeAnchor>
  <cdr:relSizeAnchor xmlns:cdr="http://schemas.openxmlformats.org/drawingml/2006/chartDrawing">
    <cdr:from>
      <cdr:x>0.19648</cdr:x>
      <cdr:y>0.36363</cdr:y>
    </cdr:from>
    <cdr:to>
      <cdr:x>0.39072</cdr:x>
      <cdr:y>0.67789</cdr:y>
    </cdr:to>
    <cdr:sp macro="" textlink="">
      <cdr:nvSpPr>
        <cdr:cNvPr id="4" name="Elipse 3"/>
        <cdr:cNvSpPr/>
      </cdr:nvSpPr>
      <cdr:spPr bwMode="auto">
        <a:xfrm xmlns:a="http://schemas.openxmlformats.org/drawingml/2006/main">
          <a:off x="1798461" y="2057377"/>
          <a:ext cx="1778000" cy="1778000"/>
        </a:xfrm>
        <a:prstGeom xmlns:a="http://schemas.openxmlformats.org/drawingml/2006/main" prst="ellipse">
          <a:avLst/>
        </a:prstGeom>
        <a:solidFill xmlns:a="http://schemas.openxmlformats.org/drawingml/2006/main">
          <a:sysClr val="window" lastClr="FFFFFF">
            <a:lumMod val="75000"/>
          </a:sysClr>
        </a:solidFill>
        <a:ln xmlns:a="http://schemas.openxmlformats.org/drawingml/2006/main" w="9525" cap="flat" cmpd="sng" algn="ctr">
          <a:solidFill>
            <a:sysClr val="window" lastClr="FFFFFF">
              <a:lumMod val="75000"/>
            </a:sysClr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>
          <a:outerShdw blurRad="50800" dist="38100" dir="2700000" algn="tl" rotWithShape="0">
            <a:prstClr val="black">
              <a:alpha val="40000"/>
            </a:prstClr>
          </a:outerShdw>
        </a:effectLst>
        <a:scene3d xmlns:a="http://schemas.openxmlformats.org/drawingml/2006/main">
          <a:camera prst="orthographicFront">
            <a:rot lat="0" lon="0" rev="0"/>
          </a:camera>
          <a:lightRig rig="threePt" dir="t"/>
        </a:scene3d>
        <a:sp3d xmlns:a="http://schemas.openxmlformats.org/drawingml/2006/main">
          <a:bevelT/>
        </a:sp3d>
      </cdr:spPr>
      <cdr:txBody>
        <a:bodyPr xmlns:a="http://schemas.openxmlformats.org/drawingml/2006/main" wrap="square" lIns="18288" tIns="0" rIns="0" bIns="0" anchor="ctr" anchorCtr="1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pt-BR" sz="1400" b="1" baseline="0">
              <a:latin typeface="+mn-lt"/>
            </a:rPr>
            <a:t>Volume total exportado:
1,556 milhão de m³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E2804-11F4-4E33-A899-01B983145960}">
  <sheetPr codeName="Planilha2"/>
  <dimension ref="A1:F18"/>
  <sheetViews>
    <sheetView workbookViewId="0">
      <selection activeCell="C2" sqref="C2:C11"/>
    </sheetView>
  </sheetViews>
  <sheetFormatPr defaultRowHeight="11.25" x14ac:dyDescent="0.2"/>
  <cols>
    <col min="1" max="1" width="22.85546875" style="2" customWidth="1"/>
    <col min="2" max="2" width="12" style="3" bestFit="1" customWidth="1"/>
    <col min="3" max="3" width="9.140625" style="2"/>
    <col min="4" max="4" width="10.85546875" style="2" bestFit="1" customWidth="1"/>
    <col min="5" max="5" width="19.5703125" style="2" bestFit="1" customWidth="1"/>
    <col min="6" max="16384" width="9.140625" style="2"/>
  </cols>
  <sheetData>
    <row r="1" spans="1:6" x14ac:dyDescent="0.2">
      <c r="B1" s="3" t="s">
        <v>0</v>
      </c>
    </row>
    <row r="2" spans="1:6" x14ac:dyDescent="0.2">
      <c r="A2" s="1" t="s">
        <v>2</v>
      </c>
      <c r="B2" s="7">
        <v>21331.542999999998</v>
      </c>
      <c r="C2" s="6">
        <f>B2/$B$10</f>
        <v>1.3712422413616395E-2</v>
      </c>
    </row>
    <row r="3" spans="1:6" x14ac:dyDescent="0.2">
      <c r="A3" s="1" t="s">
        <v>8</v>
      </c>
      <c r="B3" s="7">
        <v>197119.93299999999</v>
      </c>
      <c r="C3" s="6">
        <f t="shared" ref="C3:C9" si="0">B3/$B$10</f>
        <v>0.12671337406017755</v>
      </c>
    </row>
    <row r="4" spans="1:6" x14ac:dyDescent="0.2">
      <c r="A4" s="1" t="s">
        <v>3</v>
      </c>
      <c r="B4" s="7">
        <v>864850.68799999997</v>
      </c>
      <c r="C4" s="6">
        <f t="shared" si="0"/>
        <v>0.55594656038537671</v>
      </c>
    </row>
    <row r="5" spans="1:6" x14ac:dyDescent="0.2">
      <c r="A5" s="1" t="s">
        <v>4</v>
      </c>
      <c r="B5" s="7">
        <v>14248.324999999999</v>
      </c>
      <c r="C5" s="6">
        <f t="shared" si="0"/>
        <v>9.159161673700341E-3</v>
      </c>
    </row>
    <row r="6" spans="1:6" x14ac:dyDescent="0.2">
      <c r="A6" s="1" t="s">
        <v>9</v>
      </c>
      <c r="B6" s="7">
        <v>0</v>
      </c>
      <c r="C6" s="6">
        <f t="shared" si="0"/>
        <v>0</v>
      </c>
    </row>
    <row r="7" spans="1:6" x14ac:dyDescent="0.2">
      <c r="A7" s="1" t="s">
        <v>5</v>
      </c>
      <c r="B7" s="7">
        <v>202154.891</v>
      </c>
      <c r="C7" s="6">
        <f t="shared" si="0"/>
        <v>0.12994996463080891</v>
      </c>
      <c r="D7" s="1"/>
    </row>
    <row r="8" spans="1:6" x14ac:dyDescent="0.2">
      <c r="A8" s="1" t="s">
        <v>6</v>
      </c>
      <c r="B8" s="7">
        <v>255930.98799999998</v>
      </c>
      <c r="C8" s="6">
        <f t="shared" si="0"/>
        <v>0.16451851683632021</v>
      </c>
      <c r="D8" s="1"/>
    </row>
    <row r="9" spans="1:6" x14ac:dyDescent="0.2">
      <c r="A9" s="2" t="s">
        <v>7</v>
      </c>
      <c r="B9" s="7">
        <v>0</v>
      </c>
      <c r="C9" s="6">
        <f t="shared" si="0"/>
        <v>0</v>
      </c>
    </row>
    <row r="10" spans="1:6" x14ac:dyDescent="0.2">
      <c r="A10" s="2" t="s">
        <v>1</v>
      </c>
      <c r="B10" s="7">
        <f>SUM(B2:B9)</f>
        <v>1555636.3679999998</v>
      </c>
      <c r="C10" s="4">
        <f>SUM(C2:C9)</f>
        <v>1</v>
      </c>
    </row>
    <row r="11" spans="1:6" x14ac:dyDescent="0.2">
      <c r="C11" s="4">
        <v>0.10771064135989562</v>
      </c>
      <c r="F11" s="5"/>
    </row>
    <row r="12" spans="1:6" x14ac:dyDescent="0.2">
      <c r="B12" s="3">
        <f>B2+B3+B4+B5+B7+B8+B9</f>
        <v>1555636.3679999998</v>
      </c>
      <c r="F12" s="5"/>
    </row>
    <row r="13" spans="1:6" x14ac:dyDescent="0.2">
      <c r="F13" s="5"/>
    </row>
    <row r="14" spans="1:6" x14ac:dyDescent="0.2">
      <c r="F14" s="5"/>
    </row>
    <row r="15" spans="1:6" x14ac:dyDescent="0.2">
      <c r="F15" s="5"/>
    </row>
    <row r="16" spans="1:6" x14ac:dyDescent="0.2">
      <c r="F16" s="5"/>
    </row>
    <row r="18" spans="6:6" x14ac:dyDescent="0.2">
      <c r="F18" s="5"/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DADOS</vt:lpstr>
      <vt:lpstr>G4.8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Pedro Paulo Moraes Filho</cp:lastModifiedBy>
  <cp:lastPrinted>2009-08-03T20:06:34Z</cp:lastPrinted>
  <dcterms:created xsi:type="dcterms:W3CDTF">2002-04-30T19:43:30Z</dcterms:created>
  <dcterms:modified xsi:type="dcterms:W3CDTF">2026-05-08T14:22:40Z</dcterms:modified>
</cp:coreProperties>
</file>