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4 (Biocombustiveis)\Alcool Etílico\4.3\"/>
    </mc:Choice>
  </mc:AlternateContent>
  <xr:revisionPtr revIDLastSave="0" documentId="8_{126F151D-7C7E-4B13-B9B0-36D73027695E}" xr6:coauthVersionLast="47" xr6:coauthVersionMax="47" xr10:uidLastSave="{00000000-0000-0000-0000-000000000000}"/>
  <bookViews>
    <workbookView xWindow="-19320" yWindow="-120" windowWidth="19440" windowHeight="11640" xr2:uid="{5544CD2F-B27B-4D94-BE94-B8D0719F0C65}"/>
  </bookViews>
  <sheets>
    <sheet name="G4.11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<sst xmlns="http://schemas.openxmlformats.org/spreadsheetml/2006/main" count="12" uniqueCount="12">
  <si>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(%)</t>
  </si>
  <si>
    <t>Vendas totais (mil m³):</t>
  </si>
  <si>
    <r>
      <t>Outras</t>
    </r>
    <r>
      <rPr>
        <vertAlign val="superscript"/>
        <sz val="7"/>
        <rFont val="Helvetica Neue"/>
      </rPr>
      <t>¹</t>
    </r>
  </si>
  <si>
    <t>Ipiranga</t>
  </si>
  <si>
    <t>Petroquality</t>
  </si>
  <si>
    <t>Raízen</t>
  </si>
  <si>
    <t>Vibra</t>
  </si>
  <si>
    <t>Integração</t>
  </si>
  <si>
    <t>Agile</t>
  </si>
  <si>
    <t>Avant</t>
  </si>
  <si>
    <t>All Distribuidora</t>
  </si>
  <si>
    <t>Flagler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</si>
</sst>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1" formatCode="_(* #,##0.00_);_(* \(#,##0.00\);_(* &quot;-&quot;??_);_(@_)"/>
    <numFmt numFmtId="180" formatCode="_(* #,##0.0_);_(* \(#,##0.0\);_(* &quot;-&quot;??_);_(@_)"/>
    <numFmt numFmtId="183" formatCode="_-* #,##0.0_-;\-* #,##0.0_-;_-* &quot;-&quot;?_-;_-@_-"/>
    <numFmt numFmtId="184" formatCode="_(* #,##0_);_(* \(#,##0\);_(* &quot;-&quot;??_);_(@_)"/>
  </numFmts>
  <fonts count="7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7"/>
      <name val="Helvetica Neue"/>
      <family val="2"/>
    </font>
    <font>
      <b/>
      <sz val="8"/>
      <name val="Arial"/>
      <family val="2"/>
    </font>
    <font>
      <vertAlign val="superscript"/>
      <sz val="7"/>
      <name val="Helvetica Neue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/>
    <xf numFmtId="171" fontId="2" fillId="0" borderId="0" xfId="0" applyNumberFormat="1" applyFont="1"/>
    <xf numFmtId="0" fontId="4" fillId="0" borderId="0" xfId="0" applyFont="1"/>
    <xf numFmtId="0" fontId="3" fillId="2" borderId="0" xfId="0" applyFont="1" applyFill="1" applyBorder="1"/>
    <xf numFmtId="180" fontId="2" fillId="0" borderId="0" xfId="1" applyNumberFormat="1" applyFont="1"/>
    <xf numFmtId="183" fontId="2" fillId="0" borderId="0" xfId="0" applyNumberFormat="1" applyFont="1"/>
    <xf numFmtId="0" fontId="3" fillId="2" borderId="0" xfId="0" applyFont="1" applyFill="1"/>
    <xf numFmtId="2" fontId="2" fillId="0" borderId="0" xfId="0" applyNumberFormat="1" applyFont="1"/>
    <xf numFmtId="184" fontId="2" fillId="0" borderId="0" xfId="1" applyNumberFormat="1" applyFont="1"/>
    <xf numFmtId="171" fontId="2" fillId="0" borderId="0" xfId="1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4.11 – Participação das distribuidoras nas vendas nacionais de etanol hidratado – 2025</a:t>
            </a:r>
          </a:p>
        </c:rich>
      </c:tx>
      <c:layout>
        <c:manualLayout>
          <c:xMode val="edge"/>
          <c:yMode val="edge"/>
          <c:x val="0.11855705861949359"/>
          <c:y val="3.1425364758698095E-2"/>
        </c:manualLayout>
      </c:layout>
      <c:overlay val="0"/>
    </c:title>
    <c:autoTitleDeleted val="0"/>
    <c:plotArea>
      <c:layout>
        <c:manualLayout>
          <c:xMode val="edge"/>
          <c:yMode val="edge"/>
          <c:x val="0.12556364897676031"/>
          <c:y val="0.17021324354657685"/>
          <c:w val="0.75615678113076656"/>
          <c:h val="0.69062913477220123"/>
        </c:manualLayout>
      </c:layout>
      <c:ofPieChart>
        <c:ofPieType val="pie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10"/>
            <c:bubble3D val="0"/>
            <c:explosion val="25"/>
            <c:extLst>
              <c:ext xmlns:c16="http://schemas.microsoft.com/office/drawing/2014/chart" uri="{C3380CC4-5D6E-409C-BE32-E72D297353CC}">
                <c16:uniqueId val="{0000000A-0C1F-474D-88B2-E44CC0C19DDA}"/>
              </c:ext>
            </c:extLst>
          </c:dPt>
          <c:dLbls>
            <c:dLbl>
              <c:idx val="0"/>
              <c:layout>
                <c:manualLayout>
                  <c:x val="-2.7748872702046529E-2"/>
                  <c:y val="4.4893378226711557E-2"/>
                </c:manualLayout>
              </c:layout>
              <c:numFmt formatCode="#,#0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0C1F-474D-88B2-E44CC0C19DDA}"/>
                </c:ext>
              </c:extLst>
            </c:dLbl>
            <c:dLbl>
              <c:idx val="1"/>
              <c:layout>
                <c:manualLayout>
                  <c:x val="-3.1735861321185006E-2"/>
                  <c:y val="4.7966011824279377E-2"/>
                </c:manualLayout>
              </c:layout>
              <c:numFmt formatCode="#,#0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0C1F-474D-88B2-E44CC0C19DDA}"/>
                </c:ext>
              </c:extLst>
            </c:dLbl>
            <c:dLbl>
              <c:idx val="2"/>
              <c:layout>
                <c:manualLayout>
                  <c:x val="-3.178622443266392E-2"/>
                  <c:y val="4.516600828936787E-2"/>
                </c:manualLayout>
              </c:layout>
              <c:numFmt formatCode="#,#0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0C1F-474D-88B2-E44CC0C19DDA}"/>
                </c:ext>
              </c:extLst>
            </c:dLbl>
            <c:dLbl>
              <c:idx val="3"/>
              <c:layout>
                <c:manualLayout>
                  <c:x val="3.1657967832064593E-2"/>
                  <c:y val="4.7966011824279377E-2"/>
                </c:manualLayout>
              </c:layout>
              <c:numFmt formatCode="#,#0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0C1F-474D-88B2-E44CC0C19DDA}"/>
                </c:ext>
              </c:extLst>
            </c:dLbl>
            <c:dLbl>
              <c:idx val="4"/>
              <c:layout>
                <c:manualLayout>
                  <c:x val="2.3660939364889482E-2"/>
                  <c:y val="4.7660241964703823E-2"/>
                </c:manualLayout>
              </c:layout>
              <c:numFmt formatCode="#,#0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0C1F-474D-88B2-E44CC0C19DDA}"/>
                </c:ext>
              </c:extLst>
            </c:dLbl>
            <c:dLbl>
              <c:idx val="5"/>
              <c:layout>
                <c:manualLayout>
                  <c:x val="2.3690053831720567E-2"/>
                  <c:y val="-4.6344547840610872E-2"/>
                </c:manualLayout>
              </c:layout>
              <c:numFmt formatCode="#,#0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0C1F-474D-88B2-E44CC0C19DDA}"/>
                </c:ext>
              </c:extLst>
            </c:dLbl>
            <c:dLbl>
              <c:idx val="6"/>
              <c:layout>
                <c:manualLayout>
                  <c:x val="2.768239557984482E-2"/>
                  <c:y val="-4.7966011824279502E-2"/>
                </c:manualLayout>
              </c:layout>
              <c:numFmt formatCode="#,#0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0C1F-474D-88B2-E44CC0C19DDA}"/>
                </c:ext>
              </c:extLst>
            </c:dLbl>
            <c:dLbl>
              <c:idx val="7"/>
              <c:layout>
                <c:manualLayout>
                  <c:x val="3.1602688581721251E-2"/>
                  <c:y val="-4.6952022411339958E-2"/>
                </c:manualLayout>
              </c:layout>
              <c:numFmt formatCode="#,#0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0C1F-474D-88B2-E44CC0C19DDA}"/>
                </c:ext>
              </c:extLst>
            </c:dLbl>
            <c:dLbl>
              <c:idx val="8"/>
              <c:layout>
                <c:manualLayout>
                  <c:x val="3.1783383996875518E-2"/>
                  <c:y val="4.555962070397758E-2"/>
                </c:manualLayout>
              </c:layout>
              <c:numFmt formatCode="#,#0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0C1F-474D-88B2-E44CC0C19DDA}"/>
                </c:ext>
              </c:extLst>
            </c:dLbl>
            <c:dLbl>
              <c:idx val="9"/>
              <c:layout>
                <c:manualLayout>
                  <c:x val="-2.8919514613222775E-2"/>
                  <c:y val="-4.7965835078695972E-2"/>
                </c:manualLayout>
              </c:layout>
              <c:numFmt formatCode="#,#0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0C1F-474D-88B2-E44CC0C19DDA}"/>
                </c:ext>
              </c:extLst>
            </c:dLbl>
            <c:dLbl>
              <c:idx val="10"/>
              <c:layout>
                <c:manualLayout>
                  <c:x val="3.1759895777856074E-2"/>
                  <c:y val="-4.4893289853919778E-2"/>
                </c:manualLayout>
              </c:layout>
              <c:tx>
                <c:rich>
                  <a:bodyPr wrap="square" lIns="0" tIns="0" rIns="0" bIns="0" anchor="ctr">
                    <a:spAutoFit/>
                  </a:bodyPr>
                  <a:lstStyle/>
                  <a:p>
                    <a:pPr>
                      <a:defRPr sz="1100" b="1"/>
                    </a:pPr>
                    <a:r>
                      <a:rPr lang="en-US"/>
                      <a:t>Demais</a:t>
                    </a:r>
                  </a:p>
                  <a:p>
                    <a:pPr>
                      <a:defRPr sz="1100" b="1"/>
                    </a:pPr>
                    <a:r>
                      <a:rPr lang="en-US"/>
                      <a:t>18%</a:t>
                    </a:r>
                  </a:p>
                </c:rich>
              </c:tx>
              <c:numFmt formatCode="#,#0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A-0C1F-474D-88B2-E44CC0C19DDA}"/>
                </c:ext>
              </c:extLst>
            </c:dLbl>
            <c:numFmt formatCode="#,#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DADOS!$A$2:$A$11</c:f>
              <c:strCache>
                <c:ptCount val="10"/>
                <c:pt idx="0">
                  <c:v>Vibra</c:v>
                </c:pt>
                <c:pt idx="1">
                  <c:v>Ipiranga</c:v>
                </c:pt>
                <c:pt idx="2">
                  <c:v>Raízen</c:v>
                </c:pt>
                <c:pt idx="3">
                  <c:v>Integração</c:v>
                </c:pt>
                <c:pt idx="4">
                  <c:v>Agile</c:v>
                </c:pt>
                <c:pt idx="5">
                  <c:v>Avant</c:v>
                </c:pt>
                <c:pt idx="6">
                  <c:v>All Distribuidora</c:v>
                </c:pt>
                <c:pt idx="7">
                  <c:v>Petroquality</c:v>
                </c:pt>
                <c:pt idx="8">
                  <c:v>Flagler</c:v>
                </c:pt>
                <c:pt idx="9">
                  <c:v>Outras¹</c:v>
                </c:pt>
              </c:strCache>
            </c:strRef>
          </c:cat>
          <c:val>
            <c:numRef>
              <c:f>DADOS!$B$2:$B$11</c:f>
              <c:numCache>
                <c:formatCode>_(* #.##00_);_(* \(#.##00\);_(* "-"??_);_(@_)</c:formatCode>
                <c:ptCount val="10"/>
                <c:pt idx="0">
                  <c:v>15.999548802504403</c:v>
                </c:pt>
                <c:pt idx="1">
                  <c:v>15.996863721723804</c:v>
                </c:pt>
                <c:pt idx="2">
                  <c:v>14.917891838505405</c:v>
                </c:pt>
                <c:pt idx="3" formatCode="_(* #.##000_);_(* \(#.##000\);_(* &quot;-&quot;??_);_(@_)">
                  <c:v>3.6080066807303033</c:v>
                </c:pt>
                <c:pt idx="4" formatCode="_(* #.##000_);_(* \(#.##000\);_(* &quot;-&quot;??_);_(@_)">
                  <c:v>3.4545993533072887</c:v>
                </c:pt>
                <c:pt idx="5" formatCode="_(* #.##000_);_(* \(#.##000\);_(* &quot;-&quot;??_);_(@_)">
                  <c:v>3.3764349652716437</c:v>
                </c:pt>
                <c:pt idx="6" formatCode="_(* #.##000_);_(* \(#.##000\);_(* &quot;-&quot;??_);_(@_)">
                  <c:v>3.1594520407192834</c:v>
                </c:pt>
                <c:pt idx="7" formatCode="_(* #.##000_);_(* \(#.##000\);_(* &quot;-&quot;??_);_(@_)">
                  <c:v>2.5784077797029776</c:v>
                </c:pt>
                <c:pt idx="8" formatCode="_(* #.##000_);_(* \(#.##000\);_(* &quot;-&quot;??_);_(@_)">
                  <c:v>2.0975096993658795</c:v>
                </c:pt>
                <c:pt idx="9">
                  <c:v>34.811285118169025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C1F-474D-88B2-E44CC0C19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10"/>
        <c:secondPieSize val="75"/>
        <c:serLines/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E7C387C-0443-4E15-959F-28179B80D63A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2ADC664-AC78-5F82-7999-BA097C25F5A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0.95063</cdr:y>
    </cdr:from>
    <cdr:to>
      <cdr:x>1</cdr:x>
      <cdr:y>0.98653</cdr:y>
    </cdr:to>
    <cdr:sp macro="" textlink="">
      <cdr:nvSpPr>
        <cdr:cNvPr id="430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127000" y="5378517"/>
          <a:ext cx="9026525" cy="2031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lnSpc>
              <a:spcPts val="700"/>
            </a:lnSpc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ANP/SDL (Tabelas 4.7 e 4.8).
¹Inclui outras 142 distribuidoras.</a:t>
          </a:r>
        </a:p>
      </cdr:txBody>
    </cdr:sp>
  </cdr:relSizeAnchor>
  <cdr:relSizeAnchor xmlns:cdr="http://schemas.openxmlformats.org/drawingml/2006/chartDrawing">
    <cdr:from>
      <cdr:x>0.76523</cdr:x>
      <cdr:y>0.32176</cdr:y>
    </cdr:from>
    <cdr:to>
      <cdr:x>0.95098</cdr:x>
      <cdr:y>0.33062</cdr:y>
    </cdr:to>
    <cdr:sp macro="" textlink="">
      <cdr:nvSpPr>
        <cdr:cNvPr id="430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2119449" flipV="1">
          <a:off x="7120745" y="1659291"/>
          <a:ext cx="1719072" cy="457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0.19648</cdr:x>
      <cdr:y>0.3584</cdr:y>
    </cdr:from>
    <cdr:to>
      <cdr:x>0.39072</cdr:x>
      <cdr:y>0.67265</cdr:y>
    </cdr:to>
    <cdr:sp macro="" textlink="">
      <cdr:nvSpPr>
        <cdr:cNvPr id="5" name="Elipse 4"/>
        <cdr:cNvSpPr/>
      </cdr:nvSpPr>
      <cdr:spPr bwMode="auto">
        <a:xfrm xmlns:a="http://schemas.openxmlformats.org/drawingml/2006/main">
          <a:off x="1798461" y="2027779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400" b="1" i="0" baseline="0">
              <a:latin typeface="+mn-lt"/>
            </a:rPr>
            <a:t>Volume total de vendas:
21,239 milhões de m³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6205E-3028-4E15-9D3C-C34E86AC6E3F}">
  <sheetPr codeName="Planilha2"/>
  <dimension ref="A1:E18"/>
  <sheetViews>
    <sheetView workbookViewId="0">
      <selection activeCell="B5" sqref="B5:B10"/>
    </sheetView>
  </sheetViews>
  <sheetFormatPr defaultRowHeight="11.25" x14ac:dyDescent="0.2"/>
  <cols>
    <col min="1" max="1" width="40.42578125" style="1" bestFit="1" customWidth="1"/>
    <col min="2" max="2" width="14.85546875" style="1" bestFit="1" customWidth="1"/>
    <col min="3" max="16384" width="9.140625" style="1"/>
  </cols>
  <sheetData>
    <row r="1" spans="1:5" x14ac:dyDescent="0.2">
      <c r="B1" s="2" t="s">
        <v>0</v>
      </c>
    </row>
    <row r="2" spans="1:5" x14ac:dyDescent="0.2">
      <c r="A2" s="6" t="s">
        <v>6</v>
      </c>
      <c r="B2" s="7">
        <v>15.999548802504403</v>
      </c>
      <c r="C2" s="10"/>
    </row>
    <row r="3" spans="1:5" x14ac:dyDescent="0.2">
      <c r="A3" s="6" t="s">
        <v>3</v>
      </c>
      <c r="B3" s="7">
        <v>15.996863721723804</v>
      </c>
      <c r="C3" s="10"/>
      <c r="E3" s="5"/>
    </row>
    <row r="4" spans="1:5" x14ac:dyDescent="0.2">
      <c r="A4" s="6" t="s">
        <v>5</v>
      </c>
      <c r="B4" s="7">
        <v>14.917891838505405</v>
      </c>
      <c r="C4" s="10"/>
    </row>
    <row r="5" spans="1:5" x14ac:dyDescent="0.2">
      <c r="A5" s="6" t="s">
        <v>7</v>
      </c>
      <c r="B5" s="12">
        <v>3.6080066807303033</v>
      </c>
      <c r="C5" s="10"/>
    </row>
    <row r="6" spans="1:5" x14ac:dyDescent="0.2">
      <c r="A6" s="9" t="s">
        <v>8</v>
      </c>
      <c r="B6" s="12">
        <v>3.4545993533072887</v>
      </c>
      <c r="C6" s="10"/>
    </row>
    <row r="7" spans="1:5" x14ac:dyDescent="0.2">
      <c r="A7" s="9" t="s">
        <v>9</v>
      </c>
      <c r="B7" s="12">
        <v>3.3764349652716437</v>
      </c>
      <c r="C7" s="10"/>
    </row>
    <row r="8" spans="1:5" x14ac:dyDescent="0.2">
      <c r="A8" s="6" t="s">
        <v>10</v>
      </c>
      <c r="B8" s="12">
        <v>3.1594520407192834</v>
      </c>
      <c r="C8" s="10"/>
    </row>
    <row r="9" spans="1:5" x14ac:dyDescent="0.2">
      <c r="A9" s="6" t="s">
        <v>4</v>
      </c>
      <c r="B9" s="12">
        <v>2.5784077797029776</v>
      </c>
      <c r="C9" s="10"/>
    </row>
    <row r="10" spans="1:5" x14ac:dyDescent="0.2">
      <c r="A10" s="6" t="s">
        <v>11</v>
      </c>
      <c r="B10" s="12">
        <v>2.0975096993658795</v>
      </c>
      <c r="C10" s="10"/>
    </row>
    <row r="11" spans="1:5" x14ac:dyDescent="0.2">
      <c r="A11" s="6" t="s">
        <v>2</v>
      </c>
      <c r="B11" s="7">
        <f>100-SUM(B2:B10)</f>
        <v>34.811285118169025</v>
      </c>
      <c r="C11" s="10"/>
    </row>
    <row r="12" spans="1:5" x14ac:dyDescent="0.2">
      <c r="B12" s="11"/>
      <c r="C12" s="4"/>
    </row>
    <row r="13" spans="1:5" x14ac:dyDescent="0.2">
      <c r="A13" s="1" t="s">
        <v>1</v>
      </c>
      <c r="B13" s="11">
        <v>21238.504410000001</v>
      </c>
      <c r="C13" s="10"/>
    </row>
    <row r="14" spans="1:5" x14ac:dyDescent="0.2">
      <c r="C14" s="3"/>
    </row>
    <row r="18" spans="2:2" x14ac:dyDescent="0.2">
      <c r="B18" s="8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G4.11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Pedro Paulo Moraes Filho</cp:lastModifiedBy>
  <cp:lastPrinted>2008-05-08T23:12:29Z</cp:lastPrinted>
  <dcterms:created xsi:type="dcterms:W3CDTF">2002-04-30T20:14:29Z</dcterms:created>
  <dcterms:modified xsi:type="dcterms:W3CDTF">2026-05-07T22:00:48Z</dcterms:modified>
</cp:coreProperties>
</file>