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3 (Comercialização)\3.1\"/>
    </mc:Choice>
  </mc:AlternateContent>
  <xr:revisionPtr revIDLastSave="0" documentId="13_ncr:1_{DF1B19A6-206E-45E5-BDBB-628439AA15D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3.1" sheetId="1" r:id="rId1"/>
  </sheets>
  <definedNames>
    <definedName name="_xlnm._FilterDatabase" localSheetId="0">'T3.1'!$A$29:$A$33</definedName>
    <definedName name="_xlnm.Print_Area" localSheetId="0">'T3.1'!#REF!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5" i="1"/>
  <c r="D29" i="1"/>
  <c r="D18" i="1"/>
  <c r="E7" i="1"/>
  <c r="F7" i="1"/>
  <c r="G7" i="1"/>
  <c r="E18" i="1"/>
  <c r="F18" i="1"/>
  <c r="G18" i="1"/>
  <c r="E35" i="1"/>
  <c r="F35" i="1"/>
  <c r="G35" i="1"/>
  <c r="G40" i="1"/>
  <c r="F40" i="1"/>
  <c r="E40" i="1"/>
  <c r="C40" i="1"/>
  <c r="C35" i="1"/>
  <c r="C29" i="1"/>
  <c r="C18" i="1"/>
  <c r="C9" i="1"/>
  <c r="D7" i="1" l="1"/>
  <c r="B40" i="1"/>
  <c r="B35" i="1"/>
  <c r="B29" i="1"/>
  <c r="B18" i="1"/>
  <c r="B9" i="1"/>
  <c r="C7" i="1"/>
  <c r="G29" i="1"/>
  <c r="F29" i="1"/>
  <c r="E29" i="1"/>
  <c r="G9" i="1"/>
  <c r="F9" i="1"/>
  <c r="E9" i="1"/>
  <c r="D9" i="1"/>
  <c r="B7" i="1" l="1"/>
</calcChain>
</file>

<file path=xl/sharedStrings.xml><?xml version="1.0" encoding="utf-8"?>
<sst xmlns="http://schemas.openxmlformats.org/spreadsheetml/2006/main" count="50" uniqueCount="44">
  <si>
    <t>Grandes regiões e unidades da Federação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</si>
  <si>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</si>
  <si>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</si>
  <si>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</si>
  <si>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</si>
  <si>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</si>
  <si>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</si>
  <si>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</si>
  <si>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</si>
  <si>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</si>
  <si>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</si>
  <si>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</si>
  <si>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</si>
  <si>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</si>
  <si>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</si>
  <si>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</si>
  <si>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</si>
  <si>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</si>
  <si>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</si>
  <si>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</si>
  <si>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</si>
  <si>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</si>
  <si>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</si>
  <si>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</si>
  <si>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</si>
  <si>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</si>
  <si>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</si>
  <si>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</si>
  <si>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</si>
  <si>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</si>
  <si>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</si>
  <si>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</si>
  <si>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</si>
  <si>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</si>
  <si>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</si>
  <si>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</si>
  <si>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</si>
  <si>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</si>
  <si>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</si>
  <si>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</si>
  <si>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-</t>
  </si>
  <si>
    <t>Quantidade de bases de distribuição (exceto GLP)</t>
  </si>
  <si>
    <t>Tabela 3.1 – Quantidade de bases de distribuição de combustíveis líquidos derivados de petróleo e etanol automotivo, segundo grandes regiões e unidades da Federação – 31/12/2025</t>
  </si>
  <si>
    <t>Capacidade nominal
de armazenamento em 31/12/2025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</si>
</sst>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%"/>
  </numFmts>
  <fonts count="18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7"/>
      <name val="Helvetica Neue"/>
      <family val="2"/>
      <charset val="1"/>
    </font>
    <font>
      <b/>
      <sz val="9"/>
      <name val="Helvetica Neue"/>
      <family val="2"/>
      <charset val="1"/>
    </font>
    <font>
      <sz val="9"/>
      <name val="Helvetica Neue"/>
      <family val="2"/>
      <charset val="1"/>
    </font>
    <font>
      <b/>
      <sz val="7"/>
      <name val="Helvetica Neue"/>
      <family val="2"/>
      <charset val="1"/>
    </font>
    <font>
      <b/>
      <sz val="7"/>
      <name val="Helvetica Neue"/>
      <charset val="1"/>
    </font>
    <font>
      <sz val="7"/>
      <name val="Helvetica Neue"/>
      <charset val="1"/>
    </font>
    <font>
      <sz val="7"/>
      <color rgb="FFFF0000"/>
      <name val="Helvetica Neue"/>
      <charset val="1"/>
    </font>
    <font>
      <sz val="10"/>
      <name val="Arial"/>
      <charset val="1"/>
    </font>
    <font>
      <b/>
      <sz val="7"/>
      <name val="Helvetica Neue"/>
    </font>
    <font>
      <sz val="7"/>
      <name val="Helvetica Neue"/>
    </font>
    <font>
      <sz val="7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164" fontId="14" fillId="0" borderId="0" applyBorder="0" applyProtection="0"/>
    <xf numFmtId="0" fontId="6" fillId="0" borderId="0" applyBorder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4" fillId="0" borderId="0" applyFont="0" applyFill="0" applyBorder="0" applyAlignment="0" applyProtection="0"/>
  </cellStyleXfs>
  <cellXfs count="32">
    <xf numFmtId="0" fontId="0" fillId="0" borderId="0" xfId="0"/>
    <xf numFmtId="0" fontId="7" fillId="2" borderId="0" xfId="0" applyFont="1" applyFill="1" applyAlignment="1">
      <alignment vertical="center"/>
    </xf>
    <xf numFmtId="164" fontId="7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164" fontId="9" fillId="2" borderId="0" xfId="1" applyFont="1" applyFill="1" applyBorder="1" applyAlignment="1" applyProtection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3" xfId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3" fontId="11" fillId="2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0" xfId="1" applyFont="1" applyFill="1" applyBorder="1" applyAlignment="1" applyProtection="1">
      <alignment vertical="center"/>
    </xf>
    <xf numFmtId="4" fontId="16" fillId="3" borderId="0" xfId="1" applyNumberFormat="1" applyFont="1" applyFill="1" applyBorder="1" applyAlignment="1" applyProtection="1">
      <alignment vertical="center"/>
    </xf>
    <xf numFmtId="4" fontId="15" fillId="3" borderId="0" xfId="1" applyNumberFormat="1" applyFont="1" applyFill="1" applyBorder="1" applyAlignment="1" applyProtection="1">
      <alignment vertical="center"/>
    </xf>
    <xf numFmtId="4" fontId="16" fillId="4" borderId="0" xfId="1" applyNumberFormat="1" applyFont="1" applyFill="1" applyBorder="1" applyAlignment="1" applyProtection="1">
      <alignment vertical="center"/>
    </xf>
    <xf numFmtId="4" fontId="17" fillId="3" borderId="0" xfId="7" applyNumberFormat="1" applyFont="1" applyFill="1"/>
    <xf numFmtId="165" fontId="7" fillId="2" borderId="0" xfId="8" applyNumberFormat="1" applyFont="1" applyFill="1" applyBorder="1" applyAlignment="1" applyProtection="1">
      <alignment horizontal="center" vertical="center"/>
    </xf>
    <xf numFmtId="165" fontId="11" fillId="2" borderId="0" xfId="8" applyNumberFormat="1" applyFont="1" applyFill="1" applyAlignment="1">
      <alignment vertical="center"/>
    </xf>
    <xf numFmtId="4" fontId="17" fillId="3" borderId="0" xfId="7" applyNumberFormat="1" applyFont="1" applyFill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3" fontId="16" fillId="2" borderId="0" xfId="1" applyNumberFormat="1" applyFont="1" applyFill="1" applyBorder="1" applyAlignment="1" applyProtection="1">
      <alignment horizontal="center" vertical="center"/>
    </xf>
  </cellXfs>
  <cellStyles count="9">
    <cellStyle name="Normal" xfId="0" builtinId="0"/>
    <cellStyle name="Normal 2" xfId="3" xr:uid="{4727D9B1-C75D-4BED-9204-05E0A74E9330}"/>
    <cellStyle name="Normal 3" xfId="4" xr:uid="{450E9883-5104-4F4D-8DFC-D8FBF95520C7}"/>
    <cellStyle name="Normal 4" xfId="5" xr:uid="{6018A624-5CCC-45CF-8866-DA55E80C459F}"/>
    <cellStyle name="Normal 5" xfId="6" xr:uid="{C31F61DD-E238-420D-82F4-01DBD9D1D249}"/>
    <cellStyle name="Normal 6" xfId="7" xr:uid="{492A50E9-AE4D-4749-BAA2-4D90A0A35049}"/>
    <cellStyle name="Porcentagem" xfId="8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LS46"/>
  <sheetViews>
    <sheetView tabSelected="1" zoomScaleNormal="100" workbookViewId="0">
      <selection activeCell="A3" sqref="A3"/>
    </sheetView>
  </sheetViews>
  <sheetFormatPr defaultRowHeight="12.5"/>
  <cols>
    <col min="1" max="3" width="20.7265625" style="1" customWidth="1"/>
    <col min="4" max="4" width="15.54296875" style="2" customWidth="1"/>
    <col min="5" max="6" width="12.7265625" style="1" customWidth="1"/>
    <col min="7" max="7" width="14.7265625" style="1" customWidth="1"/>
    <col min="8" max="1007" width="9.1796875" style="1" customWidth="1"/>
  </cols>
  <sheetData>
    <row r="1" spans="1:8" ht="12.5" customHeight="1">
      <c r="A1" s="29" t="s">
        <v>42</v>
      </c>
      <c r="B1" s="29"/>
      <c r="C1" s="29"/>
      <c r="D1" s="29"/>
      <c r="E1" s="29"/>
      <c r="F1" s="29"/>
      <c r="G1" s="29"/>
    </row>
    <row r="2" spans="1:8" ht="11.5" customHeight="1">
      <c r="A2" s="29"/>
      <c r="B2" s="29"/>
      <c r="C2" s="29"/>
      <c r="D2" s="29"/>
      <c r="E2" s="29"/>
      <c r="F2" s="29"/>
      <c r="G2" s="29"/>
    </row>
    <row r="3" spans="1:8" ht="8.5" customHeight="1">
      <c r="A3" s="3"/>
      <c r="B3" s="3"/>
      <c r="C3" s="3"/>
      <c r="D3" s="4"/>
      <c r="E3" s="3"/>
      <c r="F3" s="3"/>
    </row>
    <row r="4" spans="1:8" ht="25.5" customHeight="1">
      <c r="A4" s="27" t="s">
        <v>0</v>
      </c>
      <c r="B4" s="28" t="s">
        <v>41</v>
      </c>
      <c r="C4" s="28" t="s">
        <v>1</v>
      </c>
      <c r="D4" s="28" t="s">
        <v>43</v>
      </c>
      <c r="E4" s="28"/>
      <c r="F4" s="28"/>
      <c r="G4" s="28"/>
    </row>
    <row r="5" spans="1:8" ht="27">
      <c r="A5" s="27"/>
      <c r="B5" s="28"/>
      <c r="C5" s="28"/>
      <c r="D5" s="6" t="s">
        <v>2</v>
      </c>
      <c r="E5" s="5" t="s">
        <v>3</v>
      </c>
      <c r="F5" s="7" t="s">
        <v>4</v>
      </c>
      <c r="G5" s="8" t="s">
        <v>5</v>
      </c>
    </row>
    <row r="6" spans="1:8">
      <c r="A6" s="9"/>
      <c r="B6" s="9"/>
      <c r="C6" s="9"/>
      <c r="D6" s="24"/>
      <c r="E6" s="24"/>
      <c r="F6" s="24"/>
      <c r="G6" s="24"/>
    </row>
    <row r="7" spans="1:8" s="10" customFormat="1" ht="9">
      <c r="A7" s="10" t="s">
        <v>6</v>
      </c>
      <c r="B7" s="11">
        <f>B9+B18+B29+B35+B40</f>
        <v>308</v>
      </c>
      <c r="C7" s="11">
        <f t="shared" ref="C7:G7" si="0">C9+C18+C29+C35+C40</f>
        <v>182</v>
      </c>
      <c r="D7" s="21">
        <f>D9+D18+D29+D35+D40</f>
        <v>175875.29000000004</v>
      </c>
      <c r="E7" s="21">
        <f t="shared" ref="E7:G7" si="1">E9+E18+E29+E35+E40</f>
        <v>327631.25</v>
      </c>
      <c r="F7" s="21">
        <f t="shared" si="1"/>
        <v>1073461.76</v>
      </c>
      <c r="G7" s="21">
        <f t="shared" si="1"/>
        <v>3064182.1099999994</v>
      </c>
    </row>
    <row r="8" spans="1:8">
      <c r="B8" s="12"/>
      <c r="C8" s="11"/>
      <c r="D8" s="22"/>
      <c r="E8" s="22"/>
      <c r="F8" s="22"/>
      <c r="G8" s="22"/>
    </row>
    <row r="9" spans="1:8" s="10" customFormat="1" ht="9">
      <c r="A9" s="10" t="s">
        <v>7</v>
      </c>
      <c r="B9" s="11">
        <f>SUM(B10:B16)</f>
        <v>46</v>
      </c>
      <c r="C9" s="11">
        <f>SUM(C10:C16)</f>
        <v>12</v>
      </c>
      <c r="D9" s="21">
        <f>SUM(D10:D16)</f>
        <v>24110.070000000003</v>
      </c>
      <c r="E9" s="21">
        <f>SUM(E10:E16)</f>
        <v>75932.62</v>
      </c>
      <c r="F9" s="21">
        <f>SUM(F10:F16)</f>
        <v>138776.65000000002</v>
      </c>
      <c r="G9" s="21">
        <f>SUM(G10:G16)</f>
        <v>571609.05000000005</v>
      </c>
      <c r="H9" s="25"/>
    </row>
    <row r="10" spans="1:8">
      <c r="A10" s="1" t="s">
        <v>8</v>
      </c>
      <c r="B10" s="30">
        <v>4</v>
      </c>
      <c r="C10" s="31">
        <v>1</v>
      </c>
      <c r="D10" s="23">
        <v>977.01</v>
      </c>
      <c r="E10" s="23">
        <v>100</v>
      </c>
      <c r="F10" s="23">
        <v>975.55</v>
      </c>
      <c r="G10" s="23">
        <v>39456.049999999996</v>
      </c>
      <c r="H10" s="25"/>
    </row>
    <row r="11" spans="1:8">
      <c r="A11" s="1" t="s">
        <v>9</v>
      </c>
      <c r="B11" s="30">
        <v>5</v>
      </c>
      <c r="C11" s="31">
        <v>2</v>
      </c>
      <c r="D11" s="23">
        <v>6173.1100000000006</v>
      </c>
      <c r="E11" s="23">
        <v>22139.52</v>
      </c>
      <c r="F11" s="23">
        <v>34285.64</v>
      </c>
      <c r="G11" s="23">
        <v>96401.580000000016</v>
      </c>
      <c r="H11" s="25"/>
    </row>
    <row r="12" spans="1:8">
      <c r="A12" s="1" t="s">
        <v>10</v>
      </c>
      <c r="B12" s="30">
        <v>2</v>
      </c>
      <c r="C12" s="31" t="s">
        <v>40</v>
      </c>
      <c r="D12" s="26" t="s">
        <v>40</v>
      </c>
      <c r="E12" s="23">
        <v>1249.74</v>
      </c>
      <c r="F12" s="23">
        <v>1308.25</v>
      </c>
      <c r="G12" s="23">
        <v>12276.67</v>
      </c>
      <c r="H12" s="25"/>
    </row>
    <row r="13" spans="1:8">
      <c r="A13" s="1" t="s">
        <v>11</v>
      </c>
      <c r="B13" s="30">
        <v>21</v>
      </c>
      <c r="C13" s="31">
        <v>5</v>
      </c>
      <c r="D13" s="23">
        <v>8370.2400000000016</v>
      </c>
      <c r="E13" s="23">
        <v>31950.579999999998</v>
      </c>
      <c r="F13" s="23">
        <v>69826.840000000011</v>
      </c>
      <c r="G13" s="23">
        <v>339673.02</v>
      </c>
      <c r="H13" s="25"/>
    </row>
    <row r="14" spans="1:8">
      <c r="A14" s="1" t="s">
        <v>12</v>
      </c>
      <c r="B14" s="30">
        <v>7</v>
      </c>
      <c r="C14" s="31">
        <v>2</v>
      </c>
      <c r="D14" s="23">
        <v>7266.4000000000005</v>
      </c>
      <c r="E14" s="23">
        <v>12359.82</v>
      </c>
      <c r="F14" s="23">
        <v>15297.170000000002</v>
      </c>
      <c r="G14" s="23">
        <v>39755.420000000006</v>
      </c>
      <c r="H14" s="25"/>
    </row>
    <row r="15" spans="1:8">
      <c r="A15" s="13" t="s">
        <v>13</v>
      </c>
      <c r="B15" s="30">
        <v>2</v>
      </c>
      <c r="C15" s="31">
        <v>1</v>
      </c>
      <c r="D15" s="23">
        <v>969.95</v>
      </c>
      <c r="E15" s="26" t="s">
        <v>40</v>
      </c>
      <c r="F15" s="23">
        <v>256</v>
      </c>
      <c r="G15" s="23">
        <v>8930.85</v>
      </c>
      <c r="H15" s="25"/>
    </row>
    <row r="16" spans="1:8">
      <c r="A16" s="13" t="s">
        <v>14</v>
      </c>
      <c r="B16" s="30">
        <v>5</v>
      </c>
      <c r="C16" s="31">
        <v>1</v>
      </c>
      <c r="D16" s="23">
        <v>353.36</v>
      </c>
      <c r="E16" s="23">
        <v>8132.9599999999991</v>
      </c>
      <c r="F16" s="23">
        <v>16827.2</v>
      </c>
      <c r="G16" s="23">
        <v>35115.46</v>
      </c>
      <c r="H16" s="25"/>
    </row>
    <row r="17" spans="1:8">
      <c r="A17" s="13"/>
      <c r="B17" s="12"/>
      <c r="C17" s="11"/>
      <c r="D17" s="20"/>
      <c r="E17" s="20"/>
      <c r="F17" s="20"/>
      <c r="G17" s="20"/>
      <c r="H17" s="25"/>
    </row>
    <row r="18" spans="1:8" s="10" customFormat="1" ht="9">
      <c r="A18" s="14" t="s">
        <v>15</v>
      </c>
      <c r="B18" s="11">
        <f>SUM(B19:B27)</f>
        <v>49</v>
      </c>
      <c r="C18" s="11">
        <f>SUM(C19:C27)</f>
        <v>36</v>
      </c>
      <c r="D18" s="21">
        <f>SUM(D19:D27)</f>
        <v>34780.25</v>
      </c>
      <c r="E18" s="21">
        <f t="shared" ref="E18:G18" si="2">SUM(E19:E27)</f>
        <v>48671.180000000008</v>
      </c>
      <c r="F18" s="21">
        <f t="shared" si="2"/>
        <v>173526.65</v>
      </c>
      <c r="G18" s="21">
        <f t="shared" si="2"/>
        <v>687300.77</v>
      </c>
      <c r="H18" s="25"/>
    </row>
    <row r="19" spans="1:8">
      <c r="A19" s="13" t="s">
        <v>16</v>
      </c>
      <c r="B19" s="30">
        <v>2</v>
      </c>
      <c r="C19" s="31">
        <v>2</v>
      </c>
      <c r="D19" s="23">
        <v>1462</v>
      </c>
      <c r="E19" s="23">
        <v>649.59</v>
      </c>
      <c r="F19" s="23">
        <v>2797.37</v>
      </c>
      <c r="G19" s="23">
        <v>33910.28</v>
      </c>
      <c r="H19" s="25"/>
    </row>
    <row r="20" spans="1:8">
      <c r="A20" s="13" t="s">
        <v>17</v>
      </c>
      <c r="B20" s="30">
        <v>24</v>
      </c>
      <c r="C20" s="31">
        <v>11</v>
      </c>
      <c r="D20" s="23">
        <v>8371.6500000000015</v>
      </c>
      <c r="E20" s="23">
        <v>17767.52</v>
      </c>
      <c r="F20" s="23">
        <v>50918.549999999996</v>
      </c>
      <c r="G20" s="23">
        <v>146883.75000000003</v>
      </c>
      <c r="H20" s="25"/>
    </row>
    <row r="21" spans="1:8">
      <c r="A21" s="13" t="s">
        <v>18</v>
      </c>
      <c r="B21" s="30">
        <v>5</v>
      </c>
      <c r="C21" s="31">
        <v>5</v>
      </c>
      <c r="D21" s="23">
        <v>7355.23</v>
      </c>
      <c r="E21" s="23">
        <v>5683.77</v>
      </c>
      <c r="F21" s="23">
        <v>22997.84</v>
      </c>
      <c r="G21" s="23">
        <v>123376.48999999996</v>
      </c>
      <c r="H21" s="25"/>
    </row>
    <row r="22" spans="1:8">
      <c r="A22" s="13" t="s">
        <v>19</v>
      </c>
      <c r="B22" s="30">
        <v>7</v>
      </c>
      <c r="C22" s="31">
        <v>3</v>
      </c>
      <c r="D22" s="23">
        <v>5711.56</v>
      </c>
      <c r="E22" s="23">
        <v>9286.16</v>
      </c>
      <c r="F22" s="23">
        <v>7213.2</v>
      </c>
      <c r="G22" s="23">
        <v>156808.58000000002</v>
      </c>
      <c r="H22" s="25"/>
    </row>
    <row r="23" spans="1:8">
      <c r="A23" s="13" t="s">
        <v>20</v>
      </c>
      <c r="B23" s="30" t="s">
        <v>40</v>
      </c>
      <c r="C23" s="31">
        <v>3</v>
      </c>
      <c r="D23" s="23">
        <v>847.45999999999992</v>
      </c>
      <c r="E23" s="26" t="s">
        <v>40</v>
      </c>
      <c r="F23" s="26" t="s">
        <v>40</v>
      </c>
      <c r="G23" s="26" t="s">
        <v>40</v>
      </c>
      <c r="H23" s="25"/>
    </row>
    <row r="24" spans="1:8">
      <c r="A24" s="13" t="s">
        <v>21</v>
      </c>
      <c r="B24" s="30">
        <v>3</v>
      </c>
      <c r="C24" s="31">
        <v>6</v>
      </c>
      <c r="D24" s="23">
        <v>7625.2900000000009</v>
      </c>
      <c r="E24" s="23">
        <v>6818.79</v>
      </c>
      <c r="F24" s="23">
        <v>69457.78</v>
      </c>
      <c r="G24" s="23">
        <v>163969.24000000002</v>
      </c>
      <c r="H24" s="25"/>
    </row>
    <row r="25" spans="1:8">
      <c r="A25" s="13" t="s">
        <v>22</v>
      </c>
      <c r="B25" s="30">
        <v>2</v>
      </c>
      <c r="C25" s="31">
        <v>1</v>
      </c>
      <c r="D25" s="23">
        <v>236</v>
      </c>
      <c r="E25" s="23">
        <v>636.83000000000004</v>
      </c>
      <c r="F25" s="23">
        <v>4616.1100000000006</v>
      </c>
      <c r="G25" s="23">
        <v>11715.12</v>
      </c>
      <c r="H25" s="25"/>
    </row>
    <row r="26" spans="1:8">
      <c r="A26" s="13" t="s">
        <v>23</v>
      </c>
      <c r="B26" s="30">
        <v>4</v>
      </c>
      <c r="C26" s="31">
        <v>3</v>
      </c>
      <c r="D26" s="23">
        <v>1996.96</v>
      </c>
      <c r="E26" s="23">
        <v>3832.15</v>
      </c>
      <c r="F26" s="23">
        <v>11878.89</v>
      </c>
      <c r="G26" s="23">
        <v>30536.07</v>
      </c>
      <c r="H26" s="25"/>
    </row>
    <row r="27" spans="1:8">
      <c r="A27" s="13" t="s">
        <v>24</v>
      </c>
      <c r="B27" s="30">
        <v>2</v>
      </c>
      <c r="C27" s="31">
        <v>2</v>
      </c>
      <c r="D27" s="23">
        <v>1174.1000000000001</v>
      </c>
      <c r="E27" s="23">
        <v>3996.37</v>
      </c>
      <c r="F27" s="23">
        <v>3646.91</v>
      </c>
      <c r="G27" s="23">
        <v>20101.239999999998</v>
      </c>
      <c r="H27" s="25"/>
    </row>
    <row r="28" spans="1:8">
      <c r="A28" s="13"/>
      <c r="B28" s="12"/>
      <c r="C28" s="11"/>
      <c r="D28" s="20"/>
      <c r="E28" s="20"/>
      <c r="F28" s="20"/>
      <c r="G28" s="20"/>
      <c r="H28" s="25"/>
    </row>
    <row r="29" spans="1:8" s="10" customFormat="1" ht="9">
      <c r="A29" s="14" t="s">
        <v>25</v>
      </c>
      <c r="B29" s="11">
        <f>SUM(B30:B33)</f>
        <v>100</v>
      </c>
      <c r="C29" s="11">
        <f>SUM(C30:C33)</f>
        <v>78</v>
      </c>
      <c r="D29" s="21">
        <f>SUM(D30:D33)</f>
        <v>81647.920000000013</v>
      </c>
      <c r="E29" s="21">
        <f>SUM(E30:E33)</f>
        <v>109852.16</v>
      </c>
      <c r="F29" s="21">
        <f>SUM(F30:F33)</f>
        <v>485373.17</v>
      </c>
      <c r="G29" s="21">
        <f>SUM(G30:G33)</f>
        <v>987747.69999999972</v>
      </c>
      <c r="H29" s="25"/>
    </row>
    <row r="30" spans="1:8">
      <c r="A30" s="13" t="s">
        <v>26</v>
      </c>
      <c r="B30" s="30">
        <v>2</v>
      </c>
      <c r="C30" s="31">
        <v>5</v>
      </c>
      <c r="D30" s="23">
        <v>3103.2700000000009</v>
      </c>
      <c r="E30" s="23">
        <v>3050</v>
      </c>
      <c r="F30" s="23">
        <v>4968</v>
      </c>
      <c r="G30" s="23">
        <v>84681.889999999985</v>
      </c>
      <c r="H30" s="25"/>
    </row>
    <row r="31" spans="1:8">
      <c r="A31" s="13" t="s">
        <v>27</v>
      </c>
      <c r="B31" s="30">
        <v>28</v>
      </c>
      <c r="C31" s="31">
        <v>11</v>
      </c>
      <c r="D31" s="23">
        <v>8661.5400000000009</v>
      </c>
      <c r="E31" s="23">
        <v>22377.609999999997</v>
      </c>
      <c r="F31" s="23">
        <v>71010.900000000009</v>
      </c>
      <c r="G31" s="23">
        <v>197295.59000000005</v>
      </c>
      <c r="H31" s="25"/>
    </row>
    <row r="32" spans="1:8">
      <c r="A32" s="13" t="s">
        <v>28</v>
      </c>
      <c r="B32" s="30">
        <v>15</v>
      </c>
      <c r="C32" s="31">
        <v>11</v>
      </c>
      <c r="D32" s="23">
        <v>15956.289999999997</v>
      </c>
      <c r="E32" s="23">
        <v>16265.55</v>
      </c>
      <c r="F32" s="23">
        <v>78890.59</v>
      </c>
      <c r="G32" s="23">
        <v>153860.21000000002</v>
      </c>
      <c r="H32" s="25"/>
    </row>
    <row r="33" spans="1:8">
      <c r="A33" s="13" t="s">
        <v>29</v>
      </c>
      <c r="B33" s="30">
        <v>55</v>
      </c>
      <c r="C33" s="31">
        <v>51</v>
      </c>
      <c r="D33" s="23">
        <v>53926.820000000014</v>
      </c>
      <c r="E33" s="23">
        <v>68159</v>
      </c>
      <c r="F33" s="23">
        <v>330503.67999999999</v>
      </c>
      <c r="G33" s="23">
        <v>551910.00999999966</v>
      </c>
      <c r="H33" s="25"/>
    </row>
    <row r="34" spans="1:8">
      <c r="A34" s="13"/>
      <c r="B34" s="12"/>
      <c r="C34" s="11"/>
      <c r="D34" s="21"/>
      <c r="E34" s="21"/>
      <c r="F34" s="21"/>
      <c r="G34" s="20"/>
      <c r="H34" s="25"/>
    </row>
    <row r="35" spans="1:8" s="10" customFormat="1" ht="9">
      <c r="A35" s="14" t="s">
        <v>30</v>
      </c>
      <c r="B35" s="11">
        <f>SUM(B36:B38)</f>
        <v>57</v>
      </c>
      <c r="C35" s="11">
        <f>SUM(C36:C38)</f>
        <v>43</v>
      </c>
      <c r="D35" s="21">
        <f>SUM(D36:D38)</f>
        <v>25905.689999999995</v>
      </c>
      <c r="E35" s="21">
        <f t="shared" ref="E35:G35" si="3">SUM(E36:E38)</f>
        <v>59352.32</v>
      </c>
      <c r="F35" s="21">
        <f t="shared" si="3"/>
        <v>161351.67000000001</v>
      </c>
      <c r="G35" s="21">
        <f t="shared" si="3"/>
        <v>553767.82999999984</v>
      </c>
      <c r="H35" s="25"/>
    </row>
    <row r="36" spans="1:8">
      <c r="A36" s="13" t="s">
        <v>31</v>
      </c>
      <c r="B36" s="30">
        <v>29</v>
      </c>
      <c r="C36" s="30">
        <v>16</v>
      </c>
      <c r="D36" s="23">
        <v>10232.73</v>
      </c>
      <c r="E36" s="23">
        <v>27438.460000000003</v>
      </c>
      <c r="F36" s="23">
        <v>95290.260000000009</v>
      </c>
      <c r="G36" s="23">
        <v>294544.85999999987</v>
      </c>
      <c r="H36" s="25"/>
    </row>
    <row r="37" spans="1:8">
      <c r="A37" s="13" t="s">
        <v>32</v>
      </c>
      <c r="B37" s="30">
        <v>15</v>
      </c>
      <c r="C37" s="30">
        <v>14</v>
      </c>
      <c r="D37" s="23">
        <v>13215.999999999998</v>
      </c>
      <c r="E37" s="23">
        <v>24271.219999999998</v>
      </c>
      <c r="F37" s="23">
        <v>44636.780000000006</v>
      </c>
      <c r="G37" s="23">
        <v>205647.53000000003</v>
      </c>
      <c r="H37" s="25"/>
    </row>
    <row r="38" spans="1:8">
      <c r="A38" s="13" t="s">
        <v>33</v>
      </c>
      <c r="B38" s="30">
        <v>13</v>
      </c>
      <c r="C38" s="30">
        <v>13</v>
      </c>
      <c r="D38" s="23">
        <v>2456.9599999999996</v>
      </c>
      <c r="E38" s="23">
        <v>7642.64</v>
      </c>
      <c r="F38" s="23">
        <v>21424.629999999997</v>
      </c>
      <c r="G38" s="23">
        <v>53575.439999999995</v>
      </c>
      <c r="H38" s="25"/>
    </row>
    <row r="39" spans="1:8">
      <c r="A39" s="13"/>
      <c r="B39" s="12"/>
      <c r="C39" s="11"/>
      <c r="D39" s="20"/>
      <c r="E39" s="20"/>
      <c r="F39" s="20"/>
      <c r="G39" s="20"/>
      <c r="H39" s="25"/>
    </row>
    <row r="40" spans="1:8" s="10" customFormat="1" ht="9">
      <c r="A40" s="14" t="s">
        <v>34</v>
      </c>
      <c r="B40" s="11">
        <f>SUM(B41:B44)</f>
        <v>56</v>
      </c>
      <c r="C40" s="11">
        <f>SUM(C41:C44)</f>
        <v>13</v>
      </c>
      <c r="D40" s="21">
        <f>SUM(D41:D44)</f>
        <v>9431.36</v>
      </c>
      <c r="E40" s="21">
        <f>SUM(E41:E44)</f>
        <v>33822.97</v>
      </c>
      <c r="F40" s="21">
        <f>SUM(F41:F44)</f>
        <v>114433.62</v>
      </c>
      <c r="G40" s="21">
        <f>SUM(G41:G44)</f>
        <v>263756.75999999995</v>
      </c>
      <c r="H40" s="25"/>
    </row>
    <row r="41" spans="1:8">
      <c r="A41" s="13" t="s">
        <v>35</v>
      </c>
      <c r="B41" s="30">
        <v>4</v>
      </c>
      <c r="C41" s="30">
        <v>4</v>
      </c>
      <c r="D41" s="23">
        <v>2544.9300000000003</v>
      </c>
      <c r="E41" s="23">
        <v>3957.5999999999995</v>
      </c>
      <c r="F41" s="23">
        <v>19076.43</v>
      </c>
      <c r="G41" s="23">
        <v>44839.479999999989</v>
      </c>
      <c r="H41" s="25"/>
    </row>
    <row r="42" spans="1:8">
      <c r="A42" s="13" t="s">
        <v>36</v>
      </c>
      <c r="B42" s="30">
        <v>9</v>
      </c>
      <c r="C42" s="30">
        <v>4</v>
      </c>
      <c r="D42" s="23">
        <v>3648.5699999999997</v>
      </c>
      <c r="E42" s="23">
        <v>4741.2100000000009</v>
      </c>
      <c r="F42" s="23">
        <v>27561.759999999998</v>
      </c>
      <c r="G42" s="23">
        <v>63311.46</v>
      </c>
      <c r="H42" s="25"/>
    </row>
    <row r="43" spans="1:8">
      <c r="A43" s="13" t="s">
        <v>37</v>
      </c>
      <c r="B43" s="30">
        <v>13</v>
      </c>
      <c r="C43" s="30">
        <v>2</v>
      </c>
      <c r="D43" s="23">
        <v>1826.96</v>
      </c>
      <c r="E43" s="23">
        <v>10774.98</v>
      </c>
      <c r="F43" s="23">
        <v>22262.519999999997</v>
      </c>
      <c r="G43" s="23">
        <v>62856.649999999994</v>
      </c>
      <c r="H43" s="25"/>
    </row>
    <row r="44" spans="1:8">
      <c r="A44" s="13" t="s">
        <v>38</v>
      </c>
      <c r="B44" s="30">
        <v>30</v>
      </c>
      <c r="C44" s="30">
        <v>3</v>
      </c>
      <c r="D44" s="23">
        <v>1410.9</v>
      </c>
      <c r="E44" s="23">
        <v>14349.179999999998</v>
      </c>
      <c r="F44" s="23">
        <v>45532.91</v>
      </c>
      <c r="G44" s="23">
        <v>92749.17</v>
      </c>
      <c r="H44" s="25"/>
    </row>
    <row r="45" spans="1:8">
      <c r="A45" s="15"/>
      <c r="B45" s="16"/>
      <c r="C45" s="16"/>
      <c r="D45" s="16"/>
      <c r="E45" s="16"/>
      <c r="F45" s="16"/>
      <c r="G45" s="16"/>
    </row>
    <row r="46" spans="1:8">
      <c r="A46" s="17" t="s">
        <v>39</v>
      </c>
      <c r="B46" s="17"/>
      <c r="C46" s="18"/>
      <c r="D46" s="19"/>
    </row>
  </sheetData>
  <mergeCells count="5">
    <mergeCell ref="A4:A5"/>
    <mergeCell ref="B4:B5"/>
    <mergeCell ref="C4:C5"/>
    <mergeCell ref="D4:G4"/>
    <mergeCell ref="A1:G2"/>
  </mergeCells>
  <printOptions horizontalCentered="1"/>
  <pageMargins left="0.59027777777777801" right="0.59027777777777801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</vt:lpstr>
      <vt:lpstr>T3.1!_FiltrarBancodeDados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dc:description/>
  <cp:lastModifiedBy>Jose Lopes de Souza</cp:lastModifiedBy>
  <cp:revision>3</cp:revision>
  <cp:lastPrinted>2012-06-01T10:30:14Z</cp:lastPrinted>
  <dcterms:created xsi:type="dcterms:W3CDTF">2001-07-18T18:21:29Z</dcterms:created>
  <dcterms:modified xsi:type="dcterms:W3CDTF">2026-03-19T21:18:05Z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ANP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