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3 (Comercialização)\3.6\"/>
    </mc:Choice>
  </mc:AlternateContent>
  <xr:revisionPtr revIDLastSave="0" documentId="13_ncr:80000009_{D0A75806-183E-429F-B586-2E48BA4D571A}" xr6:coauthVersionLast="47" xr6:coauthVersionMax="47" xr10:uidLastSave="{00000000-0000-0000-0000-000000000000}"/>
  <bookViews>
    <workbookView xWindow="-19320" yWindow="-120" windowWidth="19440" windowHeight="11640" xr2:uid="{5DE12BC6-F44A-4731-9BFB-DE394B5E3889}"/>
  </bookViews>
  <sheets>
    <sheet name="G3.15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2" i="1"/>
  <c r="C7" i="1"/>
  <c r="C6" i="1"/>
  <c r="C4" i="1"/>
  <c r="C3" i="1"/>
  <c r="C5" i="1"/>
  <c r="C8" i="1"/>
</calcChain>
</file>

<file path=xl/sharedStrings.xml><?xml version="1.0" encoding="utf-8"?>
<sst xmlns="http://schemas.openxmlformats.org/spreadsheetml/2006/main" count="7" uniqueCount="7">
  <si>
    <t>Total</t>
  </si>
  <si>
    <t>Corante</t>
  </si>
  <si>
    <t>Aspecto</t>
  </si>
  <si>
    <t>Ponto de fulgor</t>
  </si>
  <si>
    <t>Enxofre</t>
  </si>
  <si>
    <t>Teor de biodiesel</t>
  </si>
  <si>
    <t>Outras¹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</si>
</sst>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_(* #,##0.00_);_(* \(#,##0.00\);_(* &quot;-&quot;??_);_(@_)"/>
    <numFmt numFmtId="183" formatCode="_(* #,##0_);_(* \(#,##0\);_(* &quot;-&quot;??_);_(@_)"/>
  </numFmts>
  <fonts count="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7"/>
      <name val="Helvetica Neue"/>
    </font>
    <font>
      <sz val="1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171" fontId="2" fillId="0" borderId="0" xfId="2" applyFont="1"/>
    <xf numFmtId="2" fontId="2" fillId="0" borderId="0" xfId="0" applyNumberFormat="1" applyFont="1"/>
    <xf numFmtId="183" fontId="2" fillId="0" borderId="0" xfId="2" applyNumberFormat="1" applyFont="1"/>
    <xf numFmtId="0" fontId="3" fillId="2" borderId="0" xfId="0" applyFont="1" applyFill="1" applyBorder="1" applyAlignment="1">
      <alignment horizontal="left" vertical="center"/>
    </xf>
    <xf numFmtId="10" fontId="2" fillId="0" borderId="0" xfId="1" applyNumberFormat="1" applyFont="1"/>
    <xf numFmtId="10" fontId="2" fillId="0" borderId="0" xfId="0" applyNumberFormat="1" applyFont="1"/>
    <xf numFmtId="3" fontId="2" fillId="0" borderId="0" xfId="2" applyNumberFormat="1" applyFont="1"/>
    <xf numFmtId="0" fontId="2" fillId="0" borderId="0" xfId="0" applyFont="1" applyAlignment="1">
      <alignment horizontal="left" vertical="top"/>
    </xf>
    <xf numFmtId="183" fontId="3" fillId="2" borderId="0" xfId="2" applyNumberFormat="1" applyFont="1" applyFill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3.15 – Não conformidades de óleo diesel, segundo as especificações da ANP – 2025</a:t>
            </a:r>
          </a:p>
        </c:rich>
      </c:tx>
      <c:layout>
        <c:manualLayout>
          <c:xMode val="edge"/>
          <c:yMode val="edge"/>
          <c:x val="0.15233781521326487"/>
          <c:y val="3.1425364758698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292736951065301"/>
          <c:y val="0.17021324354657685"/>
          <c:w val="0.41969503551910331"/>
          <c:h val="0.67900156419841462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7196-4316-B991-9E80CA8B4D1F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7196-4316-B991-9E80CA8B4D1F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7196-4316-B991-9E80CA8B4D1F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7196-4316-B991-9E80CA8B4D1F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7196-4316-B991-9E80CA8B4D1F}"/>
              </c:ext>
            </c:extLst>
          </c:dPt>
          <c:dPt>
            <c:idx val="5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7196-4316-B991-9E80CA8B4D1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96-4316-B991-9E80CA8B4D1F}"/>
                </c:ext>
              </c:extLst>
            </c:dLbl>
            <c:dLbl>
              <c:idx val="1"/>
              <c:layout>
                <c:manualLayout>
                  <c:x val="3.1911203607353451E-2"/>
                  <c:y val="-2.020202020202020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7196-4316-B991-9E80CA8B4D1F}"/>
                </c:ext>
              </c:extLst>
            </c:dLbl>
            <c:dLbl>
              <c:idx val="2"/>
              <c:layout>
                <c:manualLayout>
                  <c:x val="1.0692492782834927E-2"/>
                  <c:y val="1.687778926624071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7196-4316-B991-9E80CA8B4D1F}"/>
                </c:ext>
              </c:extLst>
            </c:dLbl>
            <c:dLbl>
              <c:idx val="3"/>
              <c:layout>
                <c:manualLayout>
                  <c:x val="5.2563138244556058E-2"/>
                  <c:y val="1.618494657864720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7196-4316-B991-9E80CA8B4D1F}"/>
                </c:ext>
              </c:extLst>
            </c:dLbl>
            <c:dLbl>
              <c:idx val="4"/>
              <c:layout>
                <c:manualLayout>
                  <c:x val="-3.0064483354773162E-2"/>
                  <c:y val="-5.068002863278495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7196-4316-B991-9E80CA8B4D1F}"/>
                </c:ext>
              </c:extLst>
            </c:dLbl>
            <c:dLbl>
              <c:idx val="5"/>
              <c:layout>
                <c:manualLayout>
                  <c:x val="3.22820989728001E-2"/>
                  <c:y val="-7.5618830474473726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7196-4316-B991-9E80CA8B4D1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DADOS!$A$2:$A$7</c:f>
              <c:strCache>
                <c:ptCount val="6"/>
                <c:pt idx="0">
                  <c:v>Corante</c:v>
                </c:pt>
                <c:pt idx="1">
                  <c:v>Aspecto</c:v>
                </c:pt>
                <c:pt idx="2">
                  <c:v>Ponto de fulgor</c:v>
                </c:pt>
                <c:pt idx="3">
                  <c:v>Enxofre</c:v>
                </c:pt>
                <c:pt idx="4">
                  <c:v>Teor de biodiesel</c:v>
                </c:pt>
                <c:pt idx="5">
                  <c:v>Outras¹</c:v>
                </c:pt>
              </c:strCache>
            </c:strRef>
          </c:cat>
          <c:val>
            <c:numRef>
              <c:f>DADOS!$B$2:$B$7</c:f>
              <c:numCache>
                <c:formatCode>_(* #.##0_);_(* \(#.##0\);_(* "-"??_);_(@_)</c:formatCode>
                <c:ptCount val="6"/>
                <c:pt idx="0">
                  <c:v>0</c:v>
                </c:pt>
                <c:pt idx="1">
                  <c:v>104</c:v>
                </c:pt>
                <c:pt idx="2">
                  <c:v>405</c:v>
                </c:pt>
                <c:pt idx="3">
                  <c:v>123</c:v>
                </c:pt>
                <c:pt idx="4">
                  <c:v>832</c:v>
                </c:pt>
                <c:pt idx="5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96-4316-B991-9E80CA8B4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5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7B97DF7-57BA-4D25-B092-A3AB65AB225E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A84560-5733-EE49-2668-5304D983AC2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0.939</cdr:y>
    </cdr:from>
    <cdr:to>
      <cdr:x>1</cdr:x>
      <cdr:y>0.98653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312730"/>
          <a:ext cx="9026525" cy="268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ANP/SBQ, conforme a Resolução ANP n° 904/2025 (Tabela 3.28).
1Cor ASTM, destilação, teor de água, contaminação total, teor de água e sedimentos, água livre, material particulado e massa específica.</a:t>
          </a:r>
        </a:p>
      </cdr:txBody>
    </cdr:sp>
  </cdr:relSizeAnchor>
  <cdr:relSizeAnchor xmlns:cdr="http://schemas.openxmlformats.org/drawingml/2006/chartDrawing">
    <cdr:from>
      <cdr:x>0.40843</cdr:x>
      <cdr:y>0.35259</cdr:y>
    </cdr:from>
    <cdr:to>
      <cdr:x>0.60267</cdr:x>
      <cdr:y>0.66684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3738563" y="1994885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Não conformidades de óleo diesel: 1.562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0.00267</cdr:x>
      <cdr:y>0.00982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3143EC38-146C-0326-091B-E208DB778B8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0.007</cdr:x>
      <cdr:y>0.979</cdr:y>
    </cdr:from>
    <cdr:to>
      <cdr:x>0.007</cdr:x>
      <cdr:y>0.99325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85725" y="7765078"/>
          <a:ext cx="8986861" cy="6931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700" b="0" i="0" strike="noStrike">
              <a:solidFill>
                <a:srgbClr val="000000"/>
              </a:solidFill>
              <a:latin typeface="Helvetica Neue"/>
              <a:ea typeface="+mn-ea"/>
              <a:cs typeface="+mn-cs"/>
            </a:rPr>
            <a:t>Fonte: ANP/SBQ, conforme a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  <a:ea typeface="+mn-ea"/>
              <a:cs typeface="+mn-cs"/>
            </a:rPr>
            <a:t> Resolução </a:t>
          </a:r>
          <a:r>
            <a:rPr lang="pt-BR" sz="700" b="0" i="0" strike="noStrike">
              <a:solidFill>
                <a:srgbClr val="000000"/>
              </a:solidFill>
              <a:latin typeface="Helvetica Neue"/>
              <a:ea typeface="+mn-ea"/>
              <a:cs typeface="+mn-cs"/>
            </a:rPr>
            <a:t>ANP n° 8/2011 </a:t>
          </a: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elvetica Neue"/>
              <a:ea typeface="+mn-ea"/>
              <a:cs typeface="+mn-cs"/>
            </a:rPr>
            <a:t>(Tabela 3.28).</a:t>
          </a:r>
          <a:endParaRPr lang="pt-BR" sz="700" b="0" i="0" strike="noStrike">
            <a:solidFill>
              <a:srgbClr val="000000"/>
            </a:solidFill>
            <a:latin typeface="Helvetica Neue"/>
            <a:ea typeface="+mn-ea"/>
            <a:cs typeface="+mn-cs"/>
          </a:endParaRPr>
        </a:p>
        <a:p xmlns:a="http://schemas.openxmlformats.org/drawingml/2006/main">
          <a:pPr algn="l" rtl="0">
            <a:defRPr sz="1000"/>
          </a:pP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1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Cor ASTM, destilação, teor de água, contaminação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</a:rPr>
            <a:t> total, teor de água e sedimentos, água livre, material particulado e massa específica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.</a:t>
          </a:r>
        </a:p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              </a:t>
          </a:r>
        </a:p>
        <a:p xmlns:a="http://schemas.openxmlformats.org/drawingml/2006/main"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Helvetica Neue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ADDD0-3C19-4603-B166-227D19A25440}">
  <sheetPr codeName="Planilha2"/>
  <dimension ref="A1:I26"/>
  <sheetViews>
    <sheetView workbookViewId="0">
      <selection activeCell="A5" sqref="A5:IV5"/>
    </sheetView>
  </sheetViews>
  <sheetFormatPr defaultRowHeight="11.25" x14ac:dyDescent="0.2"/>
  <cols>
    <col min="1" max="1" width="21" style="1" bestFit="1" customWidth="1"/>
    <col min="2" max="2" width="13.85546875" style="1" bestFit="1" customWidth="1"/>
    <col min="3" max="3" width="12" style="1" bestFit="1" customWidth="1"/>
    <col min="4" max="7" width="9.140625" style="1"/>
    <col min="8" max="8" width="12" style="1" bestFit="1" customWidth="1"/>
    <col min="9" max="16384" width="9.140625" style="1"/>
  </cols>
  <sheetData>
    <row r="1" spans="1:9" x14ac:dyDescent="0.2">
      <c r="A1" s="11">
        <v>2025</v>
      </c>
      <c r="B1" s="3"/>
    </row>
    <row r="2" spans="1:9" x14ac:dyDescent="0.2">
      <c r="A2" s="7" t="s">
        <v>1</v>
      </c>
      <c r="B2" s="12">
        <v>0</v>
      </c>
      <c r="C2" s="8">
        <f t="shared" ref="C2:C7" si="0">B2/$B$8</f>
        <v>0</v>
      </c>
      <c r="G2" s="4"/>
      <c r="H2" s="4"/>
    </row>
    <row r="3" spans="1:9" x14ac:dyDescent="0.2">
      <c r="A3" s="7" t="s">
        <v>2</v>
      </c>
      <c r="B3" s="12">
        <v>104</v>
      </c>
      <c r="C3" s="8">
        <f t="shared" si="0"/>
        <v>6.6581306017925737E-2</v>
      </c>
      <c r="G3" s="4"/>
      <c r="H3" s="4"/>
    </row>
    <row r="4" spans="1:9" x14ac:dyDescent="0.2">
      <c r="A4" s="7" t="s">
        <v>3</v>
      </c>
      <c r="B4" s="12">
        <v>405</v>
      </c>
      <c r="C4" s="8">
        <f t="shared" si="0"/>
        <v>0.2592829705505762</v>
      </c>
      <c r="G4" s="4"/>
      <c r="H4" s="4"/>
    </row>
    <row r="5" spans="1:9" x14ac:dyDescent="0.2">
      <c r="A5" s="7" t="s">
        <v>4</v>
      </c>
      <c r="B5" s="12">
        <v>123</v>
      </c>
      <c r="C5" s="8">
        <f t="shared" si="0"/>
        <v>7.8745198463508317E-2</v>
      </c>
      <c r="G5" s="4"/>
      <c r="H5" s="4"/>
    </row>
    <row r="6" spans="1:9" x14ac:dyDescent="0.2">
      <c r="A6" s="7" t="s">
        <v>5</v>
      </c>
      <c r="B6" s="12">
        <v>832</v>
      </c>
      <c r="C6" s="8">
        <f t="shared" si="0"/>
        <v>0.5326504481434059</v>
      </c>
      <c r="G6" s="4"/>
      <c r="H6" s="4"/>
    </row>
    <row r="7" spans="1:9" x14ac:dyDescent="0.2">
      <c r="A7" s="7" t="s">
        <v>6</v>
      </c>
      <c r="B7" s="12">
        <v>98</v>
      </c>
      <c r="C7" s="8">
        <f t="shared" si="0"/>
        <v>6.2740076824583865E-2</v>
      </c>
      <c r="G7" s="4"/>
      <c r="H7" s="4"/>
    </row>
    <row r="8" spans="1:9" x14ac:dyDescent="0.2">
      <c r="A8" s="1" t="s">
        <v>0</v>
      </c>
      <c r="B8" s="10">
        <f>SUM(B2:B7)</f>
        <v>1562</v>
      </c>
      <c r="C8" s="9">
        <f>SUM(C2:C7)</f>
        <v>1</v>
      </c>
    </row>
    <row r="9" spans="1:9" x14ac:dyDescent="0.2">
      <c r="B9" s="2"/>
    </row>
    <row r="11" spans="1:9" x14ac:dyDescent="0.2">
      <c r="C11" s="6"/>
      <c r="E11" s="6"/>
    </row>
    <row r="12" spans="1:9" x14ac:dyDescent="0.2">
      <c r="C12" s="6"/>
      <c r="E12" s="6"/>
    </row>
    <row r="13" spans="1:9" x14ac:dyDescent="0.2">
      <c r="C13" s="6"/>
      <c r="E13" s="6"/>
    </row>
    <row r="14" spans="1:9" x14ac:dyDescent="0.2">
      <c r="C14" s="6"/>
      <c r="E14" s="6"/>
    </row>
    <row r="15" spans="1:9" x14ac:dyDescent="0.2">
      <c r="C15" s="6"/>
      <c r="E15" s="6"/>
    </row>
    <row r="16" spans="1:9" x14ac:dyDescent="0.2">
      <c r="C16" s="6"/>
      <c r="E16" s="6"/>
      <c r="H16" s="5"/>
      <c r="I16" s="5"/>
    </row>
    <row r="17" spans="3:9" x14ac:dyDescent="0.2">
      <c r="C17" s="6"/>
      <c r="E17" s="6"/>
      <c r="H17" s="5"/>
      <c r="I17" s="5"/>
    </row>
    <row r="18" spans="3:9" x14ac:dyDescent="0.2">
      <c r="H18" s="5"/>
      <c r="I18" s="5"/>
    </row>
    <row r="19" spans="3:9" x14ac:dyDescent="0.2">
      <c r="H19" s="5"/>
      <c r="I19" s="5"/>
    </row>
    <row r="20" spans="3:9" x14ac:dyDescent="0.2">
      <c r="H20" s="5"/>
      <c r="I20" s="5"/>
    </row>
    <row r="21" spans="3:9" x14ac:dyDescent="0.2">
      <c r="H21" s="5"/>
      <c r="I21" s="5"/>
    </row>
    <row r="22" spans="3:9" x14ac:dyDescent="0.2">
      <c r="H22" s="5"/>
      <c r="I22" s="5"/>
    </row>
    <row r="26" spans="3:9" x14ac:dyDescent="0.2">
      <c r="C26" s="6"/>
      <c r="E26" s="6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G3.15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2013-05-14T14:01:20Z</cp:lastPrinted>
  <dcterms:created xsi:type="dcterms:W3CDTF">2002-04-30T19:48:17Z</dcterms:created>
  <dcterms:modified xsi:type="dcterms:W3CDTF">2026-05-11T14:30:14Z</dcterms:modified>
</cp:coreProperties>
</file>