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3\"/>
    </mc:Choice>
  </mc:AlternateContent>
  <xr:revisionPtr revIDLastSave="0" documentId="13_ncr:1_{942876A1-4427-4884-8636-2729DF5938B7}" xr6:coauthVersionLast="47" xr6:coauthVersionMax="47" xr10:uidLastSave="{00000000-0000-0000-0000-000000000000}"/>
  <bookViews>
    <workbookView xWindow="28680" yWindow="-120" windowWidth="29040" windowHeight="15720" xr2:uid="{642C8040-433E-41AA-BC57-0442564AE226}"/>
  </bookViews>
  <sheets>
    <sheet name="G2.4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9" i="1" l="1"/>
  <c r="C4" i="1"/>
  <c r="C3" i="1"/>
  <c r="C7" i="1"/>
  <c r="C6" i="1"/>
  <c r="C8" i="1"/>
  <c r="C5" i="1"/>
  <c r="C2" i="1"/>
</calcChain>
</file>

<file path=xl/sharedStrings.xml><?xml version="1.0" encoding="utf-8"?>
<sst xmlns="http://schemas.openxmlformats.org/spreadsheetml/2006/main" count="9" uniqueCount="9">
  <si>
    <t>Total</t>
  </si>
  <si>
    <t>milhões m³</t>
  </si>
  <si>
    <t>Rio de Janeiro</t>
  </si>
  <si>
    <t>São Paulo</t>
  </si>
  <si>
    <t>Amazonas</t>
  </si>
  <si>
    <t>Bahia</t>
  </si>
  <si>
    <t>Espírito Santo</t>
  </si>
  <si>
    <t>Maranhão</t>
  </si>
  <si>
    <t>Outros Estados¹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</si>
</sst>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General_)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7"/>
      <name val="Helvetica Neue"/>
      <family val="2"/>
    </font>
    <font>
      <sz val="7"/>
      <name val="Helvetica Neue"/>
    </font>
    <font>
      <sz val="10"/>
      <name val="Arial"/>
      <family val="2"/>
    </font>
    <font>
      <b/>
      <sz val="7"/>
      <name val="Helvetica Neue"/>
      <family val="2"/>
    </font>
    <font>
      <sz val="12"/>
      <name val="Arial MT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167" fontId="8" fillId="0" borderId="0"/>
    <xf numFmtId="167" fontId="8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6" fontId="2" fillId="0" borderId="0" xfId="10" applyNumberFormat="1" applyFont="1"/>
    <xf numFmtId="164" fontId="2" fillId="0" borderId="0" xfId="10" applyFont="1"/>
    <xf numFmtId="165" fontId="2" fillId="0" borderId="0" xfId="0" applyNumberFormat="1" applyFont="1"/>
    <xf numFmtId="164" fontId="2" fillId="0" borderId="0" xfId="0" applyNumberFormat="1" applyFont="1"/>
    <xf numFmtId="167" fontId="4" fillId="0" borderId="0" xfId="0" applyNumberFormat="1" applyFont="1" applyAlignment="1">
      <alignment horizontal="left" vertical="center"/>
    </xf>
    <xf numFmtId="166" fontId="5" fillId="0" borderId="0" xfId="10" applyNumberFormat="1" applyFont="1" applyFill="1" applyAlignment="1">
      <alignment horizontal="right" wrapText="1"/>
    </xf>
    <xf numFmtId="166" fontId="2" fillId="0" borderId="0" xfId="0" applyNumberFormat="1" applyFont="1"/>
    <xf numFmtId="1" fontId="2" fillId="0" borderId="0" xfId="0" applyNumberFormat="1" applyFont="1"/>
    <xf numFmtId="4" fontId="4" fillId="0" borderId="0" xfId="0" applyNumberFormat="1" applyFont="1" applyAlignment="1">
      <alignment horizontal="left" vertical="center"/>
    </xf>
    <xf numFmtId="166" fontId="7" fillId="2" borderId="0" xfId="9" applyNumberFormat="1" applyFont="1" applyFill="1" applyBorder="1" applyAlignment="1" applyProtection="1">
      <alignment vertical="center" wrapText="1"/>
    </xf>
    <xf numFmtId="166" fontId="5" fillId="3" borderId="0" xfId="10" applyNumberFormat="1" applyFont="1" applyFill="1" applyAlignment="1">
      <alignment horizontal="right" wrapText="1"/>
    </xf>
    <xf numFmtId="10" fontId="2" fillId="0" borderId="0" xfId="6" applyNumberFormat="1" applyFont="1"/>
  </cellXfs>
  <cellStyles count="11">
    <cellStyle name="Normal" xfId="0" builtinId="0"/>
    <cellStyle name="Normal 19" xfId="1" xr:uid="{027D0067-BD25-414A-9766-985E2DFA1696}"/>
    <cellStyle name="Normal 2 2" xfId="2" xr:uid="{D43022DA-7C0A-480E-8D50-A3ADCF5E844D}"/>
    <cellStyle name="Normal 2 3" xfId="3" xr:uid="{BA221E0A-434E-42C6-B2C2-80515F29CB54}"/>
    <cellStyle name="Normal 32" xfId="4" xr:uid="{76540485-FB42-4790-BAC9-83EFA359B5E3}"/>
    <cellStyle name="Normal 43" xfId="5" xr:uid="{E20A7D49-2562-4EB7-83DD-D2DCF4A1E25B}"/>
    <cellStyle name="Porcentagem" xfId="6" builtinId="5"/>
    <cellStyle name="Porcentagem 2" xfId="7" xr:uid="{D13C30BF-FFE0-4CB4-B1FB-C514C59B9D44}"/>
    <cellStyle name="Separador de milhares 2" xfId="8" xr:uid="{33647AB9-C99D-4E81-AC53-9D8D431FFC5F}"/>
    <cellStyle name="Separador de milhares 3" xfId="9" xr:uid="{F1BC78DC-57DE-4394-9706-E88D2027C434}"/>
    <cellStyle name="Vírgula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2.4 – Distribuição percentual das reservas provadas de gás natural, segundo unidades da Federação – 31/12/2025</a:t>
            </a:r>
          </a:p>
        </c:rich>
      </c:tx>
      <c:layout>
        <c:manualLayout>
          <c:xMode val="edge"/>
          <c:yMode val="edge"/>
          <c:x val="0.12272632674297604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25425723969728"/>
          <c:y val="0.17021324354657685"/>
          <c:w val="0.40601429503934278"/>
          <c:h val="0.65686824500472796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9580-419A-918D-CD5EAEEC6E19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580-419A-918D-CD5EAEEC6E19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9580-419A-918D-CD5EAEEC6E19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580-419A-918D-CD5EAEEC6E19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9580-419A-918D-CD5EAEEC6E19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580-419A-918D-CD5EAEEC6E19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9580-419A-918D-CD5EAEEC6E19}"/>
              </c:ext>
            </c:extLst>
          </c:dPt>
          <c:dLbls>
            <c:dLbl>
              <c:idx val="0"/>
              <c:layout>
                <c:manualLayout>
                  <c:x val="-4.4398196323274339E-2"/>
                  <c:y val="1.571268237934904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580-419A-918D-CD5EAEEC6E19}"/>
                </c:ext>
              </c:extLst>
            </c:dLbl>
            <c:dLbl>
              <c:idx val="1"/>
              <c:layout>
                <c:manualLayout>
                  <c:x val="2.5215968711507317E-2"/>
                  <c:y val="6.493986231519040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580-419A-918D-CD5EAEEC6E19}"/>
                </c:ext>
              </c:extLst>
            </c:dLbl>
            <c:dLbl>
              <c:idx val="2"/>
              <c:layout>
                <c:manualLayout>
                  <c:x val="2.2199098161637083E-2"/>
                  <c:y val="-8.2303575971038333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580-419A-918D-CD5EAEEC6E1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80-419A-918D-CD5EAEEC6E19}"/>
                </c:ext>
              </c:extLst>
            </c:dLbl>
            <c:dLbl>
              <c:idx val="4"/>
              <c:layout>
                <c:manualLayout>
                  <c:x val="1.7213805610406918E-2"/>
                  <c:y val="6.025787180642823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9580-419A-918D-CD5EAEEC6E19}"/>
                </c:ext>
              </c:extLst>
            </c:dLbl>
            <c:dLbl>
              <c:idx val="5"/>
              <c:layout>
                <c:manualLayout>
                  <c:x val="1.3301214559418264E-2"/>
                  <c:y val="3.94766563270500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9580-419A-918D-CD5EAEEC6E19}"/>
                </c:ext>
              </c:extLst>
            </c:dLbl>
            <c:dLbl>
              <c:idx val="6"/>
              <c:layout>
                <c:manualLayout>
                  <c:x val="-3.5124719711805016E-2"/>
                  <c:y val="4.85548397359421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9580-419A-918D-CD5EAEEC6E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DADOS!$A$2:$A$8</c:f>
              <c:strCache>
                <c:ptCount val="7"/>
                <c:pt idx="0">
                  <c:v>Rio de Janeiro</c:v>
                </c:pt>
                <c:pt idx="1">
                  <c:v>Amazonas</c:v>
                </c:pt>
                <c:pt idx="2">
                  <c:v>Maranhão</c:v>
                </c:pt>
                <c:pt idx="3">
                  <c:v>São Paulo</c:v>
                </c:pt>
                <c:pt idx="4">
                  <c:v>Espírito Santo</c:v>
                </c:pt>
                <c:pt idx="5">
                  <c:v>Bahia</c:v>
                </c:pt>
                <c:pt idx="6">
                  <c:v>Outros Estados¹</c:v>
                </c:pt>
              </c:strCache>
            </c:strRef>
          </c:cat>
          <c:val>
            <c:numRef>
              <c:f>DADOS!$B$2:$B$8</c:f>
              <c:numCache>
                <c:formatCode>_(* #,##0_);_(* \(#,##0\);_(* "-"??_);_(@_)</c:formatCode>
                <c:ptCount val="7"/>
                <c:pt idx="0">
                  <c:v>398350</c:v>
                </c:pt>
                <c:pt idx="1">
                  <c:v>42970</c:v>
                </c:pt>
                <c:pt idx="2">
                  <c:v>30300</c:v>
                </c:pt>
                <c:pt idx="3">
                  <c:v>22.68</c:v>
                </c:pt>
                <c:pt idx="4">
                  <c:v>16900</c:v>
                </c:pt>
                <c:pt idx="5">
                  <c:v>13340</c:v>
                </c:pt>
                <c:pt idx="6">
                  <c:v>71437.320000000007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0-419A-918D-CD5EAEEC6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EA6317-F61A-4F18-B827-BC4DC3EA49E5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149B18-00D0-122E-56DC-B66D2AD7FC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0.91687</cdr:y>
    </cdr:from>
    <cdr:to>
      <cdr:x>1</cdr:x>
      <cdr:y>0.98653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187503"/>
          <a:ext cx="9026525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ANP/SDP (Tabela 2.10).
Nota: Ver em Notas Gerais item sobre "Reservas Brasileiras de Petróleo e Gás Natural".
¹ Inclui Alagoas, Paraná, Rio Grande do Norte e Sergipe.</a:t>
          </a:r>
        </a:p>
      </cdr:txBody>
    </cdr:sp>
  </cdr:relSizeAnchor>
  <cdr:relSizeAnchor xmlns:cdr="http://schemas.openxmlformats.org/drawingml/2006/chartDrawing">
    <cdr:from>
      <cdr:x>0.40843</cdr:x>
      <cdr:y>0.34152</cdr:y>
    </cdr:from>
    <cdr:to>
      <cdr:x>0.60267</cdr:x>
      <cdr:y>0.65577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8562" y="1932272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de reservas provadas: 573,320 bilhões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9BBC-BD7B-4C8A-B5C5-884095DB7A3E}">
  <sheetPr codeName="Planilha2"/>
  <dimension ref="A1:K14"/>
  <sheetViews>
    <sheetView zoomScale="115" zoomScaleNormal="115" workbookViewId="0">
      <selection activeCell="B9" sqref="B9"/>
    </sheetView>
  </sheetViews>
  <sheetFormatPr defaultColWidth="9.1796875" defaultRowHeight="10"/>
  <cols>
    <col min="1" max="1" width="18.1796875" style="1" bestFit="1" customWidth="1"/>
    <col min="2" max="2" width="8.81640625" style="2" bestFit="1" customWidth="1"/>
    <col min="3" max="3" width="12" style="1" bestFit="1" customWidth="1"/>
    <col min="4" max="4" width="9.1796875" style="1"/>
    <col min="5" max="5" width="15.1796875" style="1" bestFit="1" customWidth="1"/>
    <col min="6" max="6" width="9.81640625" style="1" bestFit="1" customWidth="1"/>
    <col min="7" max="9" width="9.1796875" style="1"/>
    <col min="10" max="10" width="18.453125" style="1" customWidth="1"/>
    <col min="11" max="11" width="9.81640625" style="1" bestFit="1" customWidth="1"/>
    <col min="12" max="16384" width="9.1796875" style="1"/>
  </cols>
  <sheetData>
    <row r="1" spans="1:11">
      <c r="B1" s="2" t="s">
        <v>1</v>
      </c>
    </row>
    <row r="2" spans="1:11">
      <c r="A2" s="1" t="s">
        <v>2</v>
      </c>
      <c r="B2" s="12">
        <v>398350</v>
      </c>
      <c r="C2" s="13">
        <f t="shared" ref="C2:C9" si="0">B2/$B$9</f>
        <v>0.69481267006209446</v>
      </c>
      <c r="E2" s="3"/>
    </row>
    <row r="3" spans="1:11">
      <c r="A3" s="1" t="s">
        <v>4</v>
      </c>
      <c r="B3" s="12">
        <v>42970</v>
      </c>
      <c r="C3" s="13">
        <f t="shared" si="0"/>
        <v>7.4949417428312293E-2</v>
      </c>
      <c r="E3" s="3"/>
    </row>
    <row r="4" spans="1:11">
      <c r="A4" s="1" t="s">
        <v>7</v>
      </c>
      <c r="B4" s="12">
        <v>30300</v>
      </c>
      <c r="C4" s="13">
        <f t="shared" si="0"/>
        <v>5.2850066280611174E-2</v>
      </c>
      <c r="E4" s="3"/>
    </row>
    <row r="5" spans="1:11">
      <c r="A5" s="1" t="s">
        <v>3</v>
      </c>
      <c r="B5" s="12">
        <v>22.68</v>
      </c>
      <c r="C5" s="13">
        <f t="shared" si="0"/>
        <v>3.9559059513011928E-5</v>
      </c>
      <c r="E5" s="3"/>
      <c r="K5" s="3"/>
    </row>
    <row r="6" spans="1:11">
      <c r="A6" s="1" t="s">
        <v>6</v>
      </c>
      <c r="B6" s="12">
        <v>16900</v>
      </c>
      <c r="C6" s="13">
        <f t="shared" si="0"/>
        <v>2.9477429707667622E-2</v>
      </c>
      <c r="E6" s="3"/>
      <c r="K6" s="3"/>
    </row>
    <row r="7" spans="1:11">
      <c r="A7" s="1" t="s">
        <v>5</v>
      </c>
      <c r="B7" s="12">
        <v>13340</v>
      </c>
      <c r="C7" s="13">
        <f t="shared" si="0"/>
        <v>2.3267982976348286E-2</v>
      </c>
      <c r="E7" s="3"/>
      <c r="K7" s="3"/>
    </row>
    <row r="8" spans="1:11">
      <c r="A8" s="1" t="s">
        <v>8</v>
      </c>
      <c r="B8" s="12">
        <f>B9-SUM(B2:B7)</f>
        <v>71437.320000000007</v>
      </c>
      <c r="C8" s="13">
        <f t="shared" si="0"/>
        <v>0.12460287448545317</v>
      </c>
      <c r="E8" s="3"/>
      <c r="F8" s="5"/>
      <c r="K8" s="3"/>
    </row>
    <row r="9" spans="1:11">
      <c r="A9" s="1" t="s">
        <v>0</v>
      </c>
      <c r="B9" s="11">
        <v>573320</v>
      </c>
      <c r="C9" s="13">
        <f t="shared" si="0"/>
        <v>1</v>
      </c>
      <c r="D9" s="4"/>
      <c r="E9" s="3"/>
      <c r="F9" s="5"/>
      <c r="K9" s="3"/>
    </row>
    <row r="10" spans="1:11">
      <c r="E10" s="3"/>
      <c r="F10" s="6"/>
      <c r="G10" s="6"/>
      <c r="H10" s="7"/>
      <c r="I10" s="8"/>
      <c r="K10" s="3"/>
    </row>
    <row r="11" spans="1:11">
      <c r="E11" s="3"/>
      <c r="F11" s="6"/>
      <c r="G11" s="6"/>
      <c r="H11" s="7"/>
      <c r="K11" s="3"/>
    </row>
    <row r="12" spans="1:11">
      <c r="F12" s="10"/>
      <c r="G12" s="6"/>
      <c r="H12" s="7"/>
      <c r="K12" s="3"/>
    </row>
    <row r="13" spans="1:11">
      <c r="F13" s="10"/>
      <c r="G13" s="6"/>
      <c r="H13" s="7"/>
      <c r="K13" s="3"/>
    </row>
    <row r="14" spans="1:11">
      <c r="C14" s="9"/>
      <c r="F14" s="10"/>
      <c r="G14" s="6"/>
      <c r="H14" s="7"/>
      <c r="K14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2FFC3E-9428-4E6B-95FA-8D9987800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1A9ABF-EA4A-4E1F-86B9-A45C2E1BA8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BCE873-48AC-4AFC-922B-D33BA3CA0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2015-05-26T19:52:15Z</cp:lastPrinted>
  <dcterms:created xsi:type="dcterms:W3CDTF">2002-04-30T19:45:14Z</dcterms:created>
  <dcterms:modified xsi:type="dcterms:W3CDTF">2026-06-12T16:58:09Z</dcterms:modified>
</cp:coreProperties>
</file>