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18\"/>
    </mc:Choice>
  </mc:AlternateContent>
  <xr:revisionPtr revIDLastSave="0" documentId="13_ncr:1_{CC624F15-DE13-41F3-A917-AF280DA62A79}" xr6:coauthVersionLast="47" xr6:coauthVersionMax="47" xr10:uidLastSave="{00000000-0000-0000-0000-000000000000}"/>
  <bookViews>
    <workbookView xWindow="28680" yWindow="-120" windowWidth="29040" windowHeight="15720" xr2:uid="{0853176F-3039-4FFF-97C6-8461938DF9EE}"/>
  </bookViews>
  <sheets>
    <sheet name="G2.29" sheetId="5" r:id="rId1"/>
    <sheet name="DADO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K9" i="4" s="1"/>
  <c r="J8" i="4"/>
  <c r="J9" i="4" s="1"/>
  <c r="I8" i="4"/>
  <c r="I9" i="4" s="1"/>
  <c r="H8" i="4"/>
  <c r="H9" i="4" s="1"/>
  <c r="G8" i="4"/>
  <c r="G9" i="4" s="1"/>
  <c r="F8" i="4"/>
  <c r="F9" i="4" s="1"/>
  <c r="E8" i="4"/>
  <c r="E9" i="4" s="1"/>
  <c r="D8" i="4"/>
  <c r="D9" i="4" s="1"/>
  <c r="C8" i="4"/>
  <c r="C9" i="4" s="1"/>
  <c r="B8" i="4"/>
  <c r="B9" i="4"/>
</calcChain>
</file>

<file path=xl/sharedStrings.xml><?xml version="1.0" encoding="utf-8"?>
<sst xmlns="http://schemas.openxmlformats.org/spreadsheetml/2006/main" count="7" uniqueCount="7">
  <si>
    <t>Especificação</t>
  </si>
  <si>
    <t>Importação líquida de derivados (c)</t>
  </si>
  <si>
    <r>
      <rPr>
        <b/>
        <i/>
        <sz val="7"/>
        <rFont val="Helvetica Neue"/>
      </rPr>
      <t>Superávit</t>
    </r>
    <r>
      <rPr>
        <b/>
        <sz val="7"/>
        <rFont val="Helvetica Neue"/>
      </rPr>
      <t xml:space="preserve"> externo (e)/(d) %</t>
    </r>
  </si>
  <si>
    <t>Consumo aparente (d)=(a)-(b)+(c)</t>
  </si>
  <si>
    <t>Superávit externo (e)=(a)-(d)</t>
  </si>
  <si>
    <t>Produção de petróleo (a)</t>
  </si>
  <si>
    <t>Exportação líquida de petróleo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</si>
</sst>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"/>
  </numFmts>
  <fonts count="10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b/>
      <sz val="7"/>
      <name val="Helvetica Neue"/>
    </font>
    <font>
      <sz val="10"/>
      <name val="Arial"/>
      <family val="2"/>
    </font>
    <font>
      <b/>
      <i/>
      <sz val="7"/>
      <name val="Helvetica Neue"/>
    </font>
    <font>
      <sz val="7"/>
      <color indexed="1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2" fontId="5" fillId="2" borderId="0" xfId="0" applyNumberFormat="1" applyFont="1" applyFill="1" applyAlignment="1">
      <alignment horizontal="center"/>
    </xf>
    <xf numFmtId="2" fontId="2" fillId="0" borderId="0" xfId="0" applyNumberFormat="1" applyFont="1"/>
    <xf numFmtId="165" fontId="2" fillId="0" borderId="0" xfId="4" applyNumberFormat="1" applyFont="1"/>
    <xf numFmtId="165" fontId="2" fillId="0" borderId="0" xfId="0" applyNumberFormat="1" applyFont="1"/>
    <xf numFmtId="167" fontId="5" fillId="2" borderId="0" xfId="4" applyNumberFormat="1" applyFont="1" applyFill="1"/>
    <xf numFmtId="167" fontId="5" fillId="2" borderId="0" xfId="0" applyNumberFormat="1" applyFont="1" applyFill="1"/>
    <xf numFmtId="0" fontId="4" fillId="2" borderId="1" xfId="0" applyFont="1" applyFill="1" applyBorder="1" applyAlignment="1">
      <alignment horizontal="center"/>
    </xf>
    <xf numFmtId="10" fontId="5" fillId="2" borderId="0" xfId="1" applyNumberFormat="1" applyFont="1" applyFill="1" applyAlignment="1">
      <alignment horizontal="center"/>
    </xf>
    <xf numFmtId="166" fontId="9" fillId="2" borderId="0" xfId="4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Normal" xfId="0" builtinId="0"/>
    <cellStyle name="Porcentagem" xfId="1" builtinId="5"/>
    <cellStyle name="Porcentagem 2" xfId="2" xr:uid="{90A0C94E-A944-406C-8521-7F1903660696}"/>
    <cellStyle name="Separador de milhares 2" xfId="3" xr:uid="{AE3B7FC1-2C71-4A8B-8E28-AE8441EDABB5}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2.29 – Evolução do superávit externo de petróleo e seus derivados – 2016-2025</a:t>
            </a:r>
          </a:p>
        </c:rich>
      </c:tx>
      <c:layout>
        <c:manualLayout>
          <c:xMode val="edge"/>
          <c:yMode val="edge"/>
          <c:x val="0.13679156390570843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98E-2"/>
          <c:y val="0.17021324354657685"/>
          <c:w val="0.95"/>
          <c:h val="0.74598528141659648"/>
        </c:manualLayout>
      </c:layout>
      <c:areaChart>
        <c:grouping val="stacked"/>
        <c:varyColors val="0"/>
        <c:ser>
          <c:idx val="0"/>
          <c:order val="0"/>
          <c:tx>
            <c:v>Produção de petróleo</c:v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DADOS!$B$4:$K$4</c:f>
              <c:numCache>
                <c:formatCode>#,##0.0</c:formatCode>
                <c:ptCount val="10"/>
                <c:pt idx="0">
                  <c:v>414.46968361136601</c:v>
                </c:pt>
                <c:pt idx="1">
                  <c:v>434.47237177794528</c:v>
                </c:pt>
                <c:pt idx="2">
                  <c:v>428.30714491830133</c:v>
                </c:pt>
                <c:pt idx="3">
                  <c:v>459.63896208621924</c:v>
                </c:pt>
                <c:pt idx="4">
                  <c:v>483.30686555942623</c:v>
                </c:pt>
                <c:pt idx="5">
                  <c:v>476.31273099999999</c:v>
                </c:pt>
                <c:pt idx="6">
                  <c:v>494.95880699999998</c:v>
                </c:pt>
                <c:pt idx="7">
                  <c:v>553.52428599999996</c:v>
                </c:pt>
                <c:pt idx="8">
                  <c:v>545.88327600000002</c:v>
                </c:pt>
                <c:pt idx="9">
                  <c:v>612.55191400000001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9-4D1D-9DCC-C14696EFBE31}"/>
            </c:ext>
          </c:extLst>
        </c:ser>
        <c:ser>
          <c:idx val="1"/>
          <c:order val="1"/>
          <c:tx>
            <c:v>Exportação líquida de petróleo</c:v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DADOS!$B$5:$K$5</c:f>
              <c:numCache>
                <c:formatCode>#,##0.0</c:formatCode>
                <c:ptCount val="10"/>
                <c:pt idx="0">
                  <c:v>98.249922757458506</c:v>
                </c:pt>
                <c:pt idx="1">
                  <c:v>134.71337800000001</c:v>
                </c:pt>
                <c:pt idx="2">
                  <c:v>148.99000100000001</c:v>
                </c:pt>
                <c:pt idx="3">
                  <c:v>156.30526268167301</c:v>
                </c:pt>
                <c:pt idx="4">
                  <c:v>196.02699999999999</c:v>
                </c:pt>
                <c:pt idx="5">
                  <c:v>184.40628799999999</c:v>
                </c:pt>
                <c:pt idx="6">
                  <c:v>170.27464900000001</c:v>
                </c:pt>
                <c:pt idx="7">
                  <c:v>207.30683200000001</c:v>
                </c:pt>
                <c:pt idx="8">
                  <c:v>232.03401299999999</c:v>
                </c:pt>
                <c:pt idx="9">
                  <c:v>266.61127199999999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9-4D1D-9DCC-C14696EFBE31}"/>
            </c:ext>
          </c:extLst>
        </c:ser>
        <c:ser>
          <c:idx val="2"/>
          <c:order val="2"/>
          <c:tx>
            <c:v>Importação líquida de derivados</c:v>
          </c:tx>
          <c:spPr>
            <a:solidFill>
              <a:srgbClr val="9BBB59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DADOS!$B$6:$K$6</c:f>
              <c:numCache>
                <c:formatCode>#,##0.0</c:formatCode>
                <c:ptCount val="10"/>
                <c:pt idx="0">
                  <c:v>52.488087626036155</c:v>
                </c:pt>
                <c:pt idx="1">
                  <c:v>71.491524558250731</c:v>
                </c:pt>
                <c:pt idx="2">
                  <c:v>60.741632254113199</c:v>
                </c:pt>
                <c:pt idx="3">
                  <c:v>61.70133439300561</c:v>
                </c:pt>
                <c:pt idx="4">
                  <c:v>31.357301458517011</c:v>
                </c:pt>
                <c:pt idx="5">
                  <c:v>56.745034411117352</c:v>
                </c:pt>
                <c:pt idx="6">
                  <c:v>56.565579811175461</c:v>
                </c:pt>
                <c:pt idx="7">
                  <c:v>43.709354044902987</c:v>
                </c:pt>
                <c:pt idx="8">
                  <c:v>42.200643275225779</c:v>
                </c:pt>
                <c:pt idx="9">
                  <c:v>46.925806000000001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A9-4D1D-9DCC-C14696EF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9091312"/>
        <c:axId val="1"/>
      </c:areaChart>
      <c:lineChart>
        <c:grouping val="standard"/>
        <c:varyColors val="0"/>
        <c:ser>
          <c:idx val="3"/>
          <c:order val="3"/>
          <c:tx>
            <c:v>Superávit externo</c:v>
          </c:tx>
          <c:spPr>
            <a:ln w="25400">
              <a:solidFill>
                <a:srgbClr val="996666"/>
              </a:solidFill>
              <a:prstDash val="solid"/>
            </a:ln>
          </c:spPr>
          <c:marker>
            <c:symbol val="none"/>
          </c:marker>
          <c:cat>
            <c:numRef>
              <c:f>DADOS!$B$2:$K$2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DADOS!$B$9:$K$9</c:f>
              <c:numCache>
                <c:formatCode>0.00%</c:formatCode>
                <c:ptCount val="10"/>
                <c:pt idx="0">
                  <c:v>0.12411407926379328</c:v>
                </c:pt>
                <c:pt idx="1">
                  <c:v>0.17029431696172606</c:v>
                </c:pt>
                <c:pt idx="2">
                  <c:v>0.25950916408975033</c:v>
                </c:pt>
                <c:pt idx="3">
                  <c:v>0.25916396928940988</c:v>
                </c:pt>
                <c:pt idx="4">
                  <c:v>0.51679375661851168</c:v>
                </c:pt>
                <c:pt idx="5">
                  <c:v>0.36615721389400313</c:v>
                </c:pt>
                <c:pt idx="6">
                  <c:v>0.29825350134441841</c:v>
                </c:pt>
                <c:pt idx="7">
                  <c:v>0.41955945213250784</c:v>
                </c:pt>
                <c:pt idx="8">
                  <c:v>0.53316506023184673</c:v>
                </c:pt>
                <c:pt idx="9">
                  <c:v>0.55918612321915551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A9-4D1D-9DCC-C14696EF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3909131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mil m³/dia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8725752715254028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39091312"/>
        <c:crosses val="autoZero"/>
        <c:crossBetween val="midCat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Superávit Externo</a:t>
                </a:r>
              </a:p>
            </c:rich>
          </c:tx>
          <c:layout>
            <c:manualLayout>
              <c:xMode val="edge"/>
              <c:yMode val="edge"/>
              <c:x val="0.97890386490450398"/>
              <c:y val="0.48725752715254028"/>
            </c:manualLayout>
          </c:layout>
          <c:overlay val="0"/>
        </c:title>
        <c:numFmt formatCode="0%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"/>
        <c:crosses val="max"/>
        <c:crossBetween val="midCat"/>
        <c:majorUnit val="0.2"/>
      </c:valAx>
    </c:plotArea>
    <c:legend>
      <c:legendPos val="l"/>
      <c:layout>
        <c:manualLayout>
          <c:xMode val="edge"/>
          <c:yMode val="edge"/>
          <c:x val="8.3246618106139446E-3"/>
          <c:y val="0.91619855598858224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0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888575C-4328-41A9-A933-43488EC00453}">
  <sheetPr codeName="Gráfico1"/>
  <sheetViews>
    <sheetView tabSelected="1" workbookViewId="0"/>
  </sheetViews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565173-17A5-517A-0E09-CD16E2578D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0.96109</cdr:y>
    </cdr:from>
    <cdr:to>
      <cdr:x>1</cdr:x>
      <cdr:y>0.98653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27000" y="5437714"/>
          <a:ext cx="9026525" cy="143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Fontes: ANP/SDP e MDIC/Secex (Tabela 2.64).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861D-22A6-4BED-8407-27AF088EB481}">
  <sheetPr codeName="Planilha2"/>
  <dimension ref="A1:L22"/>
  <sheetViews>
    <sheetView zoomScaleNormal="100" workbookViewId="0">
      <selection activeCell="B4" sqref="B4:K7"/>
    </sheetView>
  </sheetViews>
  <sheetFormatPr defaultColWidth="9.1796875" defaultRowHeight="10"/>
  <cols>
    <col min="1" max="1" width="22.81640625" style="1" bestFit="1" customWidth="1"/>
    <col min="2" max="3" width="8.81640625" style="1" customWidth="1"/>
    <col min="4" max="4" width="11.54296875" style="1" customWidth="1"/>
    <col min="5" max="8" width="9.81640625" style="1" bestFit="1" customWidth="1"/>
    <col min="9" max="9" width="9.1796875" style="1" bestFit="1" customWidth="1"/>
    <col min="10" max="11" width="9.1796875" style="1"/>
    <col min="12" max="12" width="12" style="1" customWidth="1"/>
    <col min="13" max="16384" width="9.1796875" style="1"/>
  </cols>
  <sheetData>
    <row r="1" spans="1:12" ht="12.5">
      <c r="A1" s="14" t="s">
        <v>0</v>
      </c>
      <c r="B1" s="16"/>
      <c r="C1" s="16"/>
      <c r="D1" s="16"/>
      <c r="E1" s="16"/>
      <c r="F1" s="16"/>
      <c r="G1" s="16"/>
      <c r="H1" s="16"/>
      <c r="I1" s="17"/>
    </row>
    <row r="2" spans="1:12">
      <c r="A2" s="15"/>
      <c r="B2" s="11">
        <v>2015</v>
      </c>
      <c r="C2" s="11">
        <v>2016</v>
      </c>
      <c r="D2" s="11">
        <v>2017</v>
      </c>
      <c r="E2" s="11">
        <v>2018</v>
      </c>
      <c r="F2" s="11">
        <v>2019</v>
      </c>
      <c r="G2" s="11">
        <v>2020</v>
      </c>
      <c r="H2" s="11">
        <v>2021</v>
      </c>
      <c r="I2" s="11">
        <v>2022</v>
      </c>
      <c r="J2" s="11">
        <v>2023</v>
      </c>
      <c r="K2" s="11">
        <v>2024</v>
      </c>
    </row>
    <row r="3" spans="1:12">
      <c r="A3" s="2"/>
      <c r="B3" s="13"/>
      <c r="C3" s="13"/>
      <c r="D3" s="13"/>
      <c r="E3" s="13"/>
      <c r="F3" s="13"/>
      <c r="G3" s="13"/>
      <c r="H3" s="13"/>
      <c r="I3" s="13"/>
      <c r="J3" s="13"/>
      <c r="K3" s="13"/>
      <c r="L3" s="7"/>
    </row>
    <row r="4" spans="1:12">
      <c r="A4" s="3" t="s">
        <v>5</v>
      </c>
      <c r="B4" s="9">
        <v>414.46968361136601</v>
      </c>
      <c r="C4" s="9">
        <v>434.47237177794528</v>
      </c>
      <c r="D4" s="9">
        <v>428.30714491830133</v>
      </c>
      <c r="E4" s="9">
        <v>459.63896208621924</v>
      </c>
      <c r="F4" s="9">
        <v>483.30686555942623</v>
      </c>
      <c r="G4" s="9">
        <v>476.31273099999999</v>
      </c>
      <c r="H4" s="9">
        <v>494.95880699999998</v>
      </c>
      <c r="I4" s="9">
        <v>553.52428599999996</v>
      </c>
      <c r="J4" s="9">
        <v>545.88327600000002</v>
      </c>
      <c r="K4" s="9">
        <v>612.55191400000001</v>
      </c>
      <c r="L4" s="7"/>
    </row>
    <row r="5" spans="1:12">
      <c r="A5" s="3" t="s">
        <v>6</v>
      </c>
      <c r="B5" s="9">
        <v>98.249922757458506</v>
      </c>
      <c r="C5" s="9">
        <v>134.71337800000001</v>
      </c>
      <c r="D5" s="9">
        <v>148.99000100000001</v>
      </c>
      <c r="E5" s="9">
        <v>156.30526268167301</v>
      </c>
      <c r="F5" s="9">
        <v>196.02699999999999</v>
      </c>
      <c r="G5" s="9">
        <v>184.40628799999999</v>
      </c>
      <c r="H5" s="9">
        <v>170.27464900000001</v>
      </c>
      <c r="I5" s="9">
        <v>207.30683200000001</v>
      </c>
      <c r="J5" s="9">
        <v>232.03401299999999</v>
      </c>
      <c r="K5" s="9">
        <v>266.61127199999999</v>
      </c>
      <c r="L5" s="8"/>
    </row>
    <row r="6" spans="1:12">
      <c r="A6" s="3" t="s">
        <v>1</v>
      </c>
      <c r="B6" s="9">
        <v>52.488087626036155</v>
      </c>
      <c r="C6" s="9">
        <v>71.491524558250731</v>
      </c>
      <c r="D6" s="9">
        <v>60.741632254113199</v>
      </c>
      <c r="E6" s="9">
        <v>61.70133439300561</v>
      </c>
      <c r="F6" s="9">
        <v>31.357301458517011</v>
      </c>
      <c r="G6" s="9">
        <v>56.745034411117352</v>
      </c>
      <c r="H6" s="9">
        <v>56.565579811175461</v>
      </c>
      <c r="I6" s="9">
        <v>43.709354044902987</v>
      </c>
      <c r="J6" s="9">
        <v>42.200643275225779</v>
      </c>
      <c r="K6" s="9">
        <v>46.925806000000001</v>
      </c>
      <c r="L6" s="8"/>
    </row>
    <row r="7" spans="1:12">
      <c r="A7" s="3" t="s">
        <v>3</v>
      </c>
      <c r="B7" s="9">
        <v>368.70784847994361</v>
      </c>
      <c r="C7" s="9">
        <v>371.25051833619602</v>
      </c>
      <c r="D7" s="9">
        <v>340.05877617241453</v>
      </c>
      <c r="E7" s="9">
        <v>365.03503379755182</v>
      </c>
      <c r="F7" s="9">
        <v>318.63716701794323</v>
      </c>
      <c r="G7" s="9">
        <v>348.6514774111173</v>
      </c>
      <c r="H7" s="9">
        <v>381.24973781117541</v>
      </c>
      <c r="I7" s="9">
        <v>389.92680804490294</v>
      </c>
      <c r="J7" s="9">
        <v>356.04990627522585</v>
      </c>
      <c r="K7" s="9">
        <v>392.86644800000005</v>
      </c>
      <c r="L7" s="8"/>
    </row>
    <row r="8" spans="1:12">
      <c r="A8" s="3" t="s">
        <v>4</v>
      </c>
      <c r="B8" s="10">
        <f t="shared" ref="B8:G8" si="0">B4-B7</f>
        <v>45.761835131422401</v>
      </c>
      <c r="C8" s="10">
        <f t="shared" si="0"/>
        <v>63.221853441749261</v>
      </c>
      <c r="D8" s="10">
        <f t="shared" si="0"/>
        <v>88.248368745886808</v>
      </c>
      <c r="E8" s="10">
        <f t="shared" si="0"/>
        <v>94.603928288667419</v>
      </c>
      <c r="F8" s="10">
        <f t="shared" si="0"/>
        <v>164.669698541483</v>
      </c>
      <c r="G8" s="10">
        <f t="shared" si="0"/>
        <v>127.66125358888269</v>
      </c>
      <c r="H8" s="10">
        <f>H4-H7</f>
        <v>113.70906918882457</v>
      </c>
      <c r="I8" s="10">
        <f>I4-I7</f>
        <v>163.59747795509702</v>
      </c>
      <c r="J8" s="10">
        <f>J4-J7</f>
        <v>189.83336972477417</v>
      </c>
      <c r="K8" s="10">
        <f>K4-K7</f>
        <v>219.68546599999996</v>
      </c>
    </row>
    <row r="9" spans="1:12">
      <c r="A9" s="4" t="s">
        <v>2</v>
      </c>
      <c r="B9" s="12">
        <f>B8/B7</f>
        <v>0.12411407926379328</v>
      </c>
      <c r="C9" s="12">
        <f t="shared" ref="C9:K9" si="1">C8/C7</f>
        <v>0.17029431696172606</v>
      </c>
      <c r="D9" s="12">
        <f t="shared" si="1"/>
        <v>0.25950916408975033</v>
      </c>
      <c r="E9" s="12">
        <f t="shared" si="1"/>
        <v>0.25916396928940988</v>
      </c>
      <c r="F9" s="12">
        <f t="shared" si="1"/>
        <v>0.51679375661851168</v>
      </c>
      <c r="G9" s="12">
        <f t="shared" si="1"/>
        <v>0.36615721389400313</v>
      </c>
      <c r="H9" s="12">
        <f t="shared" si="1"/>
        <v>0.29825350134441841</v>
      </c>
      <c r="I9" s="12">
        <f t="shared" si="1"/>
        <v>0.41955945213250784</v>
      </c>
      <c r="J9" s="12">
        <f t="shared" si="1"/>
        <v>0.53316506023184673</v>
      </c>
      <c r="K9" s="12">
        <f t="shared" si="1"/>
        <v>0.55918612321915551</v>
      </c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7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8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8"/>
    </row>
    <row r="14" spans="1:12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>
      <c r="A15" s="3"/>
      <c r="B15" s="5"/>
      <c r="C15" s="5"/>
      <c r="D15" s="5"/>
      <c r="E15" s="5"/>
      <c r="F15" s="5"/>
      <c r="G15" s="5"/>
      <c r="H15" s="5"/>
      <c r="I15" s="5"/>
    </row>
    <row r="16" spans="1:12">
      <c r="A16" s="3"/>
      <c r="B16" s="5"/>
      <c r="C16" s="5"/>
      <c r="D16" s="5"/>
      <c r="E16" s="5"/>
      <c r="F16" s="5"/>
      <c r="G16" s="5"/>
      <c r="H16" s="5"/>
      <c r="I16" s="5"/>
    </row>
    <row r="17" spans="1:11">
      <c r="A17" s="3"/>
      <c r="B17" s="5"/>
      <c r="C17" s="5"/>
      <c r="D17" s="5"/>
      <c r="E17" s="5"/>
      <c r="F17" s="5"/>
      <c r="G17" s="5"/>
      <c r="H17" s="5"/>
      <c r="I17" s="5"/>
    </row>
    <row r="18" spans="1:11">
      <c r="A18" s="3"/>
      <c r="B18" s="5"/>
      <c r="C18" s="5"/>
      <c r="D18" s="5"/>
      <c r="E18" s="5"/>
      <c r="F18" s="5"/>
      <c r="G18" s="5"/>
      <c r="H18" s="5"/>
      <c r="I18" s="5"/>
    </row>
    <row r="19" spans="1:11">
      <c r="A19" s="3"/>
      <c r="B19" s="5"/>
      <c r="C19" s="5"/>
      <c r="D19" s="5"/>
      <c r="E19" s="5"/>
      <c r="F19" s="5"/>
      <c r="G19" s="5"/>
      <c r="H19" s="5"/>
      <c r="I19" s="5"/>
    </row>
    <row r="20" spans="1:11">
      <c r="A20" s="3"/>
      <c r="B20" s="5"/>
      <c r="C20" s="5"/>
      <c r="D20" s="5"/>
      <c r="E20" s="5"/>
      <c r="F20" s="5"/>
      <c r="G20" s="5"/>
      <c r="H20" s="5"/>
      <c r="I20" s="5"/>
      <c r="K20" s="6"/>
    </row>
    <row r="21" spans="1:11">
      <c r="A21" s="3"/>
      <c r="B21" s="5"/>
      <c r="C21" s="5"/>
      <c r="D21" s="5"/>
      <c r="E21" s="5"/>
      <c r="F21" s="5"/>
      <c r="G21" s="5"/>
      <c r="H21" s="5"/>
      <c r="I21" s="5"/>
    </row>
    <row r="22" spans="1:11">
      <c r="A22" s="3"/>
      <c r="B22" s="5"/>
      <c r="C22" s="5"/>
      <c r="D22" s="5"/>
      <c r="E22" s="5"/>
      <c r="F22" s="5"/>
      <c r="G22" s="5"/>
      <c r="H22" s="5"/>
      <c r="I22" s="5"/>
    </row>
  </sheetData>
  <mergeCells count="2">
    <mergeCell ref="A1:A2"/>
    <mergeCell ref="B1:I1"/>
  </mergeCells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5E0345-8E83-4FA7-A08E-0224AAD0A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9A542E-8FBC-4B7B-A352-DE6996037FD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D651D3-F3EB-43CA-93EC-46B53C374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G2.29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2009-08-03T20:13:57Z</cp:lastPrinted>
  <dcterms:created xsi:type="dcterms:W3CDTF">2001-10-16T11:47:47Z</dcterms:created>
  <dcterms:modified xsi:type="dcterms:W3CDTF">2026-06-14T21:35:06Z</dcterms:modified>
</cp:coreProperties>
</file>