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16\"/>
    </mc:Choice>
  </mc:AlternateContent>
  <xr:revisionPtr revIDLastSave="0" documentId="13_ncr:1_{DF29BF5C-2193-448C-8478-D8479AC04DED}" xr6:coauthVersionLast="47" xr6:coauthVersionMax="47" xr10:uidLastSave="{00000000-0000-0000-0000-000000000000}"/>
  <bookViews>
    <workbookView xWindow="28680" yWindow="-120" windowWidth="29040" windowHeight="15720" xr2:uid="{2E7FF6CF-4C37-4F50-92BB-02916F44E379}"/>
  </bookViews>
  <sheets>
    <sheet name="G2.23" sheetId="3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7" i="1"/>
  <c r="C6" i="1"/>
  <c r="C4" i="1"/>
  <c r="C23" i="1"/>
  <c r="C3" i="1"/>
  <c r="C5" i="1"/>
  <c r="C8" i="1"/>
  <c r="C9" i="1"/>
</calcChain>
</file>

<file path=xl/sharedStrings.xml><?xml version="1.0" encoding="utf-8"?>
<sst xmlns="http://schemas.openxmlformats.org/spreadsheetml/2006/main" count="7" uniqueCount="7">
  <si>
    <t>mil b</t>
  </si>
  <si>
    <t>América do Norte</t>
  </si>
  <si>
    <t>Américas Central e do Sul</t>
  </si>
  <si>
    <t>Ásia-Pacífico</t>
  </si>
  <si>
    <t>Europa</t>
  </si>
  <si>
    <t>África</t>
  </si>
  <si>
    <t>Oriente Médio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</si>
</sst>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%"/>
    <numFmt numFmtId="166" formatCode="_(* #,##0.0_);_(* \(#,##0.0\);_(* &quot;-&quot;??_);_(@_)"/>
    <numFmt numFmtId="167" formatCode="_(* #,##0_);_(* \(#,##0\);_(* &quot;-&quot;??_);_(@_)"/>
  </numFmts>
  <fonts count="3" x14ac:knownFonts="1">
    <font>
      <sz val="10"/>
      <name val="Arial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167" fontId="2" fillId="0" borderId="0" xfId="2" applyNumberFormat="1" applyFont="1"/>
    <xf numFmtId="167" fontId="2" fillId="0" borderId="0" xfId="0" applyNumberFormat="1" applyFont="1"/>
    <xf numFmtId="165" fontId="2" fillId="0" borderId="0" xfId="1" applyNumberFormat="1" applyFont="1"/>
    <xf numFmtId="9" fontId="2" fillId="0" borderId="0" xfId="1" applyFont="1"/>
    <xf numFmtId="3" fontId="2" fillId="0" borderId="0" xfId="0" applyNumberFormat="1" applyFont="1"/>
    <xf numFmtId="1" fontId="2" fillId="0" borderId="0" xfId="0" applyNumberFormat="1" applyFont="1"/>
    <xf numFmtId="164" fontId="2" fillId="0" borderId="0" xfId="2" applyFont="1"/>
    <xf numFmtId="166" fontId="2" fillId="0" borderId="0" xfId="2" applyNumberFormat="1" applyFo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2.23 - Distribuição percentual da exportação de petróleo, segundo destino - 2025</a:t>
            </a:r>
          </a:p>
        </c:rich>
      </c:tx>
      <c:layout>
        <c:manualLayout>
          <c:xMode val="edge"/>
          <c:yMode val="edge"/>
          <c:x val="0.12937911897329171"/>
          <c:y val="3.1425364758698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56364897676031"/>
          <c:y val="0.16347923681257015"/>
          <c:w val="0.75615678113076656"/>
          <c:h val="0.70113187871718052"/>
        </c:manualLayout>
      </c:layout>
      <c:ofPieChart>
        <c:ofPieType val="pie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4B9F-4F81-B277-D7427E51B29B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4B9F-4F81-B277-D7427E51B29B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4B9F-4F81-B277-D7427E51B29B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4B9F-4F81-B277-D7427E51B29B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4B9F-4F81-B277-D7427E51B29B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4B9F-4F81-B277-D7427E51B29B}"/>
              </c:ext>
            </c:extLst>
          </c:dPt>
          <c:dPt>
            <c:idx val="6"/>
            <c:bubble3D val="0"/>
            <c:explosion val="25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4B9F-4F81-B277-D7427E51B29B}"/>
              </c:ext>
            </c:extLst>
          </c:dPt>
          <c:dLbls>
            <c:dLbl>
              <c:idx val="0"/>
              <c:layout>
                <c:manualLayout>
                  <c:x val="2.7748872702046481E-2"/>
                  <c:y val="4.489337822671148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4B9F-4F81-B277-D7427E51B29B}"/>
                </c:ext>
              </c:extLst>
            </c:dLbl>
            <c:dLbl>
              <c:idx val="1"/>
              <c:layout>
                <c:manualLayout>
                  <c:x val="1.6000174796048518E-2"/>
                  <c:y val="-0.2308182436791360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4B9F-4F81-B277-D7427E51B29B}"/>
                </c:ext>
              </c:extLst>
            </c:dLbl>
            <c:dLbl>
              <c:idx val="2"/>
              <c:layout>
                <c:manualLayout>
                  <c:x val="-2.7993914912561008E-2"/>
                  <c:y val="4.796601182427937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4B9F-4F81-B277-D7427E51B29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9F-4F81-B277-D7427E51B29B}"/>
                </c:ext>
              </c:extLst>
            </c:dLbl>
            <c:dLbl>
              <c:idx val="4"/>
              <c:layout>
                <c:manualLayout>
                  <c:x val="3.1792178423066628E-2"/>
                  <c:y val="-4.52757672967646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4B9F-4F81-B277-D7427E51B29B}"/>
                </c:ext>
              </c:extLst>
            </c:dLbl>
            <c:dLbl>
              <c:idx val="5"/>
              <c:layout>
                <c:manualLayout>
                  <c:x val="-3.1577561649746941E-2"/>
                  <c:y val="-4.79660118242795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4B9F-4F81-B277-D7427E51B29B}"/>
                </c:ext>
              </c:extLst>
            </c:dLbl>
            <c:dLbl>
              <c:idx val="6"/>
              <c:layout>
                <c:manualLayout>
                  <c:x val="3.1759895777856074E-2"/>
                  <c:y val="-4.4893289853919778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Demais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6,5%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6-4B9F-4F81-B277-D7427E51B29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DADOS!$A$3:$A$8</c:f>
              <c:strCache>
                <c:ptCount val="6"/>
                <c:pt idx="0">
                  <c:v> América do Norte </c:v>
                </c:pt>
                <c:pt idx="1">
                  <c:v> Américas Central e do Sul </c:v>
                </c:pt>
                <c:pt idx="2">
                  <c:v> Europa </c:v>
                </c:pt>
                <c:pt idx="3">
                  <c:v> Oriente Médio </c:v>
                </c:pt>
                <c:pt idx="4">
                  <c:v> África </c:v>
                </c:pt>
                <c:pt idx="5">
                  <c:v> Ásia-Pacífico </c:v>
                </c:pt>
              </c:strCache>
            </c:strRef>
          </c:cat>
          <c:val>
            <c:numRef>
              <c:f>DADOS!$B$3:$B$8</c:f>
              <c:numCache>
                <c:formatCode>_(* #,##0_);_(* \(#,##0\);_(* "-"??_);_(@_)</c:formatCode>
                <c:ptCount val="6"/>
                <c:pt idx="0">
                  <c:v>75839.680432263645</c:v>
                </c:pt>
                <c:pt idx="1">
                  <c:v>41110.883699257422</c:v>
                </c:pt>
                <c:pt idx="2">
                  <c:v>157871.8589554037</c:v>
                </c:pt>
                <c:pt idx="3">
                  <c:v>0</c:v>
                </c:pt>
                <c:pt idx="4">
                  <c:v>4815.7469679367732</c:v>
                </c:pt>
                <c:pt idx="5">
                  <c:v>422202.00424988795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9F-4F81-B277-D7427E51B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62C06-0FCB-4BF1-A9CB-D13B8E0742E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87D9C4-1876-2A7D-BB7A-87B520C847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0.96113</cdr:y>
    </cdr:from>
    <cdr:to>
      <cdr:x>1</cdr:x>
      <cdr:y>0.98653</cdr:y>
    </cdr:to>
    <cdr:sp macro="" textlink="">
      <cdr:nvSpPr>
        <cdr:cNvPr id="6656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437940"/>
          <a:ext cx="9026525" cy="143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MDIC/Secex (Tabela 2.57).</a:t>
          </a:r>
        </a:p>
      </cdr:txBody>
    </cdr:sp>
  </cdr:relSizeAnchor>
  <cdr:relSizeAnchor xmlns:cdr="http://schemas.openxmlformats.org/drawingml/2006/chartDrawing">
    <cdr:from>
      <cdr:x>0.19648</cdr:x>
      <cdr:y>0.36365</cdr:y>
    </cdr:from>
    <cdr:to>
      <cdr:x>0.39072</cdr:x>
      <cdr:y>0.67791</cdr:y>
    </cdr:to>
    <cdr:sp macro="" textlink="">
      <cdr:nvSpPr>
        <cdr:cNvPr id="5" name="Elipse 4"/>
        <cdr:cNvSpPr/>
      </cdr:nvSpPr>
      <cdr:spPr bwMode="auto">
        <a:xfrm xmlns:a="http://schemas.openxmlformats.org/drawingml/2006/main">
          <a:off x="1798461" y="2057490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>
            <a:lnSpc>
              <a:spcPts val="1400"/>
            </a:lnSpc>
          </a:pPr>
          <a:r>
            <a:rPr lang="pt-BR" sz="1400" b="1" baseline="0">
              <a:latin typeface="+mn-lt"/>
            </a:rPr>
            <a:t>Volume total exportado:
701,840 milhões de barris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FB91-606C-4632-978A-D817F28A5C72}">
  <sheetPr codeName="Planilha2"/>
  <dimension ref="A1:K31"/>
  <sheetViews>
    <sheetView workbookViewId="0">
      <selection activeCell="B3" sqref="B3:B8"/>
    </sheetView>
  </sheetViews>
  <sheetFormatPr defaultColWidth="9.26953125" defaultRowHeight="10" x14ac:dyDescent="0.2"/>
  <cols>
    <col min="1" max="1" width="19.26953125" style="1" customWidth="1"/>
    <col min="2" max="2" width="9.26953125" style="2"/>
    <col min="3" max="5" width="9.26953125" style="1"/>
    <col min="6" max="6" width="21.453125" style="1" customWidth="1"/>
    <col min="7" max="16384" width="9.26953125" style="1"/>
  </cols>
  <sheetData>
    <row r="1" spans="1:11" x14ac:dyDescent="0.2">
      <c r="B1" s="2" t="s">
        <v>0</v>
      </c>
    </row>
    <row r="2" spans="1:11" x14ac:dyDescent="0.2">
      <c r="A2" s="2"/>
      <c r="G2" s="6"/>
    </row>
    <row r="3" spans="1:11" x14ac:dyDescent="0.2">
      <c r="A3" s="2" t="s">
        <v>1</v>
      </c>
      <c r="B3" s="2">
        <v>75839.680432263645</v>
      </c>
      <c r="C3" s="8">
        <f t="shared" ref="C3:C8" si="0">(B3/$B$9)*100</f>
        <v>10.805833465915693</v>
      </c>
      <c r="G3" s="6"/>
      <c r="J3" s="2"/>
      <c r="K3" s="2"/>
    </row>
    <row r="4" spans="1:11" x14ac:dyDescent="0.2">
      <c r="A4" s="2" t="s">
        <v>2</v>
      </c>
      <c r="B4" s="2">
        <v>41110.883699257422</v>
      </c>
      <c r="C4" s="8">
        <f t="shared" si="0"/>
        <v>5.8575848468609415</v>
      </c>
      <c r="G4" s="6"/>
      <c r="J4" s="2"/>
      <c r="K4" s="2"/>
    </row>
    <row r="5" spans="1:11" x14ac:dyDescent="0.2">
      <c r="A5" s="2" t="s">
        <v>4</v>
      </c>
      <c r="B5" s="2">
        <v>157871.8589554037</v>
      </c>
      <c r="C5" s="8">
        <f t="shared" si="0"/>
        <v>22.493990047206015</v>
      </c>
      <c r="G5" s="6"/>
      <c r="J5" s="2"/>
      <c r="K5" s="2"/>
    </row>
    <row r="6" spans="1:11" x14ac:dyDescent="0.2">
      <c r="A6" s="2" t="s">
        <v>6</v>
      </c>
      <c r="B6" s="2">
        <v>0</v>
      </c>
      <c r="C6" s="8">
        <f t="shared" si="0"/>
        <v>0</v>
      </c>
      <c r="G6" s="6"/>
      <c r="J6" s="2"/>
      <c r="K6" s="2"/>
    </row>
    <row r="7" spans="1:11" x14ac:dyDescent="0.2">
      <c r="A7" s="2" t="s">
        <v>5</v>
      </c>
      <c r="B7" s="2">
        <v>4815.7469679367732</v>
      </c>
      <c r="C7" s="8">
        <f t="shared" si="0"/>
        <v>0.68616006097218707</v>
      </c>
      <c r="G7" s="6"/>
      <c r="J7" s="2"/>
      <c r="K7" s="2"/>
    </row>
    <row r="8" spans="1:11" x14ac:dyDescent="0.2">
      <c r="A8" s="2" t="s">
        <v>3</v>
      </c>
      <c r="B8" s="2">
        <v>422202.00424988795</v>
      </c>
      <c r="C8" s="8">
        <f t="shared" si="0"/>
        <v>60.156431579045169</v>
      </c>
      <c r="G8" s="6"/>
      <c r="J8" s="2"/>
      <c r="K8" s="2"/>
    </row>
    <row r="9" spans="1:11" x14ac:dyDescent="0.2">
      <c r="A9" s="2"/>
      <c r="B9" s="2">
        <f>SUM(B3:B8)</f>
        <v>701840.17430474947</v>
      </c>
      <c r="C9" s="8">
        <f>SUM(C3:C8)</f>
        <v>100</v>
      </c>
      <c r="G9" s="6"/>
      <c r="J9" s="2"/>
      <c r="K9" s="2"/>
    </row>
    <row r="12" spans="1:11" x14ac:dyDescent="0.2">
      <c r="B12" s="5"/>
    </row>
    <row r="13" spans="1:11" x14ac:dyDescent="0.2">
      <c r="B13" s="5"/>
    </row>
    <row r="14" spans="1:11" x14ac:dyDescent="0.2">
      <c r="A14" s="3"/>
      <c r="B14" s="5"/>
    </row>
    <row r="15" spans="1:11" x14ac:dyDescent="0.2">
      <c r="B15" s="5"/>
    </row>
    <row r="16" spans="1:11" x14ac:dyDescent="0.2">
      <c r="A16" s="5"/>
      <c r="B16" s="5"/>
    </row>
    <row r="17" spans="2:7" x14ac:dyDescent="0.2">
      <c r="B17" s="5"/>
    </row>
    <row r="18" spans="2:7" x14ac:dyDescent="0.2">
      <c r="B18" s="4"/>
      <c r="G18" s="7"/>
    </row>
    <row r="19" spans="2:7" x14ac:dyDescent="0.2">
      <c r="C19" s="2"/>
      <c r="G19" s="7"/>
    </row>
    <row r="20" spans="2:7" x14ac:dyDescent="0.2">
      <c r="G20" s="7"/>
    </row>
    <row r="21" spans="2:7" x14ac:dyDescent="0.2">
      <c r="C21" s="2"/>
      <c r="G21" s="7"/>
    </row>
    <row r="22" spans="2:7" x14ac:dyDescent="0.2">
      <c r="C22" s="2"/>
      <c r="G22" s="7"/>
    </row>
    <row r="23" spans="2:7" x14ac:dyDescent="0.2">
      <c r="C23" s="9">
        <f>C3+C4+C7</f>
        <v>17.349578373748823</v>
      </c>
      <c r="G23" s="7"/>
    </row>
    <row r="27" spans="2:7" x14ac:dyDescent="0.2">
      <c r="C27" s="2"/>
    </row>
    <row r="29" spans="2:7" x14ac:dyDescent="0.2">
      <c r="C29" s="2"/>
    </row>
    <row r="30" spans="2:7" x14ac:dyDescent="0.2">
      <c r="C30" s="2"/>
    </row>
    <row r="31" spans="2:7" x14ac:dyDescent="0.2">
      <c r="C31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G2.23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2013-05-13T19:23:45Z</cp:lastPrinted>
  <dcterms:created xsi:type="dcterms:W3CDTF">2002-04-30T19:02:18Z</dcterms:created>
  <dcterms:modified xsi:type="dcterms:W3CDTF">2026-06-12T21:46:27Z</dcterms:modified>
</cp:coreProperties>
</file>