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16\"/>
    </mc:Choice>
  </mc:AlternateContent>
  <xr:revisionPtr revIDLastSave="0" documentId="13_ncr:1_{4634E3EC-894B-4E25-B7D8-1E5A2267672F}" xr6:coauthVersionLast="47" xr6:coauthVersionMax="47" xr10:uidLastSave="{00000000-0000-0000-0000-000000000000}"/>
  <bookViews>
    <workbookView xWindow="28680" yWindow="-120" windowWidth="29040" windowHeight="15720" xr2:uid="{D88549F8-CEB2-4508-9F10-469F4A297D3E}"/>
  </bookViews>
  <sheets>
    <sheet name="G2.21" sheetId="3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8" i="1"/>
  <c r="C3" i="1"/>
  <c r="C9" i="1"/>
  <c r="C5" i="1"/>
  <c r="C7" i="1"/>
  <c r="C6" i="1"/>
  <c r="C4" i="1"/>
  <c r="C10" i="1"/>
</calcChain>
</file>

<file path=xl/sharedStrings.xml><?xml version="1.0" encoding="utf-8"?>
<sst xmlns="http://schemas.openxmlformats.org/spreadsheetml/2006/main" count="8" uniqueCount="8">
  <si>
    <t>mil b</t>
  </si>
  <si>
    <t>América do Norte</t>
  </si>
  <si>
    <t>Oriente Médio</t>
  </si>
  <si>
    <t>Américas Central e do Sul</t>
  </si>
  <si>
    <t>África</t>
  </si>
  <si>
    <t>Ásia-Pacífico</t>
  </si>
  <si>
    <t>Europa</t>
  </si>
  <si>
    <t>Comunidade dos Estados Independentes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</si>
</sst>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4">
    <font>
      <sz val="10"/>
      <name val="Arial"/>
    </font>
    <font>
      <sz val="10"/>
      <name val="Arial"/>
    </font>
    <font>
      <sz val="8"/>
      <name val="Arial"/>
      <family val="2"/>
    </font>
    <font>
      <b/>
      <sz val="7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6" fontId="2" fillId="0" borderId="0" xfId="2" applyNumberFormat="1" applyFont="1"/>
    <xf numFmtId="166" fontId="2" fillId="0" borderId="0" xfId="0" applyNumberFormat="1" applyFont="1"/>
    <xf numFmtId="165" fontId="2" fillId="0" borderId="0" xfId="1" applyNumberFormat="1" applyFont="1"/>
    <xf numFmtId="9" fontId="2" fillId="0" borderId="0" xfId="1" applyFont="1"/>
    <xf numFmtId="3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0" fontId="2" fillId="0" borderId="0" xfId="1" applyNumberFormat="1" applyFont="1"/>
    <xf numFmtId="166" fontId="3" fillId="2" borderId="0" xfId="2" applyNumberFormat="1" applyFont="1" applyFill="1" applyBorder="1" applyAlignment="1" applyProtection="1">
      <alignment horizontal="right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2.21 - Distribuição percentual da importação de petróleo, segundo procedência - 2025</a:t>
            </a:r>
          </a:p>
        </c:rich>
      </c:tx>
      <c:layout>
        <c:manualLayout>
          <c:xMode val="edge"/>
          <c:yMode val="edge"/>
          <c:x val="0.12782867802294745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570209290956218"/>
          <c:y val="0.17021324354657685"/>
          <c:w val="0.41969536326169427"/>
          <c:h val="0.679002094435165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E86F-4420-8E1F-41DC41741D48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E86F-4420-8E1F-41DC41741D48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E86F-4420-8E1F-41DC41741D48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E86F-4420-8E1F-41DC41741D48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E86F-4420-8E1F-41DC41741D48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E86F-4420-8E1F-41DC41741D48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E86F-4420-8E1F-41DC41741D48}"/>
              </c:ext>
            </c:extLst>
          </c:dPt>
          <c:dLbls>
            <c:dLbl>
              <c:idx val="0"/>
              <c:layout>
                <c:manualLayout>
                  <c:x val="2.7748872702046377E-2"/>
                  <c:y val="-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E86F-4420-8E1F-41DC41741D48}"/>
                </c:ext>
              </c:extLst>
            </c:dLbl>
            <c:dLbl>
              <c:idx val="1"/>
              <c:layout>
                <c:manualLayout>
                  <c:x val="1.7785964339825662E-2"/>
                  <c:y val="2.49068584769309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86F-4420-8E1F-41DC41741D48}"/>
                </c:ext>
              </c:extLst>
            </c:dLbl>
            <c:dLbl>
              <c:idx val="2"/>
              <c:layout>
                <c:manualLayout>
                  <c:x val="4.4027956443009657E-2"/>
                  <c:y val="-1.63116731620668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E86F-4420-8E1F-41DC41741D48}"/>
                </c:ext>
              </c:extLst>
            </c:dLbl>
            <c:dLbl>
              <c:idx val="3"/>
              <c:layout>
                <c:manualLayout>
                  <c:x val="3.1187001728842166E-2"/>
                  <c:y val="4.781860600758221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E86F-4420-8E1F-41DC41741D48}"/>
                </c:ext>
              </c:extLst>
            </c:dLbl>
            <c:dLbl>
              <c:idx val="4"/>
              <c:layout>
                <c:manualLayout>
                  <c:x val="-3.1514143458394497E-2"/>
                  <c:y val="4.796601182427937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E86F-4420-8E1F-41DC41741D48}"/>
                </c:ext>
              </c:extLst>
            </c:dLbl>
            <c:dLbl>
              <c:idx val="5"/>
              <c:layout>
                <c:manualLayout>
                  <c:x val="-3.1792069175536251E-2"/>
                  <c:y val="-4.709200491352722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E86F-4420-8E1F-41DC41741D4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6F-4420-8E1F-41DC41741D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DADOS!$A$3:$A$9</c:f>
              <c:strCache>
                <c:ptCount val="7"/>
                <c:pt idx="0">
                  <c:v> América do Norte </c:v>
                </c:pt>
                <c:pt idx="1">
                  <c:v> Américas Central e do Sul </c:v>
                </c:pt>
                <c:pt idx="2">
                  <c:v> Europa </c:v>
                </c:pt>
                <c:pt idx="3">
                  <c:v> Comunidade dos Estados Independentes </c:v>
                </c:pt>
                <c:pt idx="4">
                  <c:v> Oriente Médio </c:v>
                </c:pt>
                <c:pt idx="5">
                  <c:v> África </c:v>
                </c:pt>
                <c:pt idx="6">
                  <c:v> Ásia-Pacífico </c:v>
                </c:pt>
              </c:strCache>
            </c:strRef>
          </c:cat>
          <c:val>
            <c:numRef>
              <c:f>DADOS!$B$3:$B$9</c:f>
              <c:numCache>
                <c:formatCode>_(* #,##0_);_(* \(#,##0\);_(* "-"??_);_(@_)</c:formatCode>
                <c:ptCount val="7"/>
                <c:pt idx="0">
                  <c:v>23621.866858137131</c:v>
                </c:pt>
                <c:pt idx="1">
                  <c:v>11952.152446682423</c:v>
                </c:pt>
                <c:pt idx="2">
                  <c:v>422.19186380138825</c:v>
                </c:pt>
                <c:pt idx="3">
                  <c:v>1260.811565121506</c:v>
                </c:pt>
                <c:pt idx="4">
                  <c:v>25455.154863325213</c:v>
                </c:pt>
                <c:pt idx="5">
                  <c:v>27171.279810126885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6F-4420-8E1F-41DC41741D48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8-E86F-4420-8E1F-41DC41741D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E86F-4420-8E1F-41DC41741D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A-E86F-4420-8E1F-41DC41741D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B-E86F-4420-8E1F-41DC41741D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C-E86F-4420-8E1F-41DC41741D4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D-E86F-4420-8E1F-41DC41741D4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E-E86F-4420-8E1F-41DC41741D48}"/>
              </c:ext>
            </c:extLst>
          </c:dPt>
          <c:cat>
            <c:strRef>
              <c:f>DADOS!$A$3:$A$9</c:f>
              <c:strCache>
                <c:ptCount val="7"/>
                <c:pt idx="0">
                  <c:v> América do Norte </c:v>
                </c:pt>
                <c:pt idx="1">
                  <c:v> Américas Central e do Sul </c:v>
                </c:pt>
                <c:pt idx="2">
                  <c:v> Europa </c:v>
                </c:pt>
                <c:pt idx="3">
                  <c:v> Comunidade dos Estados Independentes </c:v>
                </c:pt>
                <c:pt idx="4">
                  <c:v> Oriente Médio </c:v>
                </c:pt>
                <c:pt idx="5">
                  <c:v> África </c:v>
                </c:pt>
                <c:pt idx="6">
                  <c:v> Ásia-Pacífico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E86F-4420-8E1F-41DC41741D48}"/>
            </c:ext>
          </c:extLst>
        </c:ser>
        <c:ser>
          <c:idx val="2"/>
          <c:order val="2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0-E86F-4420-8E1F-41DC41741D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1-E86F-4420-8E1F-41DC41741D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2-E86F-4420-8E1F-41DC41741D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3-E86F-4420-8E1F-41DC41741D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E86F-4420-8E1F-41DC41741D4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5-E86F-4420-8E1F-41DC41741D4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6-E86F-4420-8E1F-41DC41741D48}"/>
              </c:ext>
            </c:extLst>
          </c:dPt>
          <c:cat>
            <c:strRef>
              <c:f>DADOS!$A$3:$A$9</c:f>
              <c:strCache>
                <c:ptCount val="7"/>
                <c:pt idx="0">
                  <c:v> América do Norte </c:v>
                </c:pt>
                <c:pt idx="1">
                  <c:v> Américas Central e do Sul </c:v>
                </c:pt>
                <c:pt idx="2">
                  <c:v> Europa </c:v>
                </c:pt>
                <c:pt idx="3">
                  <c:v> Comunidade dos Estados Independentes </c:v>
                </c:pt>
                <c:pt idx="4">
                  <c:v> Oriente Médio </c:v>
                </c:pt>
                <c:pt idx="5">
                  <c:v> África </c:v>
                </c:pt>
                <c:pt idx="6">
                  <c:v> Ásia-Pacífico </c:v>
                </c:pt>
              </c:strCache>
            </c:strRef>
          </c:cat>
          <c:val>
            <c:numRef>
              <c:f>DADOS!$B$10</c:f>
              <c:numCache>
                <c:formatCode>_(* #,##0_);_(* \(#,##0\);_(* "-"??_);_(@_)</c:formatCode>
                <c:ptCount val="1"/>
                <c:pt idx="0">
                  <c:v>89883.457407194539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6F-4420-8E1F-41DC41741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420668-907A-4F0A-8507-AF2756354443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E1CEBC-5473-069F-4EFC-7EC6923C42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0.939</cdr:y>
    </cdr:from>
    <cdr:to>
      <cdr:x>1</cdr:x>
      <cdr:y>0.98653</cdr:y>
    </cdr:to>
    <cdr:sp macro="" textlink="">
      <cdr:nvSpPr>
        <cdr:cNvPr id="6656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12733"/>
          <a:ext cx="9026525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MDIC/Secex (Tabela 2.56).
Nota: Inclui condensado importado pelas centrais petroquímicas.</a:t>
          </a:r>
        </a:p>
      </cdr:txBody>
    </cdr:sp>
  </cdr:relSizeAnchor>
  <cdr:relSizeAnchor xmlns:cdr="http://schemas.openxmlformats.org/drawingml/2006/chartDrawing">
    <cdr:from>
      <cdr:x>0.40843</cdr:x>
      <cdr:y>0.35259</cdr:y>
    </cdr:from>
    <cdr:to>
      <cdr:x>0.60267</cdr:x>
      <cdr:y>0.66684</cdr:y>
    </cdr:to>
    <cdr:sp macro="" textlink="">
      <cdr:nvSpPr>
        <cdr:cNvPr id="5" name="Elipse 4"/>
        <cdr:cNvSpPr/>
      </cdr:nvSpPr>
      <cdr:spPr bwMode="auto">
        <a:xfrm xmlns:a="http://schemas.openxmlformats.org/drawingml/2006/main">
          <a:off x="3738563" y="1994887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importado:
89,883 milhões de barris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49B0-A7B0-4DDD-901E-26B123686457}">
  <sheetPr codeName="Planilha2"/>
  <dimension ref="A1:K32"/>
  <sheetViews>
    <sheetView workbookViewId="0">
      <selection activeCell="C15" sqref="C15"/>
    </sheetView>
  </sheetViews>
  <sheetFormatPr defaultColWidth="9.26953125" defaultRowHeight="10"/>
  <cols>
    <col min="1" max="1" width="19.26953125" style="1" customWidth="1"/>
    <col min="2" max="2" width="9.54296875" style="2" bestFit="1" customWidth="1"/>
    <col min="3" max="5" width="9.26953125" style="1"/>
    <col min="6" max="6" width="21.453125" style="1" customWidth="1"/>
    <col min="7" max="16384" width="9.26953125" style="1"/>
  </cols>
  <sheetData>
    <row r="1" spans="1:11">
      <c r="B1" s="2" t="s">
        <v>0</v>
      </c>
    </row>
    <row r="2" spans="1:11">
      <c r="A2" s="2"/>
      <c r="G2" s="6"/>
    </row>
    <row r="3" spans="1:11">
      <c r="A3" s="2" t="s">
        <v>1</v>
      </c>
      <c r="B3" s="2">
        <v>23621.866858137131</v>
      </c>
      <c r="C3" s="9">
        <f t="shared" ref="C3:C9" si="0">B3/$B$10</f>
        <v>0.26280549880412551</v>
      </c>
      <c r="G3" s="6"/>
      <c r="J3" s="2"/>
      <c r="K3" s="2"/>
    </row>
    <row r="4" spans="1:11">
      <c r="A4" s="2" t="s">
        <v>3</v>
      </c>
      <c r="B4" s="2">
        <v>11952.152446682423</v>
      </c>
      <c r="C4" s="9">
        <f t="shared" si="0"/>
        <v>0.13297388408788263</v>
      </c>
      <c r="G4" s="6"/>
      <c r="J4" s="2"/>
      <c r="K4" s="2"/>
    </row>
    <row r="5" spans="1:11">
      <c r="A5" s="2" t="s">
        <v>6</v>
      </c>
      <c r="B5" s="10">
        <v>422.19186380138825</v>
      </c>
      <c r="C5" s="9">
        <f t="shared" si="0"/>
        <v>4.6971030707992634E-3</v>
      </c>
      <c r="G5" s="6"/>
      <c r="J5" s="2"/>
      <c r="K5" s="2"/>
    </row>
    <row r="6" spans="1:11">
      <c r="A6" s="2" t="s">
        <v>7</v>
      </c>
      <c r="B6" s="2">
        <v>1260.811565121506</v>
      </c>
      <c r="C6" s="9">
        <f t="shared" si="0"/>
        <v>1.4027181435730875E-2</v>
      </c>
      <c r="G6" s="6"/>
      <c r="J6" s="2"/>
      <c r="K6" s="2"/>
    </row>
    <row r="7" spans="1:11">
      <c r="A7" s="2" t="s">
        <v>2</v>
      </c>
      <c r="B7" s="2">
        <v>25455.154863325213</v>
      </c>
      <c r="C7" s="9">
        <f t="shared" si="0"/>
        <v>0.28320177703008237</v>
      </c>
      <c r="G7" s="6"/>
      <c r="J7" s="2"/>
      <c r="K7" s="2"/>
    </row>
    <row r="8" spans="1:11">
      <c r="A8" s="2" t="s">
        <v>4</v>
      </c>
      <c r="B8" s="2">
        <v>27171.279810126885</v>
      </c>
      <c r="C8" s="9">
        <f t="shared" si="0"/>
        <v>0.30229455557137941</v>
      </c>
      <c r="G8" s="6"/>
      <c r="J8" s="2"/>
      <c r="K8" s="2"/>
    </row>
    <row r="9" spans="1:11">
      <c r="A9" s="2" t="s">
        <v>5</v>
      </c>
      <c r="B9" s="2">
        <v>0</v>
      </c>
      <c r="C9" s="9">
        <f t="shared" si="0"/>
        <v>0</v>
      </c>
      <c r="G9" s="6"/>
      <c r="J9" s="2"/>
      <c r="K9" s="2"/>
    </row>
    <row r="10" spans="1:11">
      <c r="A10" s="2"/>
      <c r="B10" s="2">
        <f>SUM(B3:B9)</f>
        <v>89883.457407194539</v>
      </c>
      <c r="C10" s="8">
        <f>SUM(C3:C9)</f>
        <v>1</v>
      </c>
      <c r="G10" s="6"/>
      <c r="J10" s="2"/>
      <c r="K10" s="2"/>
    </row>
    <row r="13" spans="1:11">
      <c r="B13" s="5"/>
    </row>
    <row r="14" spans="1:11">
      <c r="B14" s="5"/>
    </row>
    <row r="15" spans="1:11">
      <c r="A15" s="3"/>
      <c r="B15" s="5"/>
    </row>
    <row r="16" spans="1:11">
      <c r="B16" s="5"/>
    </row>
    <row r="17" spans="1:7">
      <c r="A17" s="5"/>
      <c r="B17" s="5"/>
    </row>
    <row r="18" spans="1:7">
      <c r="A18" s="5"/>
      <c r="B18" s="5"/>
    </row>
    <row r="19" spans="1:7">
      <c r="A19" s="5"/>
      <c r="B19" s="4"/>
      <c r="G19" s="7"/>
    </row>
    <row r="20" spans="1:7">
      <c r="C20" s="2"/>
      <c r="G20" s="7"/>
    </row>
    <row r="21" spans="1:7">
      <c r="G21" s="7"/>
    </row>
    <row r="22" spans="1:7">
      <c r="C22" s="2"/>
      <c r="G22" s="7"/>
    </row>
    <row r="23" spans="1:7">
      <c r="C23" s="2"/>
      <c r="G23" s="7"/>
    </row>
    <row r="24" spans="1:7">
      <c r="C24" s="2"/>
      <c r="G24" s="7"/>
    </row>
    <row r="28" spans="1:7">
      <c r="C28" s="2"/>
    </row>
    <row r="30" spans="1:7">
      <c r="C30" s="2"/>
    </row>
    <row r="31" spans="1:7">
      <c r="C31" s="2"/>
    </row>
    <row r="32" spans="1:7">
      <c r="C32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85768-6515-483A-A2F0-9775970AC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A6603D-95AA-4600-8A87-8C0EB72305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8539E0-C7CD-45D7-8453-C1CA18504F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G2.21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2013-05-13T19:21:38Z</cp:lastPrinted>
  <dcterms:created xsi:type="dcterms:W3CDTF">2002-04-30T19:02:18Z</dcterms:created>
  <dcterms:modified xsi:type="dcterms:W3CDTF">2026-06-12T21:44:31Z</dcterms:modified>
</cp:coreProperties>
</file>