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3\"/>
    </mc:Choice>
  </mc:AlternateContent>
  <xr:revisionPtr revIDLastSave="0" documentId="13_ncr:1_{1583A199-2564-4A41-AB85-B274210C4662}" xr6:coauthVersionLast="47" xr6:coauthVersionMax="47" xr10:uidLastSave="{00000000-0000-0000-0000-000000000000}"/>
  <bookViews>
    <workbookView xWindow="28680" yWindow="-120" windowWidth="29040" windowHeight="15720" xr2:uid="{0048E6F9-D477-40D9-BE29-60AA8F05DE62}"/>
  </bookViews>
  <sheets>
    <sheet name="G2.2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3" i="1"/>
  <c r="C5" i="1"/>
  <c r="C4" i="1"/>
  <c r="B8" i="1" l="1"/>
  <c r="C8" i="1" s="1"/>
  <c r="C2" i="1"/>
  <c r="C9" i="1" l="1"/>
</calcChain>
</file>

<file path=xl/sharedStrings.xml><?xml version="1.0" encoding="utf-8"?>
<sst xmlns="http://schemas.openxmlformats.org/spreadsheetml/2006/main" count="9" uniqueCount="9">
  <si>
    <t>Total</t>
  </si>
  <si>
    <t>milhões b</t>
  </si>
  <si>
    <t>Espírito Santo</t>
  </si>
  <si>
    <t>Rio Grande do Norte</t>
  </si>
  <si>
    <t>Sergipe</t>
  </si>
  <si>
    <t>Bahia</t>
  </si>
  <si>
    <t>Outros Estados¹</t>
  </si>
  <si>
    <t>Rio de Janeiro</t>
  </si>
  <si>
    <t>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</si>
</sst>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%"/>
    <numFmt numFmtId="166" formatCode="General_)"/>
    <numFmt numFmtId="167" formatCode="_(* #,##0.0_);_(* \(#,##0.0\);_(* &quot;-&quot;??_);_(@_)"/>
    <numFmt numFmtId="168" formatCode="0.0"/>
    <numFmt numFmtId="169" formatCode="_-* #,##0.0_-;\-* #,##0.0_-;_-* &quot;-&quot;?_-;_-@_-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"/>
      <name val="Helvetica Neue"/>
    </font>
    <font>
      <sz val="12"/>
      <name val="Arial MT"/>
    </font>
    <font>
      <b/>
      <sz val="7"/>
      <name val="Helvetica Neue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6" fontId="5" fillId="0" borderId="0"/>
    <xf numFmtId="0" fontId="7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8" fontId="2" fillId="0" borderId="0" xfId="0" applyNumberFormat="1" applyFont="1" applyAlignment="1">
      <alignment horizontal="center"/>
    </xf>
    <xf numFmtId="164" fontId="2" fillId="0" borderId="0" xfId="6" applyFont="1" applyFill="1" applyBorder="1"/>
    <xf numFmtId="167" fontId="6" fillId="2" borderId="0" xfId="4" applyNumberFormat="1" applyFont="1" applyFill="1" applyBorder="1" applyAlignment="1" applyProtection="1">
      <alignment vertical="center" wrapText="1"/>
    </xf>
    <xf numFmtId="167" fontId="2" fillId="0" borderId="0" xfId="6" applyNumberFormat="1" applyFont="1"/>
    <xf numFmtId="167" fontId="4" fillId="3" borderId="0" xfId="0" applyNumberFormat="1" applyFont="1" applyFill="1" applyAlignment="1">
      <alignment vertical="center"/>
    </xf>
    <xf numFmtId="169" fontId="2" fillId="0" borderId="0" xfId="0" applyNumberFormat="1" applyFont="1"/>
    <xf numFmtId="10" fontId="2" fillId="0" borderId="0" xfId="0" applyNumberFormat="1" applyFont="1"/>
    <xf numFmtId="165" fontId="2" fillId="0" borderId="0" xfId="0" applyNumberFormat="1" applyFont="1"/>
    <xf numFmtId="10" fontId="2" fillId="0" borderId="0" xfId="3" applyNumberFormat="1" applyFont="1"/>
  </cellXfs>
  <cellStyles count="7">
    <cellStyle name="Normal" xfId="0" builtinId="0"/>
    <cellStyle name="Normal 2" xfId="1" xr:uid="{CC99D4F1-AE30-4D95-8885-9BD8B48682CD}"/>
    <cellStyle name="Normal 43" xfId="2" xr:uid="{7EBBAF04-D213-4D5F-9A41-D4F6826ADCFF}"/>
    <cellStyle name="Porcentagem" xfId="3" builtinId="5"/>
    <cellStyle name="Separador de milhares 2" xfId="4" xr:uid="{B1BA7D8D-EECB-47F5-90B3-90DCFE6A47D9}"/>
    <cellStyle name="Separador de milhares 3" xfId="5" xr:uid="{98BD0F38-93FD-4E04-B946-3F2BB03BCE5E}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2.2 – Distribuição percentual das reservas provadas de petróleo, segundo unidades da Federação – 31/12/2025</a:t>
            </a:r>
          </a:p>
        </c:rich>
      </c:tx>
      <c:layout>
        <c:manualLayout>
          <c:xMode val="edge"/>
          <c:yMode val="edge"/>
          <c:x val="0.14458899713498349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0.12556364897676031"/>
          <c:y val="0.17021324354657685"/>
          <c:w val="0.75615678113076656"/>
          <c:h val="0.63473511153198658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E9DF-4676-ADED-79928226C4DA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E9DF-4676-ADED-79928226C4DA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E9DF-4676-ADED-79928226C4DA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E9DF-4676-ADED-79928226C4DA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E9DF-4676-ADED-79928226C4DA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E9DF-4676-ADED-79928226C4DA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E9DF-4676-ADED-79928226C4DA}"/>
              </c:ext>
            </c:extLst>
          </c:dPt>
          <c:dPt>
            <c:idx val="7"/>
            <c:bubble3D val="0"/>
            <c:explosion val="25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E9DF-4676-ADED-79928226C4DA}"/>
              </c:ext>
            </c:extLst>
          </c:dPt>
          <c:dLbls>
            <c:dLbl>
              <c:idx val="0"/>
              <c:layout>
                <c:manualLayout>
                  <c:x val="-1.4687893461808429E-2"/>
                  <c:y val="-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E9DF-4676-ADED-79928226C4DA}"/>
                </c:ext>
              </c:extLst>
            </c:dLbl>
            <c:dLbl>
              <c:idx val="1"/>
              <c:layout>
                <c:manualLayout>
                  <c:x val="2.3868837415094084E-2"/>
                  <c:y val="4.79661885698631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9DF-4676-ADED-79928226C4DA}"/>
                </c:ext>
              </c:extLst>
            </c:dLbl>
            <c:dLbl>
              <c:idx val="2"/>
              <c:layout>
                <c:manualLayout>
                  <c:x val="2.3958912003845412E-2"/>
                  <c:y val="-4.79658350786959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E9DF-4676-ADED-79928226C4DA}"/>
                </c:ext>
              </c:extLst>
            </c:dLbl>
            <c:dLbl>
              <c:idx val="3"/>
              <c:layout>
                <c:manualLayout>
                  <c:x val="9.3913622848037035E-3"/>
                  <c:y val="-8.345306618980574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E9DF-4676-ADED-79928226C4DA}"/>
                </c:ext>
              </c:extLst>
            </c:dLbl>
            <c:dLbl>
              <c:idx val="4"/>
              <c:layout>
                <c:manualLayout>
                  <c:x val="2.7748872702046481E-2"/>
                  <c:y val="-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E9DF-4676-ADED-79928226C4DA}"/>
                </c:ext>
              </c:extLst>
            </c:dLbl>
            <c:dLbl>
              <c:idx val="5"/>
              <c:layout>
                <c:manualLayout>
                  <c:x val="3.1742306925473862E-2"/>
                  <c:y val="-4.546859672843924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E9DF-4676-ADED-79928226C4DA}"/>
                </c:ext>
              </c:extLst>
            </c:dLbl>
            <c:dLbl>
              <c:idx val="6"/>
              <c:layout>
                <c:manualLayout>
                  <c:x val="7.7865631000079202E-3"/>
                  <c:y val="4.575015244306574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E9DF-4676-ADED-79928226C4DA}"/>
                </c:ext>
              </c:extLst>
            </c:dLbl>
            <c:dLbl>
              <c:idx val="7"/>
              <c:layout>
                <c:manualLayout>
                  <c:x val="3.1759895777856074E-2"/>
                  <c:y val="-4.4893289853919778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Demais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12,6%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7-E9DF-4676-ADED-79928226C4D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DADOS!$A$2:$A$8</c:f>
              <c:strCache>
                <c:ptCount val="7"/>
                <c:pt idx="0">
                  <c:v> Rio de Janeiro </c:v>
                </c:pt>
                <c:pt idx="1">
                  <c:v> São Paulo </c:v>
                </c:pt>
                <c:pt idx="2">
                  <c:v> Espírito Santo </c:v>
                </c:pt>
                <c:pt idx="3">
                  <c:v> Rio Grande do Norte </c:v>
                </c:pt>
                <c:pt idx="4">
                  <c:v> Bahia </c:v>
                </c:pt>
                <c:pt idx="5">
                  <c:v> Sergipe </c:v>
                </c:pt>
                <c:pt idx="6">
                  <c:v>Outros Estados¹</c:v>
                </c:pt>
              </c:strCache>
            </c:strRef>
          </c:cat>
          <c:val>
            <c:numRef>
              <c:f>DADOS!$B$2:$B$8</c:f>
              <c:numCache>
                <c:formatCode>_(* #,##0.0_);_(* \(#,##0.0\);_(* "-"??_);_(@_)</c:formatCode>
                <c:ptCount val="7"/>
                <c:pt idx="0">
                  <c:v>15284.57</c:v>
                </c:pt>
                <c:pt idx="1">
                  <c:v>1063.74</c:v>
                </c:pt>
                <c:pt idx="2">
                  <c:v>569.54</c:v>
                </c:pt>
                <c:pt idx="3">
                  <c:v>146.59</c:v>
                </c:pt>
                <c:pt idx="4">
                  <c:v>103.84</c:v>
                </c:pt>
                <c:pt idx="5">
                  <c:v>233.64</c:v>
                </c:pt>
                <c:pt idx="6">
                  <c:v>86.209999999999127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DF-4676-ADED-79928226C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2EA08F-064E-4834-853E-B0D3AB731CA1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F4906E-19F8-3547-59BF-7B5FE2658D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0.89474</cdr:y>
    </cdr:from>
    <cdr:to>
      <cdr:x>1</cdr:x>
      <cdr:y>0.98653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062277"/>
          <a:ext cx="9026525" cy="519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ANP/SDP (Tabela 2.6).
Notas: 1. Inclui condensado.
2. Ver em Notas Gerais item sobre "Reservas Brasileiras de Petróleo e Gás Natural".
¹Inclui Alagoas, Amazonas, Ceará, Maranhão e Paraná.</a:t>
          </a:r>
        </a:p>
      </cdr:txBody>
    </cdr:sp>
  </cdr:relSizeAnchor>
  <cdr:relSizeAnchor xmlns:cdr="http://schemas.openxmlformats.org/drawingml/2006/chartDrawing">
    <cdr:from>
      <cdr:x>0.19648</cdr:x>
      <cdr:y>0.33045</cdr:y>
    </cdr:from>
    <cdr:to>
      <cdr:x>0.39072</cdr:x>
      <cdr:y>0.64471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1798461" y="1869659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 baseline="0">
              <a:latin typeface="+mn-lt"/>
            </a:rPr>
            <a:t>Volume de reservas provadas: 17,488 bilhões de barris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A192-E3D8-4352-AF5D-FBF1C3A6717E}">
  <sheetPr codeName="Planilha2"/>
  <dimension ref="A1:J21"/>
  <sheetViews>
    <sheetView workbookViewId="0">
      <selection activeCell="B9" sqref="B9"/>
    </sheetView>
  </sheetViews>
  <sheetFormatPr defaultColWidth="9.1796875" defaultRowHeight="10"/>
  <cols>
    <col min="1" max="2" width="18.1796875" style="1" bestFit="1" customWidth="1"/>
    <col min="3" max="3" width="7.54296875" style="1" bestFit="1" customWidth="1"/>
    <col min="4" max="4" width="15.453125" style="1" customWidth="1"/>
    <col min="5" max="5" width="10" style="1" bestFit="1" customWidth="1"/>
    <col min="6" max="8" width="9.1796875" style="1"/>
    <col min="9" max="9" width="15.54296875" style="1" customWidth="1"/>
    <col min="10" max="16384" width="9.1796875" style="1"/>
  </cols>
  <sheetData>
    <row r="1" spans="1:10">
      <c r="B1" s="1" t="s">
        <v>1</v>
      </c>
    </row>
    <row r="2" spans="1:10">
      <c r="A2" s="5" t="s">
        <v>7</v>
      </c>
      <c r="B2" s="6">
        <v>15284.57</v>
      </c>
      <c r="C2" s="10">
        <f>B2/$B$9</f>
        <v>0.87399681955703679</v>
      </c>
      <c r="E2" s="2"/>
      <c r="I2" s="3"/>
      <c r="J2" s="3"/>
    </row>
    <row r="3" spans="1:10">
      <c r="A3" s="5" t="s">
        <v>8</v>
      </c>
      <c r="B3" s="6">
        <v>1063.74</v>
      </c>
      <c r="C3" s="10">
        <f t="shared" ref="C3:C8" si="0">B3/$B$9</f>
        <v>6.0826400535677637E-2</v>
      </c>
      <c r="E3" s="2"/>
      <c r="I3" s="3"/>
      <c r="J3" s="3"/>
    </row>
    <row r="4" spans="1:10">
      <c r="A4" s="5" t="s">
        <v>2</v>
      </c>
      <c r="B4" s="6">
        <v>569.54</v>
      </c>
      <c r="C4" s="10">
        <f t="shared" si="0"/>
        <v>3.2567232745868202E-2</v>
      </c>
      <c r="E4" s="2"/>
      <c r="I4" s="3"/>
      <c r="J4" s="3"/>
    </row>
    <row r="5" spans="1:10">
      <c r="A5" s="5" t="s">
        <v>3</v>
      </c>
      <c r="B5" s="6">
        <v>146.59</v>
      </c>
      <c r="C5" s="10">
        <f t="shared" si="0"/>
        <v>8.3822569937437585E-3</v>
      </c>
      <c r="E5" s="2"/>
      <c r="I5" s="3"/>
      <c r="J5" s="3"/>
    </row>
    <row r="6" spans="1:10">
      <c r="A6" s="5" t="s">
        <v>5</v>
      </c>
      <c r="B6" s="6">
        <v>103.84</v>
      </c>
      <c r="C6" s="10">
        <f t="shared" si="0"/>
        <v>5.9377417711327634E-3</v>
      </c>
      <c r="E6" s="2"/>
      <c r="I6" s="3"/>
      <c r="J6" s="3"/>
    </row>
    <row r="7" spans="1:10">
      <c r="A7" s="5" t="s">
        <v>4</v>
      </c>
      <c r="B7" s="6">
        <v>233.64</v>
      </c>
      <c r="C7" s="10">
        <f t="shared" si="0"/>
        <v>1.3359918985048716E-2</v>
      </c>
      <c r="E7" s="2"/>
      <c r="I7" s="3"/>
      <c r="J7" s="3"/>
    </row>
    <row r="8" spans="1:10">
      <c r="A8" s="1" t="s">
        <v>6</v>
      </c>
      <c r="B8" s="6">
        <f>B9-SUM(B2:B7)</f>
        <v>86.209999999999127</v>
      </c>
      <c r="C8" s="10">
        <f t="shared" si="0"/>
        <v>4.9296294114922028E-3</v>
      </c>
      <c r="E8" s="2"/>
      <c r="I8" s="3"/>
      <c r="J8" s="3"/>
    </row>
    <row r="9" spans="1:10">
      <c r="A9" s="1" t="s">
        <v>0</v>
      </c>
      <c r="B9" s="4">
        <v>17488.129999999997</v>
      </c>
      <c r="C9" s="8">
        <f>SUM(C2:C8)</f>
        <v>1</v>
      </c>
      <c r="E9" s="2"/>
      <c r="I9" s="3"/>
      <c r="J9" s="3"/>
    </row>
    <row r="12" spans="1:10">
      <c r="B12" s="7"/>
    </row>
    <row r="13" spans="1:10">
      <c r="B13" s="7"/>
      <c r="C13" s="9"/>
    </row>
    <row r="15" spans="1:10">
      <c r="B15" s="7"/>
    </row>
    <row r="21" spans="3:3">
      <c r="C21" s="8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89A519-D957-45CC-8C87-2A58BF82EF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E6D4EE-02E4-4302-ADBC-2F989BCAC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3D8882-FD39-4997-AC14-5971324E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G2.2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2015-05-26T19:51:45Z</cp:lastPrinted>
  <dcterms:created xsi:type="dcterms:W3CDTF">2002-04-30T19:00:37Z</dcterms:created>
  <dcterms:modified xsi:type="dcterms:W3CDTF">2026-06-12T16:57:10Z</dcterms:modified>
</cp:coreProperties>
</file>