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2 (Indústria Nacional do Petróleo)\2.11\"/>
    </mc:Choice>
  </mc:AlternateContent>
  <xr:revisionPtr revIDLastSave="0" documentId="13_ncr:80000009_{BAF709FD-7BC5-443D-8538-D478C682E1A5}" xr6:coauthVersionLast="47" xr6:coauthVersionMax="47" xr10:uidLastSave="{00000000-0000-0000-0000-000000000000}"/>
  <bookViews>
    <workbookView xWindow="28680" yWindow="-120" windowWidth="29040" windowHeight="15720" xr2:uid="{3F8FC476-21D6-4B5A-A439-C102A665872D}"/>
  </bookViews>
  <sheets>
    <sheet name="G2.18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10" i="1" s="1"/>
  <c r="C6" i="1"/>
  <c r="C8" i="1"/>
  <c r="C7" i="1"/>
  <c r="C9" i="1"/>
  <c r="B17" i="1"/>
  <c r="B9" i="1"/>
</calcChain>
</file>

<file path=xl/sharedStrings.xml><?xml version="1.0" encoding="utf-8"?>
<sst xmlns="http://schemas.openxmlformats.org/spreadsheetml/2006/main" count="6" uniqueCount="6">
  <si>
    <t xml:space="preserve">Gasolina A </t>
  </si>
  <si>
    <t>Total (milhões m³)</t>
  </si>
  <si>
    <t>GLP</t>
  </si>
  <si>
    <t>Óleo combustível</t>
  </si>
  <si>
    <t>Óleo diesel</t>
  </si>
  <si>
    <t>Outros¹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</si>
</sst>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#,##0.0000000"/>
  </numFmts>
  <fonts count="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  <font>
      <sz val="7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3" fontId="2" fillId="0" borderId="0" xfId="0" applyNumberFormat="1" applyFont="1"/>
    <xf numFmtId="165" fontId="2" fillId="0" borderId="0" xfId="1" applyNumberFormat="1" applyFont="1"/>
    <xf numFmtId="167" fontId="2" fillId="0" borderId="0" xfId="0" applyNumberFormat="1" applyFont="1"/>
    <xf numFmtId="165" fontId="2" fillId="0" borderId="0" xfId="0" applyNumberFormat="1" applyFont="1"/>
    <xf numFmtId="43" fontId="2" fillId="0" borderId="0" xfId="0" applyNumberFormat="1" applyFont="1"/>
    <xf numFmtId="0" fontId="3" fillId="2" borderId="0" xfId="0" applyFont="1" applyFill="1" applyAlignment="1">
      <alignment vertical="center"/>
    </xf>
    <xf numFmtId="166" fontId="4" fillId="2" borderId="0" xfId="2" applyNumberFormat="1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wrapText="1"/>
    </xf>
    <xf numFmtId="3" fontId="4" fillId="0" borderId="0" xfId="0" applyNumberFormat="1" applyFont="1" applyAlignment="1">
      <alignment horizontal="right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2.18 – Distribuição percentual da produção de derivados energéticos de petróleo – 2025</a:t>
            </a:r>
          </a:p>
        </c:rich>
      </c:tx>
      <c:layout>
        <c:manualLayout>
          <c:xMode val="edge"/>
          <c:yMode val="edge"/>
          <c:x val="0.13284079084287201"/>
          <c:y val="3.1425364758698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572705597024096"/>
          <c:y val="0.17021324354657685"/>
          <c:w val="0.419645546387867"/>
          <c:h val="0.67892149844905747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A879-4A06-AAFA-F7A4625BD9CD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A879-4A06-AAFA-F7A4625BD9CD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A879-4A06-AAFA-F7A4625BD9CD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A879-4A06-AAFA-F7A4625BD9CD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A879-4A06-AAFA-F7A4625BD9CD}"/>
              </c:ext>
            </c:extLst>
          </c:dPt>
          <c:dLbls>
            <c:dLbl>
              <c:idx val="0"/>
              <c:layout>
                <c:manualLayout>
                  <c:x val="-3.8848421782865093E-2"/>
                  <c:y val="-8.978675645342311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A879-4A06-AAFA-F7A4625BD9CD}"/>
                </c:ext>
              </c:extLst>
            </c:dLbl>
            <c:dLbl>
              <c:idx val="1"/>
              <c:layout>
                <c:manualLayout>
                  <c:x val="9.3211522337023164E-2"/>
                  <c:y val="7.93914649557694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A879-4A06-AAFA-F7A4625BD9CD}"/>
                </c:ext>
              </c:extLst>
            </c:dLbl>
            <c:dLbl>
              <c:idx val="2"/>
              <c:layout>
                <c:manualLayout>
                  <c:x val="4.3478332117954356E-2"/>
                  <c:y val="-6.55330204936504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A879-4A06-AAFA-F7A4625BD9CD}"/>
                </c:ext>
              </c:extLst>
            </c:dLbl>
            <c:dLbl>
              <c:idx val="3"/>
              <c:layout>
                <c:manualLayout>
                  <c:x val="2.8438224618384722E-3"/>
                  <c:y val="-3.0725452247761958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A879-4A06-AAFA-F7A4625BD9CD}"/>
                </c:ext>
              </c:extLst>
            </c:dLbl>
            <c:dLbl>
              <c:idx val="4"/>
              <c:layout>
                <c:manualLayout>
                  <c:x val="-1.9749768531796144E-3"/>
                  <c:y val="2.610832736816988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A879-4A06-AAFA-F7A4625BD9C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DADOS!$A$5:$A$9</c:f>
              <c:strCache>
                <c:ptCount val="5"/>
                <c:pt idx="0">
                  <c:v>Óleo diesel</c:v>
                </c:pt>
                <c:pt idx="1">
                  <c:v>Gasolina A </c:v>
                </c:pt>
                <c:pt idx="2">
                  <c:v>Óleo combustível</c:v>
                </c:pt>
                <c:pt idx="3">
                  <c:v>GLP</c:v>
                </c:pt>
                <c:pt idx="4">
                  <c:v>Outros¹</c:v>
                </c:pt>
              </c:strCache>
            </c:strRef>
          </c:cat>
          <c:val>
            <c:numRef>
              <c:f>DADOS!$B$5:$B$9</c:f>
              <c:numCache>
                <c:formatCode>_(* #,##0_);_(* \(#,##0\);_(* "-"??_);_(@_)</c:formatCode>
                <c:ptCount val="5"/>
                <c:pt idx="0">
                  <c:v>47349724.585000001</c:v>
                </c:pt>
                <c:pt idx="1">
                  <c:v>31401922.127</c:v>
                </c:pt>
                <c:pt idx="2" formatCode="#,##0">
                  <c:v>17673210.445226807</c:v>
                </c:pt>
                <c:pt idx="3" formatCode="#,##0">
                  <c:v>11081197.252173912</c:v>
                </c:pt>
                <c:pt idx="4" formatCode="#,##0">
                  <c:v>5873157.7730000019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79-4A06-AAFA-F7A4625BD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C07C27-BF03-41B4-8B00-A916020A1C00}">
  <sheetPr codeName="Gráf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772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F14A56-C4A6-4F33-14C9-25EA9041C0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0.40843</cdr:x>
      <cdr:y>0.35255</cdr:y>
    </cdr:from>
    <cdr:to>
      <cdr:x>0.60267</cdr:x>
      <cdr:y>0.6668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8563" y="1994659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indent="0" algn="ctr">
            <a:lnSpc>
              <a:spcPct val="100000"/>
            </a:lnSpc>
          </a:pPr>
          <a:r>
            <a:rPr lang="pt-BR" sz="1400" b="1" baseline="0">
              <a:latin typeface="+mn-lt"/>
              <a:ea typeface="+mn-ea"/>
              <a:cs typeface="+mn-cs"/>
            </a:rPr>
            <a:t>Produção total de derivados energéticos:
113,379 milhões de m³</a:t>
          </a:r>
        </a:p>
      </cdr:txBody>
    </cdr:sp>
  </cdr:relSizeAnchor>
  <cdr:relSizeAnchor xmlns:cdr="http://schemas.openxmlformats.org/drawingml/2006/chartDrawing">
    <cdr:from>
      <cdr:x>0.01387</cdr:x>
      <cdr:y>0.93892</cdr:y>
    </cdr:from>
    <cdr:to>
      <cdr:x>1</cdr:x>
      <cdr:y>0.98645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12277"/>
          <a:ext cx="9026525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pt-BR" sz="800" b="0" i="0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Fonte: ANP/SPC, conforme a Resolução ANP nº 729/2025 (Tabela 2.43).
¹Inclui QAV, gasolina de aviação e querosene iluminante.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DCD9C-370F-4139-A65E-E3B1F43CE84C}">
  <sheetPr codeName="Plan2"/>
  <dimension ref="A3:D17"/>
  <sheetViews>
    <sheetView workbookViewId="0">
      <selection activeCell="B10" sqref="B10"/>
    </sheetView>
  </sheetViews>
  <sheetFormatPr defaultColWidth="9.26953125" defaultRowHeight="10" x14ac:dyDescent="0.2"/>
  <cols>
    <col min="1" max="2" width="14.7265625" style="1" customWidth="1"/>
    <col min="3" max="16384" width="9.26953125" style="1"/>
  </cols>
  <sheetData>
    <row r="3" spans="1:4" x14ac:dyDescent="0.2">
      <c r="A3" s="1" t="s">
        <v>1</v>
      </c>
      <c r="B3" s="4"/>
    </row>
    <row r="4" spans="1:4" x14ac:dyDescent="0.2">
      <c r="B4" s="2"/>
    </row>
    <row r="5" spans="1:4" x14ac:dyDescent="0.2">
      <c r="A5" s="7" t="s">
        <v>4</v>
      </c>
      <c r="B5" s="8">
        <v>47349724.585000001</v>
      </c>
      <c r="C5" s="3">
        <f>B5/B$10</f>
        <v>0.41762262828943753</v>
      </c>
      <c r="D5" s="5"/>
    </row>
    <row r="6" spans="1:4" x14ac:dyDescent="0.2">
      <c r="A6" s="7" t="s">
        <v>0</v>
      </c>
      <c r="B6" s="8">
        <v>31401922.127</v>
      </c>
      <c r="C6" s="3">
        <f>B6/B$10</f>
        <v>0.27696366487784047</v>
      </c>
      <c r="D6" s="5"/>
    </row>
    <row r="7" spans="1:4" x14ac:dyDescent="0.2">
      <c r="A7" s="7" t="s">
        <v>3</v>
      </c>
      <c r="B7" s="10">
        <v>17673210.445226807</v>
      </c>
      <c r="C7" s="3">
        <f>B7/B$10</f>
        <v>0.15587699107306136</v>
      </c>
      <c r="D7" s="5"/>
    </row>
    <row r="8" spans="1:4" x14ac:dyDescent="0.2">
      <c r="A8" s="7" t="s">
        <v>2</v>
      </c>
      <c r="B8" s="10">
        <v>11081197.252173912</v>
      </c>
      <c r="C8" s="3">
        <f>B8/B$10</f>
        <v>9.7735705151547961E-2</v>
      </c>
      <c r="D8" s="5"/>
    </row>
    <row r="9" spans="1:4" x14ac:dyDescent="0.2">
      <c r="A9" s="7" t="s">
        <v>5</v>
      </c>
      <c r="B9" s="9">
        <f>B10-SUM(B5:B8)</f>
        <v>5873157.7730000019</v>
      </c>
      <c r="C9" s="3">
        <f>B9/B$10</f>
        <v>5.1801010608112714E-2</v>
      </c>
      <c r="D9" s="5"/>
    </row>
    <row r="10" spans="1:4" x14ac:dyDescent="0.2">
      <c r="A10" s="7"/>
      <c r="B10" s="9">
        <v>113379212.18240072</v>
      </c>
      <c r="C10" s="3">
        <f>SUM(C5:C9)</f>
        <v>0.99999999999999989</v>
      </c>
      <c r="D10" s="5"/>
    </row>
    <row r="17" spans="2:2" x14ac:dyDescent="0.2">
      <c r="B17" s="6">
        <f>B13-B10</f>
        <v>-113379212.18240072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069647-7211-4B78-90CC-489C5558EC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4153B4-CAC9-4787-99FB-B95A370B96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832D2E-3D00-448C-AB38-F34C03D651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G2.18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2009-08-06T20:32:17Z</cp:lastPrinted>
  <dcterms:created xsi:type="dcterms:W3CDTF">2002-04-30T19:47:02Z</dcterms:created>
  <dcterms:modified xsi:type="dcterms:W3CDTF">2026-06-12T21:28:12Z</dcterms:modified>
</cp:coreProperties>
</file>