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9\"/>
    </mc:Choice>
  </mc:AlternateContent>
  <xr:revisionPtr revIDLastSave="0" documentId="13_ncr:1_{91BBAE33-0571-4D0F-8398-928149B02C08}" xr6:coauthVersionLast="47" xr6:coauthVersionMax="47" xr10:uidLastSave="{00000000-0000-0000-0000-000000000000}"/>
  <bookViews>
    <workbookView xWindow="28680" yWindow="-120" windowWidth="29040" windowHeight="15720" xr2:uid="{97170EE9-99DE-45ED-83C4-0B39D415FD8F}"/>
  </bookViews>
  <sheets>
    <sheet name="G2.13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 l="1"/>
</calcChain>
</file>

<file path=xl/sharedStrings.xml><?xml version="1.0" encoding="utf-8"?>
<sst xmlns="http://schemas.openxmlformats.org/spreadsheetml/2006/main" count="20" uniqueCount="20">
  <si>
    <t>(mil b/d)</t>
  </si>
  <si>
    <t>Volume refinado</t>
  </si>
  <si>
    <t>Capacidade de refino</t>
  </si>
  <si>
    <t>RPBC (SP)</t>
  </si>
  <si>
    <t>Lubnor (CE)</t>
  </si>
  <si>
    <t>Reduc (RJ)</t>
  </si>
  <si>
    <t>Regap (MG)</t>
  </si>
  <si>
    <t>Repar (PR)</t>
  </si>
  <si>
    <t>Replan (SP)</t>
  </si>
  <si>
    <t>Dax Oil (BA)</t>
  </si>
  <si>
    <t>Recap (SP)</t>
  </si>
  <si>
    <t>Rnest (PE)</t>
  </si>
  <si>
    <t>Ssoil (SP)</t>
  </si>
  <si>
    <t>Manguinhos (RJ)</t>
  </si>
  <si>
    <t>Riograndense (RS)</t>
  </si>
  <si>
    <t>Refap (RS)</t>
  </si>
  <si>
    <t>Revap (SP)</t>
  </si>
  <si>
    <t>Refmat (BA)</t>
  </si>
  <si>
    <t xml:space="preserve">Ream (AM) </t>
  </si>
  <si>
    <t>3R Potiguar (RN)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</si>
</sst>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sz val="10"/>
      <name val="Arial"/>
      <family val="2"/>
    </font>
    <font>
      <sz val="12"/>
      <name val="Arial MT"/>
    </font>
    <font>
      <sz val="10"/>
      <name val="Arial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/>
    <xf numFmtId="0" fontId="6" fillId="0" borderId="0"/>
    <xf numFmtId="0" fontId="7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164" fontId="2" fillId="0" borderId="0" xfId="8" applyFont="1"/>
    <xf numFmtId="164" fontId="2" fillId="0" borderId="0" xfId="0" applyNumberFormat="1" applyFont="1"/>
    <xf numFmtId="49" fontId="3" fillId="2" borderId="0" xfId="8" applyNumberFormat="1" applyFont="1" applyFill="1" applyBorder="1" applyAlignment="1">
      <alignment horizontal="left" wrapText="1"/>
    </xf>
    <xf numFmtId="49" fontId="3" fillId="2" borderId="0" xfId="0" applyNumberFormat="1" applyFont="1" applyFill="1" applyAlignment="1">
      <alignment horizontal="left" wrapText="1"/>
    </xf>
    <xf numFmtId="165" fontId="3" fillId="2" borderId="0" xfId="6" applyNumberFormat="1" applyFont="1" applyFill="1" applyBorder="1" applyAlignment="1">
      <alignment wrapText="1"/>
    </xf>
    <xf numFmtId="0" fontId="3" fillId="2" borderId="0" xfId="0" applyFont="1" applyFill="1"/>
    <xf numFmtId="0" fontId="3" fillId="3" borderId="0" xfId="3" applyFont="1" applyFill="1" applyAlignment="1">
      <alignment horizontal="left" wrapText="1"/>
    </xf>
    <xf numFmtId="166" fontId="2" fillId="0" borderId="0" xfId="8" applyNumberFormat="1" applyFont="1"/>
  </cellXfs>
  <cellStyles count="9">
    <cellStyle name="Normal" xfId="0" builtinId="0"/>
    <cellStyle name="Normal 2" xfId="1" xr:uid="{B29A2F4C-C589-4597-A3E3-650915DC9A3B}"/>
    <cellStyle name="Normal 3" xfId="2" xr:uid="{F6F1CA89-C625-4D17-A699-ED2A1E6DF34A}"/>
    <cellStyle name="Normal_Plan1" xfId="3" xr:uid="{BE29A7D6-1948-48A6-8E22-FB12D47745AD}"/>
    <cellStyle name="Porcentagem 2" xfId="4" xr:uid="{8ADCEA12-3E51-41A7-8A0E-2E75F9A6CF9F}"/>
    <cellStyle name="Porcentagem 3" xfId="5" xr:uid="{3FD4E6C0-F9AF-46A1-92ED-4832638E550F}"/>
    <cellStyle name="Separador de milhares 2" xfId="6" xr:uid="{4C52ED69-E327-4D63-A8E1-691478B13F9F}"/>
    <cellStyle name="Separador de milhares 3" xfId="7" xr:uid="{FF7DD9FE-F281-4698-92A7-0D3AC4D78D31}"/>
    <cellStyle name="Vírgula" xfId="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2.13 – Volume de petróleo refinado e capacidade de refino, segundo refinarias – 2025</a:t>
            </a:r>
          </a:p>
        </c:rich>
      </c:tx>
      <c:layout>
        <c:manualLayout>
          <c:xMode val="edge"/>
          <c:yMode val="edge"/>
          <c:x val="0.13189786679349644"/>
          <c:y val="3.035230352303523E-2"/>
        </c:manualLayout>
      </c:layout>
      <c:overlay val="0"/>
    </c:title>
    <c:autoTitleDeleted val="0"/>
    <c:plotArea>
      <c:layout>
        <c:manualLayout>
          <c:xMode val="edge"/>
          <c:yMode val="edge"/>
          <c:x val="3.0965726599611262E-2"/>
          <c:y val="0.16440108401084008"/>
          <c:w val="0.95000000000000007"/>
          <c:h val="0.75470030646595543"/>
        </c:manualLayout>
      </c:layout>
      <c:barChart>
        <c:barDir val="col"/>
        <c:grouping val="clustered"/>
        <c:varyColors val="0"/>
        <c:ser>
          <c:idx val="1"/>
          <c:order val="0"/>
          <c:tx>
            <c:v>Capacidade de refino</c:v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DADOS!$A$2:$A$18</c:f>
              <c:strCache>
                <c:ptCount val="17"/>
                <c:pt idx="0">
                  <c:v>Manguinhos (RJ)</c:v>
                </c:pt>
                <c:pt idx="1">
                  <c:v>Riograndense (RS)</c:v>
                </c:pt>
                <c:pt idx="2">
                  <c:v>Lubnor (CE)</c:v>
                </c:pt>
                <c:pt idx="3">
                  <c:v>Recap (SP)</c:v>
                </c:pt>
                <c:pt idx="4">
                  <c:v>Reduc (RJ)</c:v>
                </c:pt>
                <c:pt idx="5">
                  <c:v>Refap (RS)</c:v>
                </c:pt>
                <c:pt idx="6">
                  <c:v>Regap (MG)</c:v>
                </c:pt>
                <c:pt idx="7">
                  <c:v>Ream (AM) </c:v>
                </c:pt>
                <c:pt idx="8">
                  <c:v>Repar (PR)</c:v>
                </c:pt>
                <c:pt idx="9">
                  <c:v>Replan (SP)</c:v>
                </c:pt>
                <c:pt idx="10">
                  <c:v>Revap (SP)</c:v>
                </c:pt>
                <c:pt idx="11">
                  <c:v>Refmat (BA)</c:v>
                </c:pt>
                <c:pt idx="12">
                  <c:v>RPBC (SP)</c:v>
                </c:pt>
                <c:pt idx="13">
                  <c:v>3R Potiguar (RN)</c:v>
                </c:pt>
                <c:pt idx="14">
                  <c:v>Rnest (PE)</c:v>
                </c:pt>
                <c:pt idx="15">
                  <c:v>Dax Oil (BA)</c:v>
                </c:pt>
                <c:pt idx="16">
                  <c:v>Ssoil (SP)</c:v>
                </c:pt>
              </c:strCache>
            </c:strRef>
          </c:cat>
          <c:val>
            <c:numRef>
              <c:f>DADOS!$B$2:$B$18</c:f>
              <c:numCache>
                <c:formatCode>_(* #,##0.00_);_(* \(#,##0.00\);_(* "-"??_);_(@_)</c:formatCode>
                <c:ptCount val="17"/>
                <c:pt idx="0">
                  <c:v>17.303000000000001</c:v>
                </c:pt>
                <c:pt idx="1">
                  <c:v>17.013936000000001</c:v>
                </c:pt>
                <c:pt idx="2">
                  <c:v>10.37819</c:v>
                </c:pt>
                <c:pt idx="3">
                  <c:v>62.898099999999999</c:v>
                </c:pt>
                <c:pt idx="4">
                  <c:v>251.5924</c:v>
                </c:pt>
                <c:pt idx="5">
                  <c:v>220.14335</c:v>
                </c:pt>
                <c:pt idx="6">
                  <c:v>166.050984</c:v>
                </c:pt>
                <c:pt idx="7">
                  <c:v>45.915613</c:v>
                </c:pt>
                <c:pt idx="8">
                  <c:v>213.85354000000001</c:v>
                </c:pt>
                <c:pt idx="9">
                  <c:v>433.99599999999998</c:v>
                </c:pt>
                <c:pt idx="10">
                  <c:v>251.59240100000002</c:v>
                </c:pt>
                <c:pt idx="11">
                  <c:v>377.38799999999998</c:v>
                </c:pt>
                <c:pt idx="12">
                  <c:v>179.18410699999998</c:v>
                </c:pt>
                <c:pt idx="13">
                  <c:v>44.657650000000004</c:v>
                </c:pt>
                <c:pt idx="14">
                  <c:v>115.00917600000001</c:v>
                </c:pt>
                <c:pt idx="15">
                  <c:v>4.0066089700000003</c:v>
                </c:pt>
                <c:pt idx="16">
                  <c:v>12.497999999999999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0-4354-876C-E2332BCE0D30}"/>
            </c:ext>
          </c:extLst>
        </c:ser>
        <c:ser>
          <c:idx val="0"/>
          <c:order val="1"/>
          <c:tx>
            <c:v>Volume refinado</c:v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DADOS!$A$2:$A$18</c:f>
              <c:strCache>
                <c:ptCount val="17"/>
                <c:pt idx="0">
                  <c:v>Manguinhos (RJ)</c:v>
                </c:pt>
                <c:pt idx="1">
                  <c:v>Riograndense (RS)</c:v>
                </c:pt>
                <c:pt idx="2">
                  <c:v>Lubnor (CE)</c:v>
                </c:pt>
                <c:pt idx="3">
                  <c:v>Recap (SP)</c:v>
                </c:pt>
                <c:pt idx="4">
                  <c:v>Reduc (RJ)</c:v>
                </c:pt>
                <c:pt idx="5">
                  <c:v>Refap (RS)</c:v>
                </c:pt>
                <c:pt idx="6">
                  <c:v>Regap (MG)</c:v>
                </c:pt>
                <c:pt idx="7">
                  <c:v>Ream (AM) </c:v>
                </c:pt>
                <c:pt idx="8">
                  <c:v>Repar (PR)</c:v>
                </c:pt>
                <c:pt idx="9">
                  <c:v>Replan (SP)</c:v>
                </c:pt>
                <c:pt idx="10">
                  <c:v>Revap (SP)</c:v>
                </c:pt>
                <c:pt idx="11">
                  <c:v>Refmat (BA)</c:v>
                </c:pt>
                <c:pt idx="12">
                  <c:v>RPBC (SP)</c:v>
                </c:pt>
                <c:pt idx="13">
                  <c:v>3R Potiguar (RN)</c:v>
                </c:pt>
                <c:pt idx="14">
                  <c:v>Rnest (PE)</c:v>
                </c:pt>
                <c:pt idx="15">
                  <c:v>Dax Oil (BA)</c:v>
                </c:pt>
                <c:pt idx="16">
                  <c:v>Ssoil (SP)</c:v>
                </c:pt>
              </c:strCache>
            </c:strRef>
          </c:cat>
          <c:val>
            <c:numRef>
              <c:f>DADOS!$C$2:$C$18</c:f>
              <c:numCache>
                <c:formatCode>_(* #,##0.00_);_(* \(#,##0.00\);_(* "-"??_);_(@_)</c:formatCode>
                <c:ptCount val="17"/>
                <c:pt idx="0">
                  <c:v>9.9506199153998072</c:v>
                </c:pt>
                <c:pt idx="1">
                  <c:v>11.269078186829974</c:v>
                </c:pt>
                <c:pt idx="2">
                  <c:v>7.6513104752015346</c:v>
                </c:pt>
                <c:pt idx="3">
                  <c:v>57.587437905452468</c:v>
                </c:pt>
                <c:pt idx="4">
                  <c:v>215.73276714359795</c:v>
                </c:pt>
                <c:pt idx="5">
                  <c:v>167.62699430948607</c:v>
                </c:pt>
                <c:pt idx="6">
                  <c:v>152.83042252132466</c:v>
                </c:pt>
                <c:pt idx="7">
                  <c:v>1.8125532103417261</c:v>
                </c:pt>
                <c:pt idx="8">
                  <c:v>202.46287699422834</c:v>
                </c:pt>
                <c:pt idx="9">
                  <c:v>395.74395061148277</c:v>
                </c:pt>
                <c:pt idx="10">
                  <c:v>206.82399214928654</c:v>
                </c:pt>
                <c:pt idx="11">
                  <c:v>262.08589619090912</c:v>
                </c:pt>
                <c:pt idx="12">
                  <c:v>167.41516989665672</c:v>
                </c:pt>
                <c:pt idx="13">
                  <c:v>31.526451695333396</c:v>
                </c:pt>
                <c:pt idx="14">
                  <c:v>78.288835915402075</c:v>
                </c:pt>
                <c:pt idx="15">
                  <c:v>1.426065426548603</c:v>
                </c:pt>
                <c:pt idx="16">
                  <c:v>6.4382371604006314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80-4354-876C-E2332BCE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585680"/>
        <c:axId val="1"/>
      </c:barChart>
      <c:catAx>
        <c:axId val="1625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mil barris/dia</a:t>
                </a:r>
              </a:p>
            </c:rich>
          </c:tx>
          <c:layout>
            <c:manualLayout>
              <c:xMode val="edge"/>
              <c:yMode val="edge"/>
              <c:x val="7.1271292430728026E-3"/>
              <c:y val="0.4743149179523292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2585680"/>
        <c:crosses val="autoZero"/>
        <c:crossBetween val="between"/>
        <c:majorUnit val="100"/>
      </c:valAx>
    </c:plotArea>
    <c:legend>
      <c:legendPos val="l"/>
      <c:layout>
        <c:manualLayout>
          <c:xMode val="edge"/>
          <c:yMode val="edge"/>
          <c:x val="8.948545861297539E-3"/>
          <c:y val="0.91910138062010538"/>
          <c:w val="0.9500000587174926"/>
          <c:h val="3.9024390243902439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E92B324-1CF4-45BF-99FC-5D0FFBFFE314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63500" cy="87820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138C40-3BE6-0472-C132-433053B5C5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0.01491</cdr:x>
      <cdr:y>0.96246</cdr:y>
    </cdr:from>
    <cdr:to>
      <cdr:x>1</cdr:x>
      <cdr:y>0.98699</cdr:y>
    </cdr:to>
    <cdr:sp macro="" textlink="">
      <cdr:nvSpPr>
        <cdr:cNvPr id="41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637981"/>
          <a:ext cx="8388350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ANP/SPC, conforme as Resoluções ANP nº 729/2018 e 852/2025 (Tabelas 2.34 e 2.37).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79D0-F1B0-489D-9635-1764E12F271F}">
  <sheetPr codeName="Planilha2"/>
  <dimension ref="A1:L22"/>
  <sheetViews>
    <sheetView zoomScaleNormal="100" workbookViewId="0">
      <selection activeCell="A19" sqref="A19"/>
    </sheetView>
  </sheetViews>
  <sheetFormatPr defaultColWidth="9.26953125" defaultRowHeight="10"/>
  <cols>
    <col min="1" max="1" width="15.54296875" style="1" customWidth="1"/>
    <col min="2" max="2" width="10.453125" style="1" customWidth="1"/>
    <col min="3" max="3" width="12" style="1" bestFit="1" customWidth="1"/>
    <col min="4" max="4" width="24.26953125" style="1" customWidth="1"/>
    <col min="5" max="8" width="9.26953125" style="1"/>
    <col min="9" max="9" width="9.7265625" style="1" bestFit="1" customWidth="1"/>
    <col min="10" max="16384" width="9.26953125" style="1"/>
  </cols>
  <sheetData>
    <row r="1" spans="1:12" ht="20">
      <c r="A1" s="1" t="s">
        <v>0</v>
      </c>
      <c r="B1" s="2" t="s">
        <v>2</v>
      </c>
      <c r="C1" s="2" t="s">
        <v>1</v>
      </c>
    </row>
    <row r="2" spans="1:12">
      <c r="A2" s="8" t="s">
        <v>13</v>
      </c>
      <c r="B2" s="3">
        <v>17.303000000000001</v>
      </c>
      <c r="C2" s="3">
        <v>9.9506199153998072</v>
      </c>
      <c r="D2" s="6"/>
      <c r="I2" s="3"/>
      <c r="K2" s="4"/>
      <c r="L2" s="3"/>
    </row>
    <row r="3" spans="1:12">
      <c r="A3" s="8" t="s">
        <v>14</v>
      </c>
      <c r="B3" s="3">
        <v>17.013936000000001</v>
      </c>
      <c r="C3" s="3">
        <v>11.269078186829974</v>
      </c>
      <c r="D3" s="5"/>
      <c r="I3" s="3"/>
      <c r="K3" s="4"/>
      <c r="L3" s="3"/>
    </row>
    <row r="4" spans="1:12">
      <c r="A4" s="9" t="s">
        <v>4</v>
      </c>
      <c r="B4" s="3">
        <v>10.37819</v>
      </c>
      <c r="C4" s="3">
        <v>7.6513104752015346</v>
      </c>
      <c r="D4" s="6"/>
      <c r="I4" s="3"/>
      <c r="K4" s="4"/>
      <c r="L4" s="3"/>
    </row>
    <row r="5" spans="1:12">
      <c r="A5" s="8" t="s">
        <v>10</v>
      </c>
      <c r="B5" s="3">
        <v>62.898099999999999</v>
      </c>
      <c r="C5" s="3">
        <v>57.587437905452468</v>
      </c>
      <c r="D5" s="5"/>
      <c r="I5" s="3"/>
      <c r="K5" s="4"/>
      <c r="L5" s="3"/>
    </row>
    <row r="6" spans="1:12">
      <c r="A6" s="9" t="s">
        <v>5</v>
      </c>
      <c r="B6" s="3">
        <v>251.5924</v>
      </c>
      <c r="C6" s="3">
        <v>215.73276714359795</v>
      </c>
      <c r="D6" s="5"/>
      <c r="I6" s="3"/>
      <c r="K6" s="4"/>
      <c r="L6" s="3"/>
    </row>
    <row r="7" spans="1:12">
      <c r="A7" s="8" t="s">
        <v>15</v>
      </c>
      <c r="B7" s="3">
        <v>220.14335</v>
      </c>
      <c r="C7" s="3">
        <v>167.62699430948607</v>
      </c>
      <c r="D7" s="5"/>
      <c r="I7" s="3"/>
      <c r="K7" s="4"/>
      <c r="L7" s="3"/>
    </row>
    <row r="8" spans="1:12">
      <c r="A8" s="9" t="s">
        <v>6</v>
      </c>
      <c r="B8" s="3">
        <v>166.050984</v>
      </c>
      <c r="C8" s="3">
        <v>152.83042252132466</v>
      </c>
      <c r="D8" s="5"/>
      <c r="I8" s="3"/>
      <c r="K8" s="4"/>
      <c r="L8" s="3"/>
    </row>
    <row r="9" spans="1:12">
      <c r="A9" s="9" t="s">
        <v>18</v>
      </c>
      <c r="B9" s="3">
        <v>45.915613</v>
      </c>
      <c r="C9" s="3">
        <v>1.8125532103417261</v>
      </c>
      <c r="D9" s="5"/>
      <c r="I9" s="3"/>
      <c r="K9" s="4"/>
      <c r="L9" s="3"/>
    </row>
    <row r="10" spans="1:12">
      <c r="A10" s="8" t="s">
        <v>7</v>
      </c>
      <c r="B10" s="3">
        <v>213.85354000000001</v>
      </c>
      <c r="C10" s="3">
        <v>202.46287699422834</v>
      </c>
      <c r="D10" s="5"/>
      <c r="I10" s="3"/>
      <c r="K10" s="4"/>
      <c r="L10" s="3"/>
    </row>
    <row r="11" spans="1:12">
      <c r="A11" s="8" t="s">
        <v>8</v>
      </c>
      <c r="B11" s="3">
        <v>433.99599999999998</v>
      </c>
      <c r="C11" s="3">
        <v>395.74395061148277</v>
      </c>
      <c r="D11" s="5"/>
      <c r="I11" s="3"/>
      <c r="K11" s="4"/>
      <c r="L11" s="3"/>
    </row>
    <row r="12" spans="1:12">
      <c r="A12" s="8" t="s">
        <v>16</v>
      </c>
      <c r="B12" s="3">
        <v>251.59240100000002</v>
      </c>
      <c r="C12" s="3">
        <v>206.82399214928654</v>
      </c>
      <c r="D12" s="5"/>
      <c r="I12" s="3"/>
      <c r="K12" s="4"/>
      <c r="L12" s="3"/>
    </row>
    <row r="13" spans="1:12">
      <c r="A13" s="8" t="s">
        <v>17</v>
      </c>
      <c r="B13" s="3">
        <v>377.38799999999998</v>
      </c>
      <c r="C13" s="3">
        <v>262.08589619090912</v>
      </c>
      <c r="D13" s="5"/>
      <c r="I13" s="3"/>
      <c r="K13" s="4"/>
      <c r="L13" s="3"/>
    </row>
    <row r="14" spans="1:12">
      <c r="A14" s="8" t="s">
        <v>3</v>
      </c>
      <c r="B14" s="3">
        <v>179.18410699999998</v>
      </c>
      <c r="C14" s="3">
        <v>167.41516989665672</v>
      </c>
      <c r="D14" s="5"/>
      <c r="I14" s="3"/>
      <c r="K14" s="4"/>
      <c r="L14" s="3"/>
    </row>
    <row r="15" spans="1:12">
      <c r="A15" s="8" t="s">
        <v>19</v>
      </c>
      <c r="B15" s="3">
        <v>44.657650000000004</v>
      </c>
      <c r="C15" s="3">
        <v>31.526451695333396</v>
      </c>
      <c r="D15" s="5"/>
      <c r="I15" s="3"/>
      <c r="K15" s="4"/>
      <c r="L15" s="3"/>
    </row>
    <row r="16" spans="1:12">
      <c r="A16" s="8" t="s">
        <v>11</v>
      </c>
      <c r="B16" s="3">
        <v>115.00917600000001</v>
      </c>
      <c r="C16" s="3">
        <v>78.288835915402075</v>
      </c>
      <c r="D16" s="5"/>
      <c r="I16" s="3"/>
      <c r="K16" s="4"/>
      <c r="L16" s="3"/>
    </row>
    <row r="17" spans="1:5">
      <c r="A17" s="8" t="s">
        <v>9</v>
      </c>
      <c r="B17" s="3">
        <v>4.0066089700000003</v>
      </c>
      <c r="C17" s="3">
        <v>1.426065426548603</v>
      </c>
      <c r="D17" s="5"/>
      <c r="E17" s="7"/>
    </row>
    <row r="18" spans="1:5">
      <c r="A18" s="5" t="s">
        <v>12</v>
      </c>
      <c r="B18" s="3">
        <v>12.497999999999999</v>
      </c>
      <c r="C18" s="3">
        <v>6.4382371604006314</v>
      </c>
      <c r="D18" s="5"/>
      <c r="E18" s="7"/>
    </row>
    <row r="19" spans="1:5">
      <c r="B19" s="10">
        <f>SUM(B2:B18)</f>
        <v>2423.4810559700004</v>
      </c>
      <c r="C19" s="10">
        <f>SUM(C2:C18)</f>
        <v>1976.6726597078823</v>
      </c>
    </row>
    <row r="22" spans="1:5">
      <c r="D22" s="1">
        <v>1000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ACDCA9-9E4B-4716-8F3F-F38928B59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5CCA0-DEB7-4AF8-9D5B-8C04195C7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7CE9FF-B478-41B1-B3AE-4CF5FCB802A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G2.13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2007-09-04T19:47:53Z</cp:lastPrinted>
  <dcterms:created xsi:type="dcterms:W3CDTF">2002-04-30T19:45:56Z</dcterms:created>
  <dcterms:modified xsi:type="dcterms:W3CDTF">2026-06-12T18:52:13Z</dcterms:modified>
</cp:coreProperties>
</file>