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5\Tabelas e Quadros\3 (Comercialização)\3.1\"/>
    </mc:Choice>
  </mc:AlternateContent>
  <xr:revisionPtr revIDLastSave="0" documentId="13_ncr:1_{24442EED-DA45-454E-808E-C8B6202B2300}" xr6:coauthVersionLast="47" xr6:coauthVersionMax="47" xr10:uidLastSave="{00000000-0000-0000-0000-000000000000}"/>
  <bookViews>
    <workbookView xWindow="28680" yWindow="-120" windowWidth="29040" windowHeight="15990" tabRatio="500" xr2:uid="{00000000-000D-0000-FFFF-FFFF00000000}"/>
  </bookViews>
  <sheets>
    <sheet name="T3.1" sheetId="1" r:id="rId1"/>
  </sheets>
  <definedNames>
    <definedName name="_xlnm._FilterDatabase" localSheetId="0">'T3.1'!$A$29:$A$33</definedName>
    <definedName name="_xlnm.Print_Area" localSheetId="0">'T3.1'!#REF!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5" i="1"/>
  <c r="B29" i="1"/>
  <c r="B18" i="1"/>
  <c r="B9" i="1"/>
  <c r="G7" i="1"/>
  <c r="F7" i="1"/>
  <c r="E7" i="1"/>
  <c r="D7" i="1"/>
  <c r="C7" i="1"/>
  <c r="G35" i="1"/>
  <c r="F35" i="1"/>
  <c r="E35" i="1"/>
  <c r="D35" i="1"/>
  <c r="D29" i="1"/>
  <c r="G29" i="1"/>
  <c r="F29" i="1"/>
  <c r="E29" i="1"/>
  <c r="G18" i="1"/>
  <c r="F18" i="1"/>
  <c r="E18" i="1"/>
  <c r="D18" i="1"/>
  <c r="G9" i="1"/>
  <c r="F9" i="1"/>
  <c r="E9" i="1"/>
  <c r="D9" i="1"/>
  <c r="B7" i="1" l="1"/>
</calcChain>
</file>

<file path=xl/sharedStrings.xml><?xml version="1.0" encoding="utf-8"?>
<sst xmlns="http://schemas.openxmlformats.org/spreadsheetml/2006/main" count="49" uniqueCount="44">
  <si>
    <t>Grandes regiões e unidades da Federação</t>
  </si>
  <si>
    <t>Quantidade de bases de distribuição de GLP</t>
  </si>
  <si>
    <t>GLP</t>
  </si>
  <si>
    <t>Biodiesel</t>
  </si>
  <si>
    <t>Etanol</t>
  </si>
  <si>
    <t>Derivados de petróleo
(exceto GLP)</t>
  </si>
  <si>
    <t>Brasil</t>
  </si>
  <si>
    <t>Região Norte</t>
  </si>
  <si>
    <t>Acre</t>
  </si>
  <si>
    <t>Amazonas</t>
  </si>
  <si>
    <t>Amapá</t>
  </si>
  <si>
    <t>Pará</t>
  </si>
  <si>
    <t>Rondônia</t>
  </si>
  <si>
    <t>Roraima</t>
  </si>
  <si>
    <t>Tocantins</t>
  </si>
  <si>
    <t>Região Nordeste</t>
  </si>
  <si>
    <t>Alagoas</t>
  </si>
  <si>
    <t xml:space="preserve">Bahia  </t>
  </si>
  <si>
    <t xml:space="preserve">Ceará  </t>
  </si>
  <si>
    <t>Maranhão</t>
  </si>
  <si>
    <t xml:space="preserve">Paraíba  </t>
  </si>
  <si>
    <t xml:space="preserve">Pernambuco  </t>
  </si>
  <si>
    <t xml:space="preserve">Piauí </t>
  </si>
  <si>
    <t xml:space="preserve">Rio Grande do Norte </t>
  </si>
  <si>
    <t xml:space="preserve">Sergipe  </t>
  </si>
  <si>
    <t>Região Sudeste</t>
  </si>
  <si>
    <t xml:space="preserve">Espírito Santo </t>
  </si>
  <si>
    <t xml:space="preserve">Minas Gerais  </t>
  </si>
  <si>
    <t xml:space="preserve">Rio de Janeiro </t>
  </si>
  <si>
    <t xml:space="preserve">São Paulo  </t>
  </si>
  <si>
    <t>Região Sul</t>
  </si>
  <si>
    <t xml:space="preserve">Paraná </t>
  </si>
  <si>
    <t xml:space="preserve">Rio Grande do Sul </t>
  </si>
  <si>
    <t xml:space="preserve">Santa Catarina </t>
  </si>
  <si>
    <t>Região Centro-Oeste</t>
  </si>
  <si>
    <t xml:space="preserve">Distrito Federal </t>
  </si>
  <si>
    <t xml:space="preserve">Goiás  </t>
  </si>
  <si>
    <t xml:space="preserve">Mato Grosso do Sul </t>
  </si>
  <si>
    <t xml:space="preserve">Mato Grosso </t>
  </si>
  <si>
    <t xml:space="preserve">Fonte: ANP/SDL </t>
  </si>
  <si>
    <t>-</t>
  </si>
  <si>
    <t>Quantidade de bases de distribuição (exceto GLP)</t>
  </si>
  <si>
    <t>Tabela 3.1 – Quantidade de bases de distribuição de combustíveis líquidos derivados de petróleo e etanol automotivo, segundo grandes regiões e unidades da Federação – 31/12/2024</t>
  </si>
  <si>
    <t>Capacidade nominal
de armazenamento em 31/12/2024 (m³)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</si>
</sst>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.0%"/>
  </numFmts>
  <fonts count="18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charset val="1"/>
    </font>
    <font>
      <sz val="7"/>
      <name val="Helvetica Neue"/>
      <family val="2"/>
      <charset val="1"/>
    </font>
    <font>
      <b/>
      <sz val="9"/>
      <name val="Helvetica Neue"/>
      <family val="2"/>
      <charset val="1"/>
    </font>
    <font>
      <sz val="9"/>
      <name val="Helvetica Neue"/>
      <family val="2"/>
      <charset val="1"/>
    </font>
    <font>
      <b/>
      <sz val="7"/>
      <name val="Helvetica Neue"/>
      <family val="2"/>
      <charset val="1"/>
    </font>
    <font>
      <b/>
      <sz val="7"/>
      <name val="Helvetica Neue"/>
      <charset val="1"/>
    </font>
    <font>
      <sz val="7"/>
      <name val="Helvetica Neue"/>
      <charset val="1"/>
    </font>
    <font>
      <sz val="7"/>
      <color rgb="FFFF0000"/>
      <name val="Helvetica Neue"/>
      <charset val="1"/>
    </font>
    <font>
      <sz val="10"/>
      <name val="Arial"/>
      <charset val="1"/>
    </font>
    <font>
      <b/>
      <sz val="7"/>
      <name val="Helvetica Neue"/>
    </font>
    <font>
      <sz val="7"/>
      <name val="Helvetica Neue"/>
    </font>
    <font>
      <sz val="7"/>
      <color theme="1"/>
      <name val="Helvetica Neue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164" fontId="14" fillId="0" borderId="0" applyBorder="0" applyProtection="0"/>
    <xf numFmtId="0" fontId="6" fillId="0" borderId="0" applyBorder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9" fontId="14" fillId="0" borderId="0" applyFont="0" applyFill="0" applyBorder="0" applyAlignment="0" applyProtection="0"/>
  </cellStyleXfs>
  <cellXfs count="30">
    <xf numFmtId="0" fontId="0" fillId="0" borderId="0" xfId="0"/>
    <xf numFmtId="0" fontId="7" fillId="2" borderId="0" xfId="0" applyFont="1" applyFill="1" applyAlignment="1">
      <alignment vertical="center"/>
    </xf>
    <xf numFmtId="164" fontId="7" fillId="2" borderId="0" xfId="1" applyFont="1" applyFill="1" applyBorder="1" applyAlignment="1" applyProtection="1">
      <alignment vertical="center"/>
    </xf>
    <xf numFmtId="0" fontId="9" fillId="2" borderId="0" xfId="0" applyFont="1" applyFill="1" applyAlignment="1">
      <alignment vertical="center"/>
    </xf>
    <xf numFmtId="164" fontId="9" fillId="2" borderId="0" xfId="1" applyFont="1" applyFill="1" applyBorder="1" applyAlignment="1" applyProtection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164" fontId="10" fillId="2" borderId="3" xfId="1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3" fontId="11" fillId="2" borderId="0" xfId="1" applyNumberFormat="1" applyFont="1" applyFill="1" applyBorder="1" applyAlignment="1" applyProtection="1">
      <alignment horizontal="center" vertical="center"/>
    </xf>
    <xf numFmtId="0" fontId="11" fillId="2" borderId="0" xfId="0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left" vertical="center"/>
    </xf>
    <xf numFmtId="2" fontId="11" fillId="2" borderId="0" xfId="0" applyNumberFormat="1" applyFont="1" applyFill="1" applyAlignment="1">
      <alignment horizontal="left" vertical="center"/>
    </xf>
    <xf numFmtId="0" fontId="7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164" fontId="13" fillId="2" borderId="0" xfId="1" applyFont="1" applyFill="1" applyBorder="1" applyAlignment="1" applyProtection="1">
      <alignment vertical="center"/>
    </xf>
    <xf numFmtId="4" fontId="16" fillId="3" borderId="0" xfId="1" applyNumberFormat="1" applyFont="1" applyFill="1" applyBorder="1" applyAlignment="1" applyProtection="1">
      <alignment vertical="center"/>
    </xf>
    <xf numFmtId="4" fontId="15" fillId="3" borderId="0" xfId="1" applyNumberFormat="1" applyFont="1" applyFill="1" applyBorder="1" applyAlignment="1" applyProtection="1">
      <alignment vertical="center"/>
    </xf>
    <xf numFmtId="4" fontId="16" fillId="4" borderId="0" xfId="1" applyNumberFormat="1" applyFont="1" applyFill="1" applyBorder="1" applyAlignment="1" applyProtection="1">
      <alignment vertical="center"/>
    </xf>
    <xf numFmtId="4" fontId="17" fillId="3" borderId="0" xfId="7" applyNumberFormat="1" applyFont="1" applyFill="1"/>
    <xf numFmtId="165" fontId="7" fillId="2" borderId="0" xfId="8" applyNumberFormat="1" applyFont="1" applyFill="1" applyBorder="1" applyAlignment="1" applyProtection="1">
      <alignment horizontal="center" vertical="center"/>
    </xf>
    <xf numFmtId="165" fontId="11" fillId="2" borderId="0" xfId="8" applyNumberFormat="1" applyFont="1" applyFill="1" applyAlignment="1">
      <alignment vertical="center"/>
    </xf>
    <xf numFmtId="4" fontId="17" fillId="3" borderId="0" xfId="7" applyNumberFormat="1" applyFont="1" applyFill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</cellXfs>
  <cellStyles count="9">
    <cellStyle name="Normal" xfId="0" builtinId="0"/>
    <cellStyle name="Normal 2" xfId="3" xr:uid="{4727D9B1-C75D-4BED-9204-05E0A74E9330}"/>
    <cellStyle name="Normal 3" xfId="4" xr:uid="{450E9883-5104-4F4D-8DFC-D8FBF95520C7}"/>
    <cellStyle name="Normal 4" xfId="5" xr:uid="{6018A624-5CCC-45CF-8866-DA55E80C459F}"/>
    <cellStyle name="Normal 5" xfId="6" xr:uid="{C31F61DD-E238-420D-82F4-01DBD9D1D249}"/>
    <cellStyle name="Normal 6" xfId="7" xr:uid="{492A50E9-AE4D-4749-BAA2-4D90A0A35049}"/>
    <cellStyle name="Porcentagem" xfId="8" builtinId="5"/>
    <cellStyle name="Texto Explicativo" xfId="2" builtinId="53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ALS46"/>
  <sheetViews>
    <sheetView tabSelected="1" zoomScaleNormal="100" workbookViewId="0">
      <selection activeCell="A3" sqref="A3"/>
    </sheetView>
  </sheetViews>
  <sheetFormatPr defaultRowHeight="12.5"/>
  <cols>
    <col min="1" max="3" width="20.7265625" style="1" customWidth="1"/>
    <col min="4" max="4" width="15.54296875" style="2" customWidth="1"/>
    <col min="5" max="6" width="12.7265625" style="1" customWidth="1"/>
    <col min="7" max="7" width="14.7265625" style="1" customWidth="1"/>
    <col min="8" max="1007" width="9.1796875" style="1" customWidth="1"/>
  </cols>
  <sheetData>
    <row r="1" spans="1:8" ht="12.5" customHeight="1">
      <c r="A1" s="29" t="s">
        <v>42</v>
      </c>
      <c r="B1" s="29"/>
      <c r="C1" s="29"/>
      <c r="D1" s="29"/>
      <c r="E1" s="29"/>
      <c r="F1" s="29"/>
      <c r="G1" s="29"/>
    </row>
    <row r="2" spans="1:8" ht="11.5" customHeight="1">
      <c r="A2" s="29"/>
      <c r="B2" s="29"/>
      <c r="C2" s="29"/>
      <c r="D2" s="29"/>
      <c r="E2" s="29"/>
      <c r="F2" s="29"/>
      <c r="G2" s="29"/>
    </row>
    <row r="3" spans="1:8" ht="8.5" customHeight="1">
      <c r="A3" s="3"/>
      <c r="B3" s="3"/>
      <c r="C3" s="3"/>
      <c r="D3" s="4"/>
      <c r="E3" s="3"/>
      <c r="F3" s="3"/>
    </row>
    <row r="4" spans="1:8" ht="25.5" customHeight="1">
      <c r="A4" s="27" t="s">
        <v>0</v>
      </c>
      <c r="B4" s="28" t="s">
        <v>41</v>
      </c>
      <c r="C4" s="28" t="s">
        <v>1</v>
      </c>
      <c r="D4" s="28" t="s">
        <v>43</v>
      </c>
      <c r="E4" s="28"/>
      <c r="F4" s="28"/>
      <c r="G4" s="28"/>
    </row>
    <row r="5" spans="1:8" ht="27">
      <c r="A5" s="27"/>
      <c r="B5" s="28"/>
      <c r="C5" s="28"/>
      <c r="D5" s="6" t="s">
        <v>2</v>
      </c>
      <c r="E5" s="5" t="s">
        <v>3</v>
      </c>
      <c r="F5" s="7" t="s">
        <v>4</v>
      </c>
      <c r="G5" s="8" t="s">
        <v>5</v>
      </c>
    </row>
    <row r="6" spans="1:8">
      <c r="A6" s="9"/>
      <c r="B6" s="9"/>
      <c r="C6" s="9"/>
      <c r="D6" s="24"/>
      <c r="E6" s="24"/>
      <c r="F6" s="24"/>
      <c r="G6" s="24"/>
    </row>
    <row r="7" spans="1:8" s="10" customFormat="1" ht="9">
      <c r="A7" s="10" t="s">
        <v>6</v>
      </c>
      <c r="B7" s="11">
        <f>B9+B18+B29+B35+B40</f>
        <v>301</v>
      </c>
      <c r="C7" s="11">
        <f t="shared" ref="C7:G7" si="0">C9+C18+C29+C35+C40</f>
        <v>181</v>
      </c>
      <c r="D7" s="21">
        <f t="shared" si="0"/>
        <v>219028.31999999995</v>
      </c>
      <c r="E7" s="21">
        <f t="shared" si="0"/>
        <v>561652.79</v>
      </c>
      <c r="F7" s="21">
        <f t="shared" si="0"/>
        <v>1863483.6999999997</v>
      </c>
      <c r="G7" s="21">
        <f t="shared" si="0"/>
        <v>5248295.0100000007</v>
      </c>
    </row>
    <row r="8" spans="1:8">
      <c r="B8" s="12"/>
      <c r="C8" s="11"/>
      <c r="D8" s="22"/>
      <c r="E8" s="22"/>
      <c r="F8" s="22"/>
      <c r="G8" s="22"/>
    </row>
    <row r="9" spans="1:8" s="10" customFormat="1" ht="9">
      <c r="A9" s="10" t="s">
        <v>7</v>
      </c>
      <c r="B9" s="11">
        <f>SUM(B10:B16)</f>
        <v>46</v>
      </c>
      <c r="C9" s="11">
        <v>13</v>
      </c>
      <c r="D9" s="21">
        <f>SUM(D10:D16)</f>
        <v>28782.640000000003</v>
      </c>
      <c r="E9" s="21">
        <f>SUM(E10:E16)</f>
        <v>96865.33</v>
      </c>
      <c r="F9" s="21">
        <f>SUM(F10:F16)</f>
        <v>184671.31000000003</v>
      </c>
      <c r="G9" s="21">
        <f>SUM(G10:G16)</f>
        <v>768795.07</v>
      </c>
      <c r="H9" s="25"/>
    </row>
    <row r="10" spans="1:8">
      <c r="A10" s="1" t="s">
        <v>8</v>
      </c>
      <c r="B10" s="12">
        <v>4</v>
      </c>
      <c r="C10" s="11">
        <v>1</v>
      </c>
      <c r="D10" s="23">
        <v>1954.0200000000002</v>
      </c>
      <c r="E10" s="23">
        <v>100</v>
      </c>
      <c r="F10" s="23">
        <v>190</v>
      </c>
      <c r="G10" s="23">
        <v>71296.160000000003</v>
      </c>
      <c r="H10" s="25"/>
    </row>
    <row r="11" spans="1:8">
      <c r="A11" s="1" t="s">
        <v>9</v>
      </c>
      <c r="B11" s="12">
        <v>5</v>
      </c>
      <c r="C11" s="11">
        <v>2</v>
      </c>
      <c r="D11" s="23">
        <v>8898.7200000000012</v>
      </c>
      <c r="E11" s="23">
        <v>13795.150000000001</v>
      </c>
      <c r="F11" s="23">
        <v>49516.359999999993</v>
      </c>
      <c r="G11" s="23">
        <v>141133.39000000001</v>
      </c>
      <c r="H11" s="25"/>
    </row>
    <row r="12" spans="1:8">
      <c r="A12" s="1" t="s">
        <v>10</v>
      </c>
      <c r="B12" s="12">
        <v>2</v>
      </c>
      <c r="C12" s="11" t="s">
        <v>40</v>
      </c>
      <c r="D12" s="26" t="s">
        <v>40</v>
      </c>
      <c r="E12" s="23">
        <v>772.42</v>
      </c>
      <c r="F12" s="23">
        <v>1785.57</v>
      </c>
      <c r="G12" s="23">
        <v>12276.670000000002</v>
      </c>
      <c r="H12" s="25"/>
    </row>
    <row r="13" spans="1:8">
      <c r="A13" s="1" t="s">
        <v>11</v>
      </c>
      <c r="B13" s="12">
        <v>21</v>
      </c>
      <c r="C13" s="11">
        <v>5</v>
      </c>
      <c r="D13" s="23">
        <v>8370.2400000000034</v>
      </c>
      <c r="E13" s="23">
        <v>44627.17</v>
      </c>
      <c r="F13" s="23">
        <v>77173.09</v>
      </c>
      <c r="G13" s="23">
        <v>363160.33</v>
      </c>
      <c r="H13" s="25"/>
    </row>
    <row r="14" spans="1:8">
      <c r="A14" s="1" t="s">
        <v>12</v>
      </c>
      <c r="B14" s="12">
        <v>7</v>
      </c>
      <c r="C14" s="11">
        <v>2</v>
      </c>
      <c r="D14" s="23">
        <v>7266.3999999999987</v>
      </c>
      <c r="E14" s="23">
        <v>18568.650000000001</v>
      </c>
      <c r="F14" s="23">
        <v>22953.890000000007</v>
      </c>
      <c r="G14" s="23">
        <v>93195.359999999986</v>
      </c>
      <c r="H14" s="25"/>
    </row>
    <row r="15" spans="1:8">
      <c r="A15" s="13" t="s">
        <v>13</v>
      </c>
      <c r="B15" s="12">
        <v>2</v>
      </c>
      <c r="C15" s="11">
        <v>1</v>
      </c>
      <c r="D15" s="23">
        <v>1939.8999999999999</v>
      </c>
      <c r="E15" s="23">
        <v>332</v>
      </c>
      <c r="F15" s="23">
        <v>809.2</v>
      </c>
      <c r="G15" s="23">
        <v>18193.7</v>
      </c>
      <c r="H15" s="25"/>
    </row>
    <row r="16" spans="1:8">
      <c r="A16" s="13" t="s">
        <v>14</v>
      </c>
      <c r="B16" s="12">
        <v>5</v>
      </c>
      <c r="C16" s="11">
        <v>1</v>
      </c>
      <c r="D16" s="23">
        <v>353.36</v>
      </c>
      <c r="E16" s="23">
        <v>18669.940000000002</v>
      </c>
      <c r="F16" s="23">
        <v>32243.200000000001</v>
      </c>
      <c r="G16" s="23">
        <v>69539.460000000006</v>
      </c>
      <c r="H16" s="25"/>
    </row>
    <row r="17" spans="1:8">
      <c r="A17" s="13"/>
      <c r="B17" s="12"/>
      <c r="C17" s="11"/>
      <c r="D17" s="20"/>
      <c r="E17" s="20"/>
      <c r="F17" s="20"/>
      <c r="G17" s="20"/>
      <c r="H17" s="25"/>
    </row>
    <row r="18" spans="1:8" s="10" customFormat="1" ht="9">
      <c r="A18" s="14" t="s">
        <v>15</v>
      </c>
      <c r="B18" s="11">
        <f>SUM(B19:B27)</f>
        <v>48</v>
      </c>
      <c r="C18" s="11">
        <v>36</v>
      </c>
      <c r="D18" s="21">
        <f>SUM(D19:D27)</f>
        <v>42712.249999999993</v>
      </c>
      <c r="E18" s="21">
        <f>SUM(E19:E27)</f>
        <v>70058.25</v>
      </c>
      <c r="F18" s="21">
        <f>SUM(F19:F27)</f>
        <v>228156.46000000002</v>
      </c>
      <c r="G18" s="21">
        <f>SUM(G19:G27)</f>
        <v>899090.65000000014</v>
      </c>
      <c r="H18" s="25"/>
    </row>
    <row r="19" spans="1:8">
      <c r="A19" s="13" t="s">
        <v>16</v>
      </c>
      <c r="B19" s="12">
        <v>2</v>
      </c>
      <c r="C19" s="11">
        <v>2</v>
      </c>
      <c r="D19" s="23">
        <v>2154</v>
      </c>
      <c r="E19" s="23">
        <v>649.59</v>
      </c>
      <c r="F19" s="23">
        <v>2797.37</v>
      </c>
      <c r="G19" s="23">
        <v>33910.28</v>
      </c>
      <c r="H19" s="25"/>
    </row>
    <row r="20" spans="1:8">
      <c r="A20" s="13" t="s">
        <v>17</v>
      </c>
      <c r="B20" s="12">
        <v>23</v>
      </c>
      <c r="C20" s="11">
        <v>11</v>
      </c>
      <c r="D20" s="23">
        <v>9421.0500000000011</v>
      </c>
      <c r="E20" s="23">
        <v>34621.07</v>
      </c>
      <c r="F20" s="23">
        <v>97772.22</v>
      </c>
      <c r="G20" s="23">
        <v>295134.59000000014</v>
      </c>
      <c r="H20" s="25"/>
    </row>
    <row r="21" spans="1:8">
      <c r="A21" s="13" t="s">
        <v>18</v>
      </c>
      <c r="B21" s="12">
        <v>5</v>
      </c>
      <c r="C21" s="11">
        <v>5</v>
      </c>
      <c r="D21" s="23">
        <v>8601.4199999999983</v>
      </c>
      <c r="E21" s="23">
        <v>9319.869999999999</v>
      </c>
      <c r="F21" s="23">
        <v>25800.489999999998</v>
      </c>
      <c r="G21" s="23">
        <v>130443.97000000002</v>
      </c>
      <c r="H21" s="25"/>
    </row>
    <row r="22" spans="1:8">
      <c r="A22" s="13" t="s">
        <v>19</v>
      </c>
      <c r="B22" s="12">
        <v>7</v>
      </c>
      <c r="C22" s="11">
        <v>3</v>
      </c>
      <c r="D22" s="23">
        <v>10562.419999999998</v>
      </c>
      <c r="E22" s="23">
        <v>7208.7</v>
      </c>
      <c r="F22" s="23">
        <v>10163.970000000001</v>
      </c>
      <c r="G22" s="23">
        <v>243081.27</v>
      </c>
      <c r="H22" s="25"/>
    </row>
    <row r="23" spans="1:8">
      <c r="A23" s="13" t="s">
        <v>20</v>
      </c>
      <c r="B23" s="12" t="s">
        <v>40</v>
      </c>
      <c r="C23" s="11">
        <v>3</v>
      </c>
      <c r="D23" s="23">
        <v>941.00999999999988</v>
      </c>
      <c r="E23" s="26" t="s">
        <v>40</v>
      </c>
      <c r="F23" s="26" t="s">
        <v>40</v>
      </c>
      <c r="G23" s="26" t="s">
        <v>40</v>
      </c>
      <c r="H23" s="25"/>
    </row>
    <row r="24" spans="1:8">
      <c r="A24" s="13" t="s">
        <v>21</v>
      </c>
      <c r="B24" s="12">
        <v>3</v>
      </c>
      <c r="C24" s="11">
        <v>6</v>
      </c>
      <c r="D24" s="23">
        <v>7625.2899999999981</v>
      </c>
      <c r="E24" s="23">
        <v>6818.79</v>
      </c>
      <c r="F24" s="23">
        <v>62183.350000000006</v>
      </c>
      <c r="G24" s="23">
        <v>112403.24</v>
      </c>
      <c r="H24" s="25"/>
    </row>
    <row r="25" spans="1:8">
      <c r="A25" s="13" t="s">
        <v>22</v>
      </c>
      <c r="B25" s="12">
        <v>2</v>
      </c>
      <c r="C25" s="11">
        <v>1</v>
      </c>
      <c r="D25" s="23">
        <v>236</v>
      </c>
      <c r="E25" s="23">
        <v>636.83000000000004</v>
      </c>
      <c r="F25" s="23">
        <v>4616.1100000000006</v>
      </c>
      <c r="G25" s="23">
        <v>11715.12</v>
      </c>
      <c r="H25" s="25"/>
    </row>
    <row r="26" spans="1:8">
      <c r="A26" s="13" t="s">
        <v>23</v>
      </c>
      <c r="B26" s="12">
        <v>4</v>
      </c>
      <c r="C26" s="11">
        <v>3</v>
      </c>
      <c r="D26" s="23">
        <v>1996.9599999999998</v>
      </c>
      <c r="E26" s="23">
        <v>6721.0300000000007</v>
      </c>
      <c r="F26" s="23">
        <v>20341.040000000005</v>
      </c>
      <c r="G26" s="23">
        <v>52025.500000000007</v>
      </c>
      <c r="H26" s="25"/>
    </row>
    <row r="27" spans="1:8">
      <c r="A27" s="13" t="s">
        <v>24</v>
      </c>
      <c r="B27" s="12">
        <v>2</v>
      </c>
      <c r="C27" s="11">
        <v>2</v>
      </c>
      <c r="D27" s="23">
        <v>1174.0999999999999</v>
      </c>
      <c r="E27" s="23">
        <v>4082.37</v>
      </c>
      <c r="F27" s="23">
        <v>4481.91</v>
      </c>
      <c r="G27" s="23">
        <v>20376.68</v>
      </c>
      <c r="H27" s="25"/>
    </row>
    <row r="28" spans="1:8">
      <c r="A28" s="13"/>
      <c r="B28" s="12"/>
      <c r="C28" s="11"/>
      <c r="D28" s="20"/>
      <c r="E28" s="20"/>
      <c r="F28" s="20"/>
      <c r="G28" s="20"/>
      <c r="H28" s="25"/>
    </row>
    <row r="29" spans="1:8" s="10" customFormat="1" ht="9">
      <c r="A29" s="14" t="s">
        <v>25</v>
      </c>
      <c r="B29" s="11">
        <f>SUM(B30:B33)</f>
        <v>99</v>
      </c>
      <c r="C29" s="11">
        <v>77</v>
      </c>
      <c r="D29" s="21">
        <f>SUM(D30:D33)</f>
        <v>109108.30999999995</v>
      </c>
      <c r="E29" s="21">
        <f>SUM(E30:E33)</f>
        <v>176773.54000000007</v>
      </c>
      <c r="F29" s="21">
        <f>SUM(F30:F33)</f>
        <v>833599.52999999968</v>
      </c>
      <c r="G29" s="21">
        <f>SUM(G30:G33)</f>
        <v>1749866.1500000004</v>
      </c>
      <c r="H29" s="25"/>
    </row>
    <row r="30" spans="1:8">
      <c r="A30" s="13" t="s">
        <v>26</v>
      </c>
      <c r="B30" s="12">
        <v>2</v>
      </c>
      <c r="C30" s="11">
        <v>5</v>
      </c>
      <c r="D30" s="23">
        <v>4405.2500000000009</v>
      </c>
      <c r="E30" s="23">
        <v>3050</v>
      </c>
      <c r="F30" s="23">
        <v>4968</v>
      </c>
      <c r="G30" s="23">
        <v>84681.889999999985</v>
      </c>
      <c r="H30" s="25"/>
    </row>
    <row r="31" spans="1:8">
      <c r="A31" s="13" t="s">
        <v>27</v>
      </c>
      <c r="B31" s="12">
        <v>28</v>
      </c>
      <c r="C31" s="11">
        <v>11</v>
      </c>
      <c r="D31" s="23">
        <v>11482.569999999998</v>
      </c>
      <c r="E31" s="23">
        <v>32095.72</v>
      </c>
      <c r="F31" s="23">
        <v>110888.96000000001</v>
      </c>
      <c r="G31" s="23">
        <v>274441.7900000001</v>
      </c>
      <c r="H31" s="25"/>
    </row>
    <row r="32" spans="1:8">
      <c r="A32" s="13" t="s">
        <v>28</v>
      </c>
      <c r="B32" s="12">
        <v>15</v>
      </c>
      <c r="C32" s="11">
        <v>11</v>
      </c>
      <c r="D32" s="23">
        <v>21941.170000000009</v>
      </c>
      <c r="E32" s="23">
        <v>22301.469999999994</v>
      </c>
      <c r="F32" s="23">
        <v>126097.33000000003</v>
      </c>
      <c r="G32" s="23">
        <v>263380.52</v>
      </c>
      <c r="H32" s="25"/>
    </row>
    <row r="33" spans="1:8">
      <c r="A33" s="13" t="s">
        <v>29</v>
      </c>
      <c r="B33" s="12">
        <v>54</v>
      </c>
      <c r="C33" s="11">
        <v>51</v>
      </c>
      <c r="D33" s="23">
        <v>71279.319999999949</v>
      </c>
      <c r="E33" s="23">
        <v>119326.35000000008</v>
      </c>
      <c r="F33" s="23">
        <v>591645.23999999964</v>
      </c>
      <c r="G33" s="23">
        <v>1127361.9500000004</v>
      </c>
      <c r="H33" s="25"/>
    </row>
    <row r="34" spans="1:8">
      <c r="A34" s="13"/>
      <c r="B34" s="12"/>
      <c r="C34" s="11"/>
      <c r="D34" s="21"/>
      <c r="E34" s="21"/>
      <c r="F34" s="21"/>
      <c r="G34" s="20"/>
      <c r="H34" s="25"/>
    </row>
    <row r="35" spans="1:8" s="10" customFormat="1" ht="9">
      <c r="A35" s="14" t="s">
        <v>30</v>
      </c>
      <c r="B35" s="11">
        <f>SUM(B36:B38)</f>
        <v>56</v>
      </c>
      <c r="C35" s="11">
        <v>42</v>
      </c>
      <c r="D35" s="21">
        <f>SUM(D36:D38)</f>
        <v>28222.979999999996</v>
      </c>
      <c r="E35" s="21">
        <f>SUM(E36:E38)</f>
        <v>151865.07999999999</v>
      </c>
      <c r="F35" s="21">
        <f>SUM(F36:F38)</f>
        <v>366521.02000000014</v>
      </c>
      <c r="G35" s="21">
        <f>SUM(G36:G38)</f>
        <v>1324689.2100000004</v>
      </c>
      <c r="H35" s="25"/>
    </row>
    <row r="36" spans="1:8">
      <c r="A36" s="13" t="s">
        <v>31</v>
      </c>
      <c r="B36" s="12">
        <v>29</v>
      </c>
      <c r="C36" s="12">
        <v>16</v>
      </c>
      <c r="D36" s="23">
        <v>12391.919999999998</v>
      </c>
      <c r="E36" s="23">
        <v>112387.45</v>
      </c>
      <c r="F36" s="23">
        <v>275244.25000000012</v>
      </c>
      <c r="G36" s="23">
        <v>994978.27000000037</v>
      </c>
      <c r="H36" s="25"/>
    </row>
    <row r="37" spans="1:8">
      <c r="A37" s="13" t="s">
        <v>32</v>
      </c>
      <c r="B37" s="12">
        <v>14</v>
      </c>
      <c r="C37" s="12">
        <v>14</v>
      </c>
      <c r="D37" s="23">
        <v>13332.999999999996</v>
      </c>
      <c r="E37" s="23">
        <v>29940.829999999994</v>
      </c>
      <c r="F37" s="23">
        <v>62858.43</v>
      </c>
      <c r="G37" s="23">
        <v>248268.94000000009</v>
      </c>
      <c r="H37" s="25"/>
    </row>
    <row r="38" spans="1:8">
      <c r="A38" s="13" t="s">
        <v>33</v>
      </c>
      <c r="B38" s="12">
        <v>13</v>
      </c>
      <c r="C38" s="12">
        <v>12</v>
      </c>
      <c r="D38" s="23">
        <v>2498.0599999999995</v>
      </c>
      <c r="E38" s="23">
        <v>9536.7999999999975</v>
      </c>
      <c r="F38" s="23">
        <v>28418.340000000004</v>
      </c>
      <c r="G38" s="23">
        <v>81441.999999999971</v>
      </c>
      <c r="H38" s="25"/>
    </row>
    <row r="39" spans="1:8">
      <c r="A39" s="13"/>
      <c r="B39" s="12"/>
      <c r="C39" s="11"/>
      <c r="D39" s="20"/>
      <c r="E39" s="20"/>
      <c r="F39" s="20"/>
      <c r="G39" s="20"/>
      <c r="H39" s="25"/>
    </row>
    <row r="40" spans="1:8" s="10" customFormat="1" ht="9">
      <c r="A40" s="14" t="s">
        <v>34</v>
      </c>
      <c r="B40" s="11">
        <f>SUM(B41:B44)</f>
        <v>52</v>
      </c>
      <c r="C40" s="11">
        <v>13</v>
      </c>
      <c r="D40" s="21">
        <v>10202.14</v>
      </c>
      <c r="E40" s="21">
        <v>66090.59</v>
      </c>
      <c r="F40" s="21">
        <v>250535.38</v>
      </c>
      <c r="G40" s="21">
        <v>505853.92999999993</v>
      </c>
      <c r="H40" s="25"/>
    </row>
    <row r="41" spans="1:8">
      <c r="A41" s="13" t="s">
        <v>35</v>
      </c>
      <c r="B41" s="12">
        <v>4</v>
      </c>
      <c r="C41" s="12">
        <v>4</v>
      </c>
      <c r="D41" s="23">
        <v>2544.9299999999998</v>
      </c>
      <c r="E41" s="23">
        <v>11774.830000000002</v>
      </c>
      <c r="F41" s="23">
        <v>20297.469999999998</v>
      </c>
      <c r="G41" s="23">
        <v>69995.64999999998</v>
      </c>
      <c r="H41" s="25"/>
    </row>
    <row r="42" spans="1:8">
      <c r="A42" s="13" t="s">
        <v>36</v>
      </c>
      <c r="B42" s="12">
        <v>9</v>
      </c>
      <c r="C42" s="12">
        <v>4</v>
      </c>
      <c r="D42" s="23">
        <v>4537.54</v>
      </c>
      <c r="E42" s="23">
        <v>20330.849999999999</v>
      </c>
      <c r="F42" s="23">
        <v>122068.09999999999</v>
      </c>
      <c r="G42" s="23">
        <v>210746.28999999995</v>
      </c>
      <c r="H42" s="25"/>
    </row>
    <row r="43" spans="1:8">
      <c r="A43" s="13" t="s">
        <v>37</v>
      </c>
      <c r="B43" s="12">
        <v>11</v>
      </c>
      <c r="C43" s="12">
        <v>2</v>
      </c>
      <c r="D43" s="23">
        <v>1826.9599999999996</v>
      </c>
      <c r="E43" s="23">
        <v>7271.41</v>
      </c>
      <c r="F43" s="23">
        <v>20672.629999999997</v>
      </c>
      <c r="G43" s="23">
        <v>57606.89</v>
      </c>
      <c r="H43" s="25"/>
    </row>
    <row r="44" spans="1:8">
      <c r="A44" s="13" t="s">
        <v>38</v>
      </c>
      <c r="B44" s="12">
        <v>28</v>
      </c>
      <c r="C44" s="12">
        <v>3</v>
      </c>
      <c r="D44" s="23">
        <v>1292.71</v>
      </c>
      <c r="E44" s="23">
        <v>26713.499999999996</v>
      </c>
      <c r="F44" s="23">
        <v>87497.180000000022</v>
      </c>
      <c r="G44" s="23">
        <v>167505.1</v>
      </c>
      <c r="H44" s="25"/>
    </row>
    <row r="45" spans="1:8">
      <c r="A45" s="15"/>
      <c r="B45" s="16"/>
      <c r="C45" s="16"/>
      <c r="D45" s="16"/>
      <c r="E45" s="16"/>
      <c r="F45" s="16"/>
      <c r="G45" s="16"/>
    </row>
    <row r="46" spans="1:8">
      <c r="A46" s="17" t="s">
        <v>39</v>
      </c>
      <c r="B46" s="17"/>
      <c r="C46" s="18"/>
      <c r="D46" s="19"/>
    </row>
  </sheetData>
  <mergeCells count="5">
    <mergeCell ref="A4:A5"/>
    <mergeCell ref="B4:B5"/>
    <mergeCell ref="C4:C5"/>
    <mergeCell ref="D4:G4"/>
    <mergeCell ref="A1:G2"/>
  </mergeCells>
  <printOptions horizontalCentered="1"/>
  <pageMargins left="0.59027777777777801" right="0.59027777777777801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T3.1</vt:lpstr>
      <vt:lpstr>T3.1!_FiltrarBancodeDados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ANP</dc:creator>
  <dc:description/>
  <cp:lastModifiedBy>Jose Lopes de Souza</cp:lastModifiedBy>
  <cp:revision>3</cp:revision>
  <cp:lastPrinted>2012-06-01T10:30:14Z</cp:lastPrinted>
  <dcterms:created xsi:type="dcterms:W3CDTF">2001-07-18T18:21:29Z</dcterms:created>
  <dcterms:modified xsi:type="dcterms:W3CDTF">2025-06-11T16:12:30Z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ANP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