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T3.32" sheetId="1" r:id="rId1"/>
  </sheets>
  <definedNames>
    <definedName name="_Fill" hidden="1">'T3.32'!$A$6:$A$12</definedName>
    <definedName name="_xlnm.Print_Area" localSheetId="0">'T3.32'!$A$1:$L$20</definedName>
    <definedName name="Títulos_impressão_IM" localSheetId="0">'T3.32'!#REF!</definedName>
  </definedNames>
  <calcPr fullCalcOnLoad="1"/>
</workbook>
</file>

<file path=xl/sharedStrings.xml><?xml version="1.0" encoding="utf-8"?>
<sst xmlns="http://schemas.openxmlformats.org/spreadsheetml/2006/main" count="16" uniqueCount="16">
  <si>
    <t>Especificação</t>
  </si>
  <si>
    <t>Importação</t>
  </si>
  <si>
    <t>Produção</t>
  </si>
  <si>
    <t>Queima e perda</t>
  </si>
  <si>
    <t>Reinjeção</t>
  </si>
  <si>
    <t>Exportação</t>
  </si>
  <si>
    <r>
      <t>Consumo próprio total</t>
    </r>
    <r>
      <rPr>
        <vertAlign val="superscript"/>
        <sz val="7"/>
        <rFont val="Helvetica Neue"/>
        <family val="0"/>
      </rPr>
      <t>1</t>
    </r>
  </si>
  <si>
    <r>
      <t>LGN</t>
    </r>
    <r>
      <rPr>
        <vertAlign val="superscript"/>
        <sz val="7"/>
        <rFont val="Helvetica Neue"/>
        <family val="2"/>
      </rPr>
      <t>2</t>
    </r>
  </si>
  <si>
    <r>
      <t>Vendas</t>
    </r>
    <r>
      <rPr>
        <vertAlign val="superscript"/>
        <sz val="7"/>
        <rFont val="Helvetica Neue"/>
        <family val="2"/>
      </rPr>
      <t>3</t>
    </r>
  </si>
  <si>
    <r>
      <t>Balanço do gás natural no Brasil (milhões de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</si>
  <si>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Consumo nos gasodutos, ajustes e perdas</t>
  </si>
  <si>
    <t>Fontes: ANP/SDP; ANP/SIM e Petrobras.</t>
  </si>
  <si>
    <r>
      <t>1</t>
    </r>
    <r>
      <rPr>
        <sz val="7"/>
        <rFont val="Helvetica Neue"/>
        <family val="0"/>
      </rPr>
      <t xml:space="preserve">Refere-se ao consumo próprio nas áreas de produção, refinarias e UPGNs.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de gás absorvido nas UPGNs.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as vendas para as distribuidoras, geração térmica e consumidores</t>
    </r>
  </si>
  <si>
    <t>finais.</t>
  </si>
  <si>
    <t>22/21
%</t>
  </si>
  <si>
    <t>Tabela 3.32 – Balanço do gás natural no Brasil – 2013-2022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</si>
</sst>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_(* #,##0.000_);_(* \(#,##0.000\);_(* &quot;-&quot;??_);_(@_)"/>
    <numFmt numFmtId="203" formatCode="#,##0.0_);\(#,##0.0\)"/>
    <numFmt numFmtId="204" formatCode="#,##0.000_);\(#,##0.000\)"/>
    <numFmt numFmtId="205" formatCode="&quot;R$ &quot;#,##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#,##0.0000_);\(#,##0.0000\)"/>
    <numFmt numFmtId="210" formatCode="#,##0.00000_);\(#,##0.00000\)"/>
    <numFmt numFmtId="211" formatCode="#,##0.000000_);\(#,##0.000000\)"/>
    <numFmt numFmtId="212" formatCode="_(* #,##0.0000_);_(* \(#,##0.0000\);_(* &quot;-&quot;??_);_(@_)"/>
    <numFmt numFmtId="213" formatCode="_(* #,##0.000_);_(* \(#,##0.000\);_(* &quot;-&quot;???_);_(@_)"/>
    <numFmt numFmtId="214" formatCode="_-* #,##0.000_-;\-* #,##0.000_-;_-* &quot;-&quot;???_-;_-@_-"/>
    <numFmt numFmtId="215" formatCode="0.0%"/>
    <numFmt numFmtId="216" formatCode="0.000000000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6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>
      <alignment horizontal="left" vertical="center"/>
    </xf>
    <xf numFmtId="191" fontId="7" fillId="33" borderId="0" xfId="60" applyNumberFormat="1" applyFont="1" applyFill="1" applyAlignment="1">
      <alignment vertical="center"/>
    </xf>
    <xf numFmtId="212" fontId="7" fillId="0" borderId="0" xfId="60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202" fontId="7" fillId="33" borderId="0" xfId="0" applyNumberFormat="1" applyFont="1" applyFill="1" applyAlignment="1">
      <alignment vertical="center"/>
    </xf>
    <xf numFmtId="202" fontId="7" fillId="33" borderId="0" xfId="60" applyNumberFormat="1" applyFont="1" applyFill="1" applyAlignment="1">
      <alignment vertical="center"/>
    </xf>
    <xf numFmtId="214" fontId="7" fillId="33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1" fontId="7" fillId="0" borderId="0" xfId="6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7" fontId="46" fillId="0" borderId="0" xfId="0" applyNumberFormat="1" applyFont="1" applyFill="1" applyBorder="1" applyAlignment="1">
      <alignment vertical="center"/>
    </xf>
    <xf numFmtId="37" fontId="46" fillId="0" borderId="0" xfId="0" applyNumberFormat="1" applyFont="1" applyFill="1" applyBorder="1" applyAlignment="1" applyProtection="1">
      <alignment vertical="center"/>
      <protection/>
    </xf>
    <xf numFmtId="215" fontId="7" fillId="0" borderId="0" xfId="48" applyNumberFormat="1" applyFont="1" applyFill="1" applyBorder="1" applyAlignment="1">
      <alignment vertical="center"/>
    </xf>
    <xf numFmtId="215" fontId="7" fillId="0" borderId="0" xfId="48" applyNumberFormat="1" applyFont="1" applyFill="1" applyBorder="1" applyAlignment="1">
      <alignment vertical="center"/>
    </xf>
    <xf numFmtId="215" fontId="7" fillId="0" borderId="0" xfId="0" applyNumberFormat="1" applyFont="1" applyFill="1" applyBorder="1" applyAlignment="1">
      <alignment vertical="center"/>
    </xf>
    <xf numFmtId="3" fontId="46" fillId="36" borderId="11" xfId="0" applyNumberFormat="1" applyFont="1" applyFill="1" applyBorder="1" applyAlignment="1">
      <alignment vertical="center"/>
    </xf>
    <xf numFmtId="3" fontId="7" fillId="0" borderId="0" xfId="60" applyNumberFormat="1" applyFont="1" applyFill="1" applyAlignment="1">
      <alignment horizontal="right" vertical="center"/>
    </xf>
    <xf numFmtId="3" fontId="7" fillId="0" borderId="0" xfId="60" applyNumberFormat="1" applyFont="1" applyFill="1" applyAlignment="1">
      <alignment horizontal="right" vertical="center"/>
    </xf>
    <xf numFmtId="171" fontId="7" fillId="0" borderId="0" xfId="60" applyFont="1" applyFill="1" applyAlignment="1">
      <alignment horizontal="right" vertical="center"/>
    </xf>
    <xf numFmtId="4" fontId="46" fillId="0" borderId="11" xfId="6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>
      <alignment vertical="center"/>
    </xf>
    <xf numFmtId="191" fontId="7" fillId="0" borderId="0" xfId="6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192" fontId="8" fillId="0" borderId="0" xfId="60" applyNumberFormat="1" applyFont="1" applyFill="1" applyBorder="1" applyAlignment="1" applyProtection="1">
      <alignment horizontal="right" vertical="center" wrapText="1"/>
      <protection/>
    </xf>
    <xf numFmtId="191" fontId="7" fillId="33" borderId="0" xfId="60" applyNumberFormat="1" applyFont="1" applyFill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5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24.6640625" style="4" customWidth="1"/>
    <col min="2" max="11" width="5.88671875" style="4" customWidth="1"/>
    <col min="12" max="12" width="4.88671875" style="7" customWidth="1"/>
    <col min="13" max="13" width="7.445312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.75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49"/>
      <c r="L2" s="2"/>
      <c r="M2" s="3"/>
    </row>
    <row r="3" spans="1:12" ht="10.5" customHeight="1">
      <c r="A3" s="57" t="s">
        <v>0</v>
      </c>
      <c r="B3" s="62" t="s">
        <v>9</v>
      </c>
      <c r="C3" s="63"/>
      <c r="D3" s="63"/>
      <c r="E3" s="63"/>
      <c r="F3" s="63"/>
      <c r="G3" s="63"/>
      <c r="H3" s="63"/>
      <c r="I3" s="63"/>
      <c r="J3" s="63"/>
      <c r="K3" s="64"/>
      <c r="L3" s="60" t="s">
        <v>14</v>
      </c>
    </row>
    <row r="4" spans="1:13" ht="10.5" customHeight="1">
      <c r="A4" s="58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  <c r="L4" s="61"/>
      <c r="M4" s="3"/>
    </row>
    <row r="5" spans="1:13" ht="10.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4"/>
      <c r="M5" s="3"/>
    </row>
    <row r="6" spans="1:18" s="18" customFormat="1" ht="9">
      <c r="A6" s="18" t="s">
        <v>1</v>
      </c>
      <c r="B6" s="45">
        <v>16513.465</v>
      </c>
      <c r="C6" s="45">
        <v>17398.01</v>
      </c>
      <c r="D6" s="45">
        <v>19111.557</v>
      </c>
      <c r="E6" s="45">
        <v>13320.723</v>
      </c>
      <c r="F6" s="45">
        <v>10642.55</v>
      </c>
      <c r="G6" s="45">
        <v>10842.398805</v>
      </c>
      <c r="H6" s="45">
        <v>9855.431833</v>
      </c>
      <c r="I6" s="45">
        <v>7874.287952</v>
      </c>
      <c r="J6" s="45">
        <v>16895.955045</v>
      </c>
      <c r="K6" s="45">
        <v>8984.5495611869</v>
      </c>
      <c r="L6" s="21">
        <f>100*(K6-J6)/J6</f>
        <v>-46.82425741985099</v>
      </c>
      <c r="N6" s="36"/>
      <c r="O6" s="36"/>
      <c r="Q6" s="33"/>
      <c r="R6" s="33"/>
    </row>
    <row r="7" spans="1:18" s="18" customFormat="1" ht="9">
      <c r="A7" s="18" t="s">
        <v>5</v>
      </c>
      <c r="B7" s="45">
        <v>37.3818</v>
      </c>
      <c r="C7" s="45">
        <v>90.466</v>
      </c>
      <c r="D7" s="45">
        <v>1.87</v>
      </c>
      <c r="E7" s="45">
        <v>517.481</v>
      </c>
      <c r="F7" s="45">
        <v>134.52</v>
      </c>
      <c r="G7" s="45">
        <v>80.136042</v>
      </c>
      <c r="H7" s="47">
        <v>0</v>
      </c>
      <c r="I7" s="47">
        <v>0</v>
      </c>
      <c r="J7" s="50">
        <v>83.0666538</v>
      </c>
      <c r="K7" s="50">
        <v>1.26099</v>
      </c>
      <c r="L7" s="21">
        <f>100*(K7-J7)/J7</f>
        <v>-98.4819540184728</v>
      </c>
      <c r="O7" s="42"/>
      <c r="Q7" s="33"/>
      <c r="R7" s="33"/>
    </row>
    <row r="8" spans="1:18" s="18" customFormat="1" ht="9">
      <c r="A8" s="18" t="s">
        <v>2</v>
      </c>
      <c r="B8" s="45">
        <v>28174.212905</v>
      </c>
      <c r="C8" s="45">
        <v>31894.874</v>
      </c>
      <c r="D8" s="45">
        <v>35126.447</v>
      </c>
      <c r="E8" s="45">
        <v>37890.45</v>
      </c>
      <c r="F8" s="45">
        <v>40117.402</v>
      </c>
      <c r="G8" s="45">
        <v>40857.20705974</v>
      </c>
      <c r="H8" s="45">
        <v>44724.231944</v>
      </c>
      <c r="I8" s="45">
        <v>46649.507995</v>
      </c>
      <c r="J8" s="45">
        <v>48824.326748</v>
      </c>
      <c r="K8" s="45">
        <v>50338.081968</v>
      </c>
      <c r="L8" s="21">
        <f>100*(K8-J8)/J8</f>
        <v>3.100411866021291</v>
      </c>
      <c r="M8" s="36"/>
      <c r="N8" s="36"/>
      <c r="O8" s="42"/>
      <c r="Q8" s="33"/>
      <c r="R8" s="33"/>
    </row>
    <row r="9" spans="1:18" s="8" customFormat="1" ht="9">
      <c r="A9" s="8" t="s">
        <v>4</v>
      </c>
      <c r="B9" s="46">
        <v>3883.004317</v>
      </c>
      <c r="C9" s="46">
        <v>5739.69</v>
      </c>
      <c r="D9" s="46">
        <v>8866.713</v>
      </c>
      <c r="E9" s="46">
        <v>11069.494474</v>
      </c>
      <c r="F9" s="46">
        <v>10076.841</v>
      </c>
      <c r="G9" s="46">
        <v>12811.95106107</v>
      </c>
      <c r="H9" s="46">
        <v>15776.669711</v>
      </c>
      <c r="I9" s="46">
        <v>20013.746016</v>
      </c>
      <c r="J9" s="46">
        <v>22208.853547</v>
      </c>
      <c r="K9" s="46">
        <v>24970.159802</v>
      </c>
      <c r="L9" s="21">
        <f>100*(K9-J9)/J9</f>
        <v>12.433357936087614</v>
      </c>
      <c r="M9" s="30"/>
      <c r="N9" s="30"/>
      <c r="O9" s="41"/>
      <c r="P9" s="24"/>
      <c r="Q9" s="9"/>
      <c r="R9" s="9"/>
    </row>
    <row r="10" spans="1:18" s="8" customFormat="1" ht="9">
      <c r="A10" s="8" t="s">
        <v>3</v>
      </c>
      <c r="B10" s="46">
        <v>1302.885282</v>
      </c>
      <c r="C10" s="46">
        <v>1619.208</v>
      </c>
      <c r="D10" s="46">
        <v>1397.675</v>
      </c>
      <c r="E10" s="46">
        <v>1484.082</v>
      </c>
      <c r="F10" s="46">
        <v>1377.136</v>
      </c>
      <c r="G10" s="46">
        <v>1358.20610408</v>
      </c>
      <c r="H10" s="46">
        <v>1589.738474</v>
      </c>
      <c r="I10" s="46">
        <v>1232.587688</v>
      </c>
      <c r="J10" s="46">
        <v>1233.748127</v>
      </c>
      <c r="K10" s="46">
        <v>1270.081812</v>
      </c>
      <c r="L10" s="21">
        <f aca="true" t="shared" si="0" ref="L10:L15">100*(K10-J10)/J10</f>
        <v>2.9449840048267673</v>
      </c>
      <c r="M10" s="41"/>
      <c r="N10" s="41"/>
      <c r="O10" s="43"/>
      <c r="P10" s="24"/>
      <c r="Q10" s="9"/>
      <c r="R10" s="9"/>
    </row>
    <row r="11" spans="1:18" s="8" customFormat="1" ht="10.5">
      <c r="A11" s="8" t="s">
        <v>6</v>
      </c>
      <c r="B11" s="46">
        <v>8377.13796053</v>
      </c>
      <c r="C11" s="46">
        <v>7928.92493629</v>
      </c>
      <c r="D11" s="46">
        <v>9672.616777477888</v>
      </c>
      <c r="E11" s="46">
        <v>8759.798332329667</v>
      </c>
      <c r="F11" s="46">
        <v>8930.17881377416</v>
      </c>
      <c r="G11" s="46">
        <v>8752.7266187624</v>
      </c>
      <c r="H11" s="46">
        <v>8893.638796088375</v>
      </c>
      <c r="I11" s="46">
        <v>9025.28819084</v>
      </c>
      <c r="J11" s="46">
        <v>9571.19942104</v>
      </c>
      <c r="K11" s="46">
        <v>9167.382</v>
      </c>
      <c r="L11" s="21">
        <f t="shared" si="0"/>
        <v>-4.219088990584657</v>
      </c>
      <c r="M11" s="41"/>
      <c r="N11" s="41"/>
      <c r="P11" s="24"/>
      <c r="Q11" s="9"/>
      <c r="R11" s="9"/>
    </row>
    <row r="12" spans="1:18" s="8" customFormat="1" ht="10.5">
      <c r="A12" s="8" t="s">
        <v>7</v>
      </c>
      <c r="B12" s="46">
        <v>1336.773</v>
      </c>
      <c r="C12" s="46">
        <v>1505.328</v>
      </c>
      <c r="D12" s="46">
        <v>1380.795</v>
      </c>
      <c r="E12" s="46">
        <v>1540.86</v>
      </c>
      <c r="F12" s="46">
        <v>1851.088</v>
      </c>
      <c r="G12" s="46">
        <v>1896.362</v>
      </c>
      <c r="H12" s="46">
        <v>1960.89761</v>
      </c>
      <c r="I12" s="46">
        <v>1495.929774</v>
      </c>
      <c r="J12" s="46">
        <v>1379.45</v>
      </c>
      <c r="K12" s="46">
        <v>1427.515</v>
      </c>
      <c r="L12" s="21">
        <f t="shared" si="0"/>
        <v>3.48435970857951</v>
      </c>
      <c r="M12" s="41"/>
      <c r="N12" s="41"/>
      <c r="Q12" s="9"/>
      <c r="R12" s="9"/>
    </row>
    <row r="13" spans="1:18" s="8" customFormat="1" ht="10.5">
      <c r="A13" s="8" t="s">
        <v>8</v>
      </c>
      <c r="B13" s="46">
        <v>28783.642604999997</v>
      </c>
      <c r="C13" s="46">
        <v>31765.321408</v>
      </c>
      <c r="D13" s="46">
        <v>32402.467701999998</v>
      </c>
      <c r="E13" s="46">
        <v>27224.483515</v>
      </c>
      <c r="F13" s="46">
        <v>27490.860364</v>
      </c>
      <c r="G13" s="46">
        <v>26050.725306967048</v>
      </c>
      <c r="H13" s="46">
        <v>25854.502469918938</v>
      </c>
      <c r="I13" s="46">
        <v>21971.720377</v>
      </c>
      <c r="J13" s="46">
        <v>30326.046464000003</v>
      </c>
      <c r="K13" s="46">
        <v>22374.368</v>
      </c>
      <c r="L13" s="21">
        <f t="shared" si="0"/>
        <v>-26.22062349419476</v>
      </c>
      <c r="N13" s="6"/>
      <c r="Q13" s="9"/>
      <c r="R13" s="9"/>
    </row>
    <row r="14" spans="1:18" s="8" customFormat="1" ht="9">
      <c r="A14" s="8" t="s">
        <v>10</v>
      </c>
      <c r="B14" s="46">
        <v>966.8529404699984</v>
      </c>
      <c r="C14" s="46">
        <v>643.9456557099948</v>
      </c>
      <c r="D14" s="46">
        <v>515.866520522115</v>
      </c>
      <c r="E14" s="46">
        <v>614.9736786703288</v>
      </c>
      <c r="F14" s="46">
        <v>899.3278222258414</v>
      </c>
      <c r="G14" s="46">
        <v>749.4987318605454</v>
      </c>
      <c r="H14" s="46">
        <v>504.2167159926903</v>
      </c>
      <c r="I14" s="46">
        <v>784.5239011599988</v>
      </c>
      <c r="J14" s="46">
        <v>917.9175801599922</v>
      </c>
      <c r="K14" s="46">
        <v>111.86392518691355</v>
      </c>
      <c r="L14" s="21">
        <f t="shared" si="0"/>
        <v>-87.81329308809885</v>
      </c>
      <c r="N14" s="6"/>
      <c r="Q14" s="9"/>
      <c r="R14" s="9"/>
    </row>
    <row r="15" spans="1:18" s="38" customFormat="1" ht="9">
      <c r="A15" s="37"/>
      <c r="B15" s="44">
        <f>B6-B7+B8-B9-B10-B11-B12-B13</f>
        <v>966.8529404699984</v>
      </c>
      <c r="C15" s="44">
        <f aca="true" t="shared" si="1" ref="C15:J15">C6-C7+C8-C9-C10-C11-C12-C13</f>
        <v>643.9456557099948</v>
      </c>
      <c r="D15" s="44">
        <f t="shared" si="1"/>
        <v>515.866520522115</v>
      </c>
      <c r="E15" s="44">
        <f t="shared" si="1"/>
        <v>614.9736786703288</v>
      </c>
      <c r="F15" s="44">
        <f t="shared" si="1"/>
        <v>899.3278222258414</v>
      </c>
      <c r="G15" s="44">
        <f t="shared" si="1"/>
        <v>749.4987318605454</v>
      </c>
      <c r="H15" s="44">
        <f t="shared" si="1"/>
        <v>504.2167159926903</v>
      </c>
      <c r="I15" s="44">
        <f t="shared" si="1"/>
        <v>784.5239011599988</v>
      </c>
      <c r="J15" s="44">
        <f t="shared" si="1"/>
        <v>917.9175801599922</v>
      </c>
      <c r="K15" s="44">
        <f>K6-K7+K8-K9-K10-K11-K12-K13</f>
        <v>111.86392518691355</v>
      </c>
      <c r="L15" s="48">
        <f t="shared" si="0"/>
        <v>-87.81329308809885</v>
      </c>
      <c r="N15" s="39"/>
      <c r="Q15" s="40"/>
      <c r="R15" s="40"/>
    </row>
    <row r="16" spans="1:18" s="8" customFormat="1" ht="10.5" customHeight="1">
      <c r="A16" s="18" t="s">
        <v>11</v>
      </c>
      <c r="B16" s="55">
        <f>B6-B7+B8-B9-B10-B11-B12-B13</f>
        <v>966.8529404699984</v>
      </c>
      <c r="C16" s="55">
        <f aca="true" t="shared" si="2" ref="C16:K16">C6-C7+C8-C9-C10-C11-C12-C13</f>
        <v>643.9456557099948</v>
      </c>
      <c r="D16" s="55">
        <f t="shared" si="2"/>
        <v>515.866520522115</v>
      </c>
      <c r="E16" s="55">
        <f t="shared" si="2"/>
        <v>614.9736786703288</v>
      </c>
      <c r="F16" s="55">
        <f t="shared" si="2"/>
        <v>899.3278222258414</v>
      </c>
      <c r="G16" s="55">
        <f t="shared" si="2"/>
        <v>749.4987318605454</v>
      </c>
      <c r="H16" s="55">
        <f t="shared" si="2"/>
        <v>504.2167159926903</v>
      </c>
      <c r="I16" s="55">
        <f t="shared" si="2"/>
        <v>784.5239011599988</v>
      </c>
      <c r="J16" s="55">
        <f t="shared" si="2"/>
        <v>917.9175801599922</v>
      </c>
      <c r="K16" s="55">
        <f t="shared" si="2"/>
        <v>111.86392518691355</v>
      </c>
      <c r="L16" s="17"/>
      <c r="N16" s="6"/>
      <c r="Q16" s="9"/>
      <c r="R16" s="9"/>
    </row>
    <row r="17" spans="1:12" s="8" customFormat="1" ht="10.5">
      <c r="A17" s="22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8" customFormat="1" ht="10.5" customHeight="1">
      <c r="A18" s="19" t="s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7"/>
    </row>
    <row r="19" spans="1:12" s="8" customFormat="1" ht="10.5" customHeight="1">
      <c r="A19" s="20"/>
      <c r="B19" s="18"/>
      <c r="C19" s="18"/>
      <c r="D19" s="18"/>
      <c r="E19" s="18"/>
      <c r="F19" s="18"/>
      <c r="G19" s="18"/>
      <c r="H19" s="18"/>
      <c r="I19" s="18"/>
      <c r="J19" s="56"/>
      <c r="K19" s="56"/>
      <c r="L19" s="18"/>
    </row>
    <row r="20" spans="1:14" s="8" customFormat="1" ht="9">
      <c r="A20" s="2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N20" s="30"/>
    </row>
    <row r="21" spans="1:12" s="7" customFormat="1" ht="9">
      <c r="A21" s="5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7" customFormat="1" ht="9">
      <c r="A22" s="2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33"/>
    </row>
    <row r="23" spans="1:12" s="7" customFormat="1" ht="9">
      <c r="A23" s="18"/>
      <c r="B23" s="18"/>
      <c r="C23" s="18"/>
      <c r="D23" s="18"/>
      <c r="E23" s="18"/>
      <c r="F23" s="18"/>
      <c r="G23" s="18"/>
      <c r="H23" s="18"/>
      <c r="I23" s="18"/>
      <c r="J23" s="36"/>
      <c r="K23" s="36"/>
      <c r="L23" s="21"/>
    </row>
    <row r="24" spans="1:12" s="10" customFormat="1" ht="9">
      <c r="A24" s="5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3"/>
    </row>
    <row r="25" spans="2:14" s="10" customFormat="1" ht="9">
      <c r="B25" s="54"/>
      <c r="C25" s="54"/>
      <c r="D25" s="54"/>
      <c r="E25" s="54"/>
      <c r="F25" s="54"/>
      <c r="G25" s="54"/>
      <c r="H25" s="54"/>
      <c r="I25" s="54"/>
      <c r="J25" s="54"/>
      <c r="K25" s="54"/>
      <c r="N25" s="23"/>
    </row>
    <row r="26" spans="2:11" s="10" customFormat="1" ht="9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2:14" s="10" customFormat="1" ht="9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6"/>
      <c r="N27" s="23"/>
    </row>
    <row r="28" spans="2:12" s="10" customFormat="1" ht="9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</row>
    <row r="29" spans="11:14" s="10" customFormat="1" ht="9">
      <c r="K29" s="27"/>
      <c r="L29" s="26"/>
      <c r="N29" s="27"/>
    </row>
    <row r="30" s="10" customFormat="1" ht="9">
      <c r="N30" s="28"/>
    </row>
    <row r="31" spans="11:14" s="10" customFormat="1" ht="9">
      <c r="K31" s="29"/>
      <c r="N31" s="27"/>
    </row>
    <row r="32" s="10" customFormat="1" ht="9"/>
    <row r="33" spans="12:14" ht="9">
      <c r="L33" s="4"/>
      <c r="N33" s="29"/>
    </row>
    <row r="34" ht="9">
      <c r="L34" s="4"/>
    </row>
    <row r="35" spans="1:11" ht="9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9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9" spans="11:12" ht="9">
      <c r="K39" s="7"/>
      <c r="L39" s="26"/>
    </row>
    <row r="45" ht="9">
      <c r="N45" s="31"/>
    </row>
    <row r="48" ht="9">
      <c r="N48" s="32"/>
    </row>
    <row r="59" ht="9">
      <c r="A59" s="13"/>
    </row>
    <row r="63" spans="1:11" ht="9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6:18" ht="9">
      <c r="P64" s="15"/>
      <c r="Q64" s="15"/>
      <c r="R64" s="15"/>
    </row>
    <row r="65" spans="1:18" ht="9">
      <c r="A65" s="14"/>
      <c r="P65" s="14"/>
      <c r="Q65" s="14"/>
      <c r="R65" s="14"/>
    </row>
    <row r="66" ht="9">
      <c r="R66" s="16"/>
    </row>
    <row r="67" spans="17:18" ht="9">
      <c r="Q67" s="16"/>
      <c r="R67" s="16"/>
    </row>
    <row r="68" spans="17:18" ht="9">
      <c r="Q68" s="16"/>
      <c r="R68" s="16"/>
    </row>
    <row r="69" spans="2:18" ht="9">
      <c r="B69" s="16"/>
      <c r="C69" s="16"/>
      <c r="D69" s="16"/>
      <c r="E69" s="16"/>
      <c r="F69" s="16"/>
      <c r="G69" s="16"/>
      <c r="H69" s="16"/>
      <c r="I69" s="16"/>
      <c r="J69" s="16"/>
      <c r="K69" s="16"/>
      <c r="Q69" s="16"/>
      <c r="R69" s="16"/>
    </row>
    <row r="70" spans="2:18" ht="9">
      <c r="B70" s="16"/>
      <c r="C70" s="16"/>
      <c r="D70" s="16"/>
      <c r="E70" s="16"/>
      <c r="F70" s="16"/>
      <c r="G70" s="16"/>
      <c r="H70" s="16"/>
      <c r="I70" s="16"/>
      <c r="J70" s="16"/>
      <c r="K70" s="16"/>
      <c r="Q70" s="16"/>
      <c r="R70" s="16"/>
    </row>
    <row r="71" spans="2:18" ht="9">
      <c r="B71" s="16"/>
      <c r="C71" s="16"/>
      <c r="D71" s="16"/>
      <c r="E71" s="16"/>
      <c r="F71" s="16"/>
      <c r="G71" s="16"/>
      <c r="H71" s="16"/>
      <c r="I71" s="16"/>
      <c r="J71" s="16"/>
      <c r="K71" s="16"/>
      <c r="Q71" s="16"/>
      <c r="R71" s="16"/>
    </row>
    <row r="72" spans="2:18" ht="9">
      <c r="B72" s="16"/>
      <c r="C72" s="16"/>
      <c r="D72" s="16"/>
      <c r="E72" s="16"/>
      <c r="F72" s="16"/>
      <c r="G72" s="16"/>
      <c r="H72" s="16"/>
      <c r="I72" s="16"/>
      <c r="J72" s="16"/>
      <c r="K72" s="16"/>
      <c r="Q72" s="16"/>
      <c r="R72" s="16"/>
    </row>
    <row r="73" spans="2:18" ht="9">
      <c r="B73" s="16"/>
      <c r="C73" s="16"/>
      <c r="D73" s="16"/>
      <c r="E73" s="16"/>
      <c r="F73" s="16"/>
      <c r="G73" s="16"/>
      <c r="H73" s="16"/>
      <c r="I73" s="16"/>
      <c r="J73" s="16"/>
      <c r="K73" s="16"/>
      <c r="Q73" s="16"/>
      <c r="R73" s="16"/>
    </row>
    <row r="74" spans="2:18" ht="9">
      <c r="B74" s="16"/>
      <c r="C74" s="16"/>
      <c r="D74" s="16"/>
      <c r="E74" s="16"/>
      <c r="F74" s="16"/>
      <c r="G74" s="16"/>
      <c r="H74" s="16"/>
      <c r="I74" s="16"/>
      <c r="J74" s="16"/>
      <c r="K74" s="16"/>
      <c r="Q74" s="16"/>
      <c r="R74" s="16"/>
    </row>
    <row r="75" spans="2:18" ht="9">
      <c r="B75" s="16"/>
      <c r="C75" s="16"/>
      <c r="D75" s="16"/>
      <c r="E75" s="16"/>
      <c r="F75" s="16"/>
      <c r="G75" s="16"/>
      <c r="H75" s="16"/>
      <c r="I75" s="16"/>
      <c r="J75" s="16"/>
      <c r="K75" s="16"/>
      <c r="Q75" s="16"/>
      <c r="R75" s="16"/>
    </row>
    <row r="76" spans="2:18" ht="9">
      <c r="B76" s="16"/>
      <c r="C76" s="16"/>
      <c r="D76" s="16"/>
      <c r="E76" s="16"/>
      <c r="F76" s="16"/>
      <c r="G76" s="16"/>
      <c r="H76" s="16"/>
      <c r="I76" s="16"/>
      <c r="J76" s="16"/>
      <c r="K76" s="16"/>
      <c r="Q76" s="16"/>
      <c r="R76" s="16"/>
    </row>
    <row r="77" spans="2:18" ht="9">
      <c r="B77" s="16"/>
      <c r="C77" s="16"/>
      <c r="D77" s="16"/>
      <c r="E77" s="16"/>
      <c r="F77" s="16"/>
      <c r="G77" s="16"/>
      <c r="H77" s="16"/>
      <c r="I77" s="16"/>
      <c r="J77" s="16"/>
      <c r="K77" s="16"/>
      <c r="R77" s="16"/>
    </row>
    <row r="78" spans="2:18" ht="9">
      <c r="B78" s="16"/>
      <c r="C78" s="16"/>
      <c r="D78" s="16"/>
      <c r="E78" s="16"/>
      <c r="F78" s="16"/>
      <c r="G78" s="16"/>
      <c r="H78" s="16"/>
      <c r="I78" s="16"/>
      <c r="J78" s="16"/>
      <c r="K78" s="16"/>
      <c r="R78" s="16"/>
    </row>
    <row r="79" spans="2:18" ht="9">
      <c r="B79" s="16"/>
      <c r="C79" s="16"/>
      <c r="D79" s="16"/>
      <c r="E79" s="16"/>
      <c r="F79" s="16"/>
      <c r="G79" s="16"/>
      <c r="H79" s="16"/>
      <c r="I79" s="16"/>
      <c r="J79" s="16"/>
      <c r="K79" s="16"/>
      <c r="R79" s="16"/>
    </row>
    <row r="80" spans="2:18" ht="9">
      <c r="B80" s="16"/>
      <c r="C80" s="16"/>
      <c r="D80" s="16"/>
      <c r="E80" s="16"/>
      <c r="F80" s="16"/>
      <c r="G80" s="16"/>
      <c r="H80" s="16"/>
      <c r="I80" s="16"/>
      <c r="J80" s="16"/>
      <c r="K80" s="16"/>
      <c r="Q80" s="16"/>
      <c r="R80" s="16"/>
    </row>
    <row r="81" spans="2:18" ht="9">
      <c r="B81" s="16"/>
      <c r="C81" s="16"/>
      <c r="D81" s="16"/>
      <c r="E81" s="16"/>
      <c r="F81" s="16"/>
      <c r="G81" s="16"/>
      <c r="H81" s="16"/>
      <c r="I81" s="16"/>
      <c r="J81" s="16"/>
      <c r="K81" s="16"/>
      <c r="Q81" s="16"/>
      <c r="R81" s="16"/>
    </row>
    <row r="82" spans="2:18" ht="9">
      <c r="B82" s="16"/>
      <c r="C82" s="16"/>
      <c r="D82" s="16"/>
      <c r="E82" s="16"/>
      <c r="F82" s="16"/>
      <c r="G82" s="16"/>
      <c r="H82" s="16"/>
      <c r="I82" s="16"/>
      <c r="J82" s="16"/>
      <c r="K82" s="16"/>
      <c r="Q82" s="16"/>
      <c r="R82" s="16"/>
    </row>
    <row r="83" spans="2:18" ht="9">
      <c r="B83" s="16"/>
      <c r="C83" s="16"/>
      <c r="D83" s="16"/>
      <c r="E83" s="16"/>
      <c r="F83" s="16"/>
      <c r="G83" s="16"/>
      <c r="H83" s="16"/>
      <c r="I83" s="16"/>
      <c r="J83" s="16"/>
      <c r="K83" s="16"/>
      <c r="Q83" s="16"/>
      <c r="R83" s="16"/>
    </row>
    <row r="85" ht="9">
      <c r="A85" s="13"/>
    </row>
  </sheetData>
  <sheetProtection/>
  <mergeCells count="4">
    <mergeCell ref="A3:A4"/>
    <mergeCell ref="A1:L1"/>
    <mergeCell ref="L3:L4"/>
    <mergeCell ref="B3:K3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Lopes de Souza</cp:lastModifiedBy>
  <cp:lastPrinted>2023-05-21T20:03:48Z</cp:lastPrinted>
  <dcterms:created xsi:type="dcterms:W3CDTF">1998-02-13T16:40:51Z</dcterms:created>
  <dcterms:modified xsi:type="dcterms:W3CDTF">2023-05-21T20:05:12Z</dcterms:modified>
  <cp:category/>
  <cp:version/>
  <cp:contentType/>
  <cp:contentStatus/>
</cp:coreProperties>
</file>