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<sst xmlns="http://schemas.openxmlformats.org/spreadsheetml/2006/main" count="8" uniqueCount="8">
  <si>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%</t>
  </si>
  <si>
    <t>total M3</t>
  </si>
  <si>
    <t xml:space="preserve">Total </t>
  </si>
  <si>
    <t>Ipiranga</t>
  </si>
  <si>
    <t>Raízen</t>
  </si>
  <si>
    <t>Ravato</t>
  </si>
  <si>
    <t>Demais Distribuidoras¹</t>
  </si>
  <si>
    <t>Vibra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</si>
</sst>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"/>
    <numFmt numFmtId="185" formatCode="_(* #,##0.0_);_(* \(#,##0.0\);_(* &quot;-&quot;?_);_(@_)"/>
    <numFmt numFmtId="186" formatCode="_-* #,##0.0_-;\-* #,##0.0_-;_-* &quot;-&quot;?_-;_-@_-"/>
    <numFmt numFmtId="187" formatCode="_-* #,##0_-;\-* #,##0_-;_-* &quot;-&quot;??_-;_-@_-"/>
  </numFmts>
  <fonts count="41">
    <font>
      <sz val="10"/>
      <name val="Arial"/>
      <family val="0"/>
    </font>
    <font>
      <sz val="8"/>
      <name val="Helvetica Neue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2" fontId="2" fillId="33" borderId="0" xfId="6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80" fontId="1" fillId="0" borderId="0" xfId="60" applyNumberFormat="1" applyFont="1" applyAlignment="1">
      <alignment/>
    </xf>
    <xf numFmtId="184" fontId="2" fillId="33" borderId="0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  <xf numFmtId="181" fontId="2" fillId="33" borderId="0" xfId="60" applyNumberFormat="1" applyFont="1" applyFill="1" applyBorder="1" applyAlignment="1">
      <alignment/>
    </xf>
    <xf numFmtId="181" fontId="1" fillId="0" borderId="0" xfId="60" applyNumberFormat="1" applyFont="1" applyAlignment="1">
      <alignment/>
    </xf>
    <xf numFmtId="10" fontId="1" fillId="0" borderId="0" xfId="48" applyNumberFormat="1" applyFont="1" applyAlignment="1">
      <alignment/>
    </xf>
    <xf numFmtId="1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3.5 – Participação das distribuidoras nas vendas nacionais de óleo combustível – 2022</a:t>
            </a:r>
          </a:p>
        </c:rich>
      </c:tx>
      <c:layout>
        <c:manualLayout>
          <c:xMode val="factor"/>
          <c:yMode val="factor"/>
          <c:x val="0.005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10675"/>
          <c:w val="0.7555"/>
          <c:h val="0.80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explosion val="2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Demais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4,7%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Plan1!$A$2:$A$6</c:f>
              <c:strCache>
                <c:ptCount val="5"/>
                <c:pt idx="0">
                  <c:v>Vibra</c:v>
                </c:pt>
                <c:pt idx="1">
                  <c:v>Ipiranga</c:v>
                </c:pt>
                <c:pt idx="2">
                  <c:v>Raízen</c:v>
                </c:pt>
                <c:pt idx="3">
                  <c:v>Ravato</c:v>
                </c:pt>
                <c:pt idx="4">
                  <c:v>Demais Distribuidoras¹</c:v>
                </c:pt>
              </c:strCache>
            </c:strRef>
          </c:cat>
          <c:val>
            <c:numRef>
              <c:f>Plan1!$B$2:$B$6</c:f>
              <c:numCache>
                <c:ptCount val="5"/>
                <c:pt idx="0">
                  <c:v>84.40629107243042</c:v>
                </c:pt>
                <c:pt idx="1">
                  <c:v>5.493052928845586</c:v>
                </c:pt>
                <c:pt idx="2">
                  <c:v>5.424316817587091</c:v>
                </c:pt>
                <c:pt idx="3">
                  <c:v>2.761684756028128</c:v>
                </c:pt>
                <c:pt idx="4">
                  <c:v>1.914654425108779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0.91175</cdr:y>
    </cdr:from>
    <cdr:to>
      <cdr:x>1</cdr:x>
      <cdr:y>0.9805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238750"/>
          <a:ext cx="9124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ANP/SDL (Tabelas 3.9 e 3.10).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¹Inclui outras sete distribuidoras. </a:t>
          </a:r>
        </a:p>
      </cdr:txBody>
    </cdr:sp>
  </cdr:relSizeAnchor>
  <cdr:relSizeAnchor xmlns:cdr="http://schemas.openxmlformats.org/drawingml/2006/chartDrawing">
    <cdr:from>
      <cdr:x>0.1965</cdr:x>
      <cdr:y>0.38375</cdr:y>
    </cdr:from>
    <cdr:to>
      <cdr:x>0.39075</cdr:x>
      <cdr:y>0.6355</cdr:y>
    </cdr:to>
    <cdr:sp>
      <cdr:nvSpPr>
        <cdr:cNvPr id="2" name="Elipse 3"/>
        <cdr:cNvSpPr>
          <a:spLocks/>
        </cdr:cNvSpPr>
      </cdr:nvSpPr>
      <cdr:spPr>
        <a:xfrm>
          <a:off x="1809750" y="2200275"/>
          <a:ext cx="1800225" cy="1447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1,869 milhão de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G15"/>
  <sheetViews>
    <sheetView zoomScalePageLayoutView="0" workbookViewId="0" topLeftCell="A1">
      <selection activeCell="A2" sqref="A2:B5"/>
    </sheetView>
  </sheetViews>
  <sheetFormatPr defaultColWidth="9.140625" defaultRowHeight="12.75"/>
  <cols>
    <col min="1" max="1" width="35.7109375" style="1" bestFit="1" customWidth="1"/>
    <col min="2" max="2" width="15.140625" style="1" bestFit="1" customWidth="1"/>
    <col min="3" max="16384" width="9.140625" style="1" customWidth="1"/>
  </cols>
  <sheetData>
    <row r="1" spans="2:3" ht="11.25">
      <c r="B1" s="2" t="s">
        <v>1</v>
      </c>
      <c r="C1" s="1" t="s">
        <v>0</v>
      </c>
    </row>
    <row r="2" spans="1:7" ht="11.25">
      <c r="A2" s="9" t="s">
        <v>7</v>
      </c>
      <c r="B2" s="10">
        <v>84.40629107243042</v>
      </c>
      <c r="C2" s="11">
        <f>B2/$B$7</f>
        <v>4.4644978929984406E-08</v>
      </c>
      <c r="F2" s="3"/>
      <c r="G2" s="6"/>
    </row>
    <row r="3" spans="1:7" ht="11.25">
      <c r="A3" s="9" t="s">
        <v>3</v>
      </c>
      <c r="B3" s="10">
        <v>5.493052928845586</v>
      </c>
      <c r="C3" s="11">
        <f>B3/$B$7</f>
        <v>2.9054378430057805E-09</v>
      </c>
      <c r="F3" s="3"/>
      <c r="G3" s="6"/>
    </row>
    <row r="4" spans="1:7" ht="11.25">
      <c r="A4" s="9" t="s">
        <v>4</v>
      </c>
      <c r="B4" s="10">
        <v>5.424316817587091</v>
      </c>
      <c r="C4" s="11">
        <f>B4/$B$7</f>
        <v>2.869081284746026E-09</v>
      </c>
      <c r="F4" s="3"/>
      <c r="G4" s="6"/>
    </row>
    <row r="5" spans="1:7" ht="11.25">
      <c r="A5" s="9" t="s">
        <v>5</v>
      </c>
      <c r="B5" s="10">
        <v>2.761684756028128</v>
      </c>
      <c r="C5" s="11">
        <f>B5/$B$7</f>
        <v>1.4607365893892096E-09</v>
      </c>
      <c r="F5" s="3"/>
      <c r="G5" s="6"/>
    </row>
    <row r="6" spans="1:3" ht="11.25">
      <c r="A6" s="1" t="s">
        <v>6</v>
      </c>
      <c r="B6" s="8">
        <f>100-SUM(B2:B5)</f>
        <v>1.914654425108779</v>
      </c>
      <c r="C6" s="11">
        <f>B6/$B$7</f>
        <v>1.0127172439531943E-09</v>
      </c>
    </row>
    <row r="7" spans="1:3" ht="11.25">
      <c r="A7" s="1" t="s">
        <v>2</v>
      </c>
      <c r="B7" s="5">
        <v>1890611063</v>
      </c>
      <c r="C7" s="12">
        <f>SUM(C2:C6)</f>
        <v>5.289295189107862E-08</v>
      </c>
    </row>
    <row r="9" ht="11.25">
      <c r="B9" s="4"/>
    </row>
    <row r="10" ht="11.25">
      <c r="B10" s="4"/>
    </row>
    <row r="15" ht="11.25">
      <c r="B15" s="7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2009-06-30T15:29:42Z</cp:lastPrinted>
  <dcterms:created xsi:type="dcterms:W3CDTF">2002-04-30T19:51:45Z</dcterms:created>
  <dcterms:modified xsi:type="dcterms:W3CDTF">2023-09-12T13:48:20Z</dcterms:modified>
  <cp:category/>
  <cp:version/>
  <cp:contentType/>
  <cp:contentStatus/>
</cp:coreProperties>
</file>