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Tabelas e Quadros\2 (Indústria Nacional do Petróleo)\2.9\"/>
    </mc:Choice>
  </mc:AlternateContent>
  <xr:revisionPtr revIDLastSave="0" documentId="13_ncr:1_{A49181DC-751D-4797-B287-72148352836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T2.29" sheetId="3" r:id="rId1"/>
  </sheets>
  <definedNames>
    <definedName name="_Fill" localSheetId="0" hidden="1">'T2.29'!#REF!</definedName>
    <definedName name="_Fill" hidden="1">#REF!</definedName>
    <definedName name="_xlnm._FilterDatabase" localSheetId="0" hidden="1">'T2.29'!$A$8:$B$21</definedName>
    <definedName name="_xlnm.Print_Area" localSheetId="0">'T2.29'!$A$1:$D$30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</calcChain>
</file>

<file path=xl/sharedStrings.xml><?xml version="1.0" encoding="utf-8"?>
<sst xmlns="http://schemas.openxmlformats.org/spreadsheetml/2006/main" count="48" uniqueCount="48">
  <si>
    <t xml:space="preserve">Total </t>
  </si>
  <si>
    <t>Município (UF)</t>
  </si>
  <si>
    <t>Início de operação</t>
  </si>
  <si>
    <t>Capacidade Nominal</t>
  </si>
  <si>
    <t>Fortaleza (CE)</t>
  </si>
  <si>
    <t>Duque de Caxias (RJ)</t>
  </si>
  <si>
    <t>Cubatão (SP)</t>
  </si>
  <si>
    <t>Refinaria</t>
  </si>
  <si>
    <t>Manaus (AM)</t>
  </si>
  <si>
    <t>Betim (MG)</t>
  </si>
  <si>
    <t>Rio de Janeiro (RJ)</t>
  </si>
  <si>
    <t>Mauá (SP)</t>
  </si>
  <si>
    <t>Paulínia (SP)</t>
  </si>
  <si>
    <t>São José dos Campos (SP)</t>
  </si>
  <si>
    <t>Araucária (PR)</t>
  </si>
  <si>
    <t>Canoas (RS)</t>
  </si>
  <si>
    <t>Rio Grande (RS)</t>
  </si>
  <si>
    <t>RPBC - Refinaria Presidente Bernardes</t>
  </si>
  <si>
    <t>São Francisco do Conde (BA)</t>
  </si>
  <si>
    <t>Itupeva (SP)</t>
  </si>
  <si>
    <t>Camaçari (BA)</t>
  </si>
  <si>
    <t>Guamaré (RN)</t>
  </si>
  <si>
    <t>RPCC - Refinaria Potiguar Clara Camarão</t>
  </si>
  <si>
    <t>Replan - Refinaria de Paulínia</t>
  </si>
  <si>
    <t>Revap - Refinaria Henrique Lage</t>
  </si>
  <si>
    <t>Reduc - Refinaria Duque de Caxias</t>
  </si>
  <si>
    <t>Repar - Refinaria Presidente Getúlio Vargas</t>
  </si>
  <si>
    <t>Regap - Refinaria Gabriel Passos</t>
  </si>
  <si>
    <t>Recap - Refinaria de Capuava</t>
  </si>
  <si>
    <t>Univen - Univen Refinaria de Petróleo Ltda.</t>
  </si>
  <si>
    <t>Lubnor - Lubrificantes e Derivados de Petróleo do Nordeste</t>
  </si>
  <si>
    <t>Ipojuca (PE)</t>
  </si>
  <si>
    <r>
      <t>Rnest - Refinaria Abreu e Lima</t>
    </r>
    <r>
      <rPr>
        <vertAlign val="superscript"/>
        <sz val="7"/>
        <rFont val="Helvetica Neue"/>
      </rPr>
      <t>1</t>
    </r>
  </si>
  <si>
    <t>São Mateus do Sul (PR)</t>
  </si>
  <si>
    <t>barris/dia</t>
  </si>
  <si>
    <t>Refap - Refinaria Alberto Pasqualini S/A</t>
  </si>
  <si>
    <t>Riograndense - Refinaria de Petróleo Riograndense S/A</t>
  </si>
  <si>
    <t>Manguinhos - Refinaria de Petróleos de Manguinhos S/A</t>
  </si>
  <si>
    <t>Dax Oil - Dax Oil Refino S/A</t>
  </si>
  <si>
    <t>Coroados (SP)</t>
  </si>
  <si>
    <t>Fonte: ANP/SPC, conforme a Resolução ANP n° 852/2021.</t>
  </si>
  <si>
    <t>Tabela 2.29 - Capacidade de refino - 31/12/2022</t>
  </si>
  <si>
    <r>
      <t>Paraná Xisto</t>
    </r>
    <r>
      <rPr>
        <vertAlign val="superscript"/>
        <sz val="7"/>
        <rFont val="Helvetica Neue"/>
      </rPr>
      <t>2</t>
    </r>
  </si>
  <si>
    <r>
      <rPr>
        <vertAlign val="superscript"/>
        <sz val="7"/>
        <rFont val="Helvetica Neue"/>
      </rPr>
      <t>1</t>
    </r>
    <r>
      <rPr>
        <sz val="7"/>
        <rFont val="Helvetica Neue"/>
      </rPr>
      <t xml:space="preserve">Autorizada a processar 100.008 barris/dia, conforme exigência da Renovação da Licença de Operação, emitida pela Agência Estadual de Meio </t>
    </r>
  </si>
  <si>
    <r>
      <t xml:space="preserve">Ambiente de Pernambuco, em 2016. </t>
    </r>
    <r>
      <rPr>
        <vertAlign val="superscript"/>
        <sz val="7"/>
        <rFont val="Helvetica Neue"/>
      </rPr>
      <t>2</t>
    </r>
    <r>
      <rPr>
        <sz val="7"/>
        <rFont val="Helvetica Neue"/>
      </rPr>
      <t>A capacidade de processamento é de 6.120 t/dia de xisto bruto.</t>
    </r>
  </si>
  <si>
    <t xml:space="preserve">Refmat - Refinaria de Mataripe S/A </t>
  </si>
  <si>
    <t>Ssoil - Ssoil Energy S/A</t>
  </si>
  <si>
    <t>Ream - Refinaria de Manaus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</si>
</sst>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7">
    <font>
      <sz val="12"/>
      <name val="Arial MT"/>
    </font>
    <font>
      <sz val="10"/>
      <name val="Arial"/>
      <family val="2"/>
    </font>
    <font>
      <sz val="9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b/>
      <sz val="7"/>
      <name val="Helvetica Neue"/>
    </font>
    <font>
      <sz val="7"/>
      <name val="Helvetica Neue"/>
    </font>
    <font>
      <b/>
      <sz val="9"/>
      <name val="Helvetica Neue"/>
      <family val="2"/>
    </font>
    <font>
      <sz val="8"/>
      <name val="Arial MT"/>
    </font>
    <font>
      <b/>
      <sz val="7"/>
      <name val="Helvetica Neue"/>
      <family val="2"/>
    </font>
    <font>
      <vertAlign val="superscript"/>
      <sz val="7"/>
      <name val="Helvetica Neue"/>
    </font>
    <font>
      <sz val="7"/>
      <color rgb="FFFF0000"/>
      <name val="Helvetica Neue"/>
      <family val="2"/>
    </font>
    <font>
      <sz val="7"/>
      <color rgb="FF0000FF"/>
      <name val="Helvetica Neue"/>
      <family val="2"/>
    </font>
    <font>
      <b/>
      <sz val="7"/>
      <color rgb="FFFF0000"/>
      <name val="Helvetica Neue"/>
    </font>
    <font>
      <b/>
      <sz val="7"/>
      <color rgb="FF7030A0"/>
      <name val="Helvetica Neue"/>
    </font>
    <font>
      <sz val="7"/>
      <color rgb="FF7030A0"/>
      <name val="Helvetica Neue"/>
      <family val="2"/>
    </font>
    <font>
      <sz val="7"/>
      <color rgb="FFFF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6" fontId="3" fillId="2" borderId="0" xfId="1" applyNumberFormat="1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6" fontId="3" fillId="2" borderId="0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166" fontId="3" fillId="0" borderId="0" xfId="1" applyNumberFormat="1" applyFont="1" applyFill="1" applyBorder="1"/>
    <xf numFmtId="0" fontId="13" fillId="2" borderId="0" xfId="0" applyFont="1" applyFill="1" applyAlignment="1">
      <alignment horizontal="left"/>
    </xf>
    <xf numFmtId="166" fontId="6" fillId="2" borderId="0" xfId="1" applyNumberFormat="1" applyFont="1" applyFill="1" applyBorder="1"/>
    <xf numFmtId="0" fontId="11" fillId="0" borderId="0" xfId="0" applyFont="1" applyAlignment="1">
      <alignment horizontal="left"/>
    </xf>
    <xf numFmtId="0" fontId="3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166" fontId="11" fillId="2" borderId="0" xfId="1" applyNumberFormat="1" applyFont="1" applyFill="1" applyBorder="1"/>
    <xf numFmtId="0" fontId="11" fillId="2" borderId="0" xfId="0" applyFont="1" applyFill="1"/>
    <xf numFmtId="165" fontId="11" fillId="2" borderId="0" xfId="1" applyNumberFormat="1" applyFont="1" applyFill="1" applyBorder="1" applyAlignment="1">
      <alignment horizontal="right" vertical="center" wrapText="1"/>
    </xf>
    <xf numFmtId="166" fontId="16" fillId="2" borderId="0" xfId="0" applyNumberFormat="1" applyFont="1" applyFill="1"/>
    <xf numFmtId="166" fontId="11" fillId="2" borderId="0" xfId="1" applyNumberFormat="1" applyFont="1" applyFill="1" applyBorder="1" applyAlignment="1">
      <alignment horizontal="right" vertical="center" wrapText="1"/>
    </xf>
    <xf numFmtId="2" fontId="3" fillId="2" borderId="0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2" fontId="3" fillId="3" borderId="0" xfId="1" applyNumberFormat="1" applyFont="1" applyFill="1" applyBorder="1" applyAlignment="1"/>
    <xf numFmtId="165" fontId="3" fillId="3" borderId="0" xfId="1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166" fontId="3" fillId="3" borderId="0" xfId="1" applyNumberFormat="1" applyFont="1" applyFill="1" applyBorder="1"/>
    <xf numFmtId="0" fontId="7" fillId="2" borderId="0" xfId="0" applyFont="1" applyFill="1" applyAlignment="1">
      <alignment horizontal="left" vertical="center"/>
    </xf>
    <xf numFmtId="0" fontId="8" fillId="0" borderId="0" xfId="0" applyFont="1"/>
    <xf numFmtId="2" fontId="9" fillId="2" borderId="0" xfId="1" applyNumberFormat="1" applyFont="1" applyFill="1" applyBorder="1" applyAlignment="1">
      <alignment horizontal="left"/>
    </xf>
    <xf numFmtId="165" fontId="9" fillId="2" borderId="0" xfId="1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/>
    <xf numFmtId="166" fontId="3" fillId="0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wrapText="1"/>
    </xf>
    <xf numFmtId="49" fontId="3" fillId="2" borderId="0" xfId="1" applyNumberFormat="1" applyFont="1" applyFill="1" applyBorder="1" applyAlignment="1">
      <alignment horizontal="left" wrapText="1"/>
    </xf>
    <xf numFmtId="166" fontId="3" fillId="0" borderId="0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E51"/>
  <sheetViews>
    <sheetView showGridLines="0" tabSelected="1" zoomScaleNormal="100" workbookViewId="0">
      <selection activeCell="A2" sqref="A2"/>
    </sheetView>
  </sheetViews>
  <sheetFormatPr defaultColWidth="9.765625" defaultRowHeight="9"/>
  <cols>
    <col min="1" max="1" width="30.765625" style="5" customWidth="1"/>
    <col min="2" max="2" width="16.765625" style="4" customWidth="1"/>
    <col min="3" max="3" width="8.765625" style="3" customWidth="1"/>
    <col min="4" max="4" width="12.765625" style="4" customWidth="1"/>
    <col min="5" max="251" width="9.765625" style="4" customWidth="1"/>
    <col min="252" max="16384" width="9.765625" style="4"/>
  </cols>
  <sheetData>
    <row r="1" spans="1:5" s="1" customFormat="1" ht="12.75" customHeight="1">
      <c r="A1" s="48" t="s">
        <v>41</v>
      </c>
      <c r="B1" s="49"/>
      <c r="C1" s="49"/>
      <c r="D1" s="49"/>
    </row>
    <row r="2" spans="1:5" s="2" customFormat="1" ht="9" customHeight="1">
      <c r="A2" s="36"/>
      <c r="B2" s="36"/>
      <c r="C2"/>
      <c r="D2" s="37"/>
    </row>
    <row r="3" spans="1:5" ht="10.5" customHeight="1">
      <c r="A3" s="50" t="s">
        <v>7</v>
      </c>
      <c r="B3" s="50" t="s">
        <v>1</v>
      </c>
      <c r="C3" s="52" t="s">
        <v>2</v>
      </c>
      <c r="D3" s="46" t="s">
        <v>3</v>
      </c>
    </row>
    <row r="4" spans="1:5" ht="10.5" customHeight="1">
      <c r="A4" s="51"/>
      <c r="B4" s="51"/>
      <c r="C4" s="53"/>
      <c r="D4" s="47" t="s">
        <v>34</v>
      </c>
    </row>
    <row r="5" spans="1:5" ht="6" customHeight="1">
      <c r="A5" s="11"/>
      <c r="B5" s="24"/>
      <c r="C5" s="25"/>
      <c r="D5" s="25"/>
    </row>
    <row r="6" spans="1:5" ht="9.75" customHeight="1">
      <c r="A6" s="38" t="s">
        <v>0</v>
      </c>
      <c r="B6" s="39"/>
      <c r="C6" s="4"/>
      <c r="D6" s="40">
        <f>SUM(D8:D25)</f>
        <v>2425638.6969700004</v>
      </c>
    </row>
    <row r="7" spans="1:5" ht="6" customHeight="1">
      <c r="A7" s="11"/>
      <c r="B7" s="26"/>
      <c r="C7" s="25"/>
      <c r="D7" s="27"/>
    </row>
    <row r="8" spans="1:5">
      <c r="A8" s="29" t="s">
        <v>23</v>
      </c>
      <c r="B8" s="30" t="s">
        <v>12</v>
      </c>
      <c r="C8" s="31">
        <v>1972</v>
      </c>
      <c r="D8" s="3">
        <v>433996</v>
      </c>
    </row>
    <row r="9" spans="1:5" ht="9.75" customHeight="1">
      <c r="A9" s="29" t="s">
        <v>45</v>
      </c>
      <c r="B9" s="30" t="s">
        <v>18</v>
      </c>
      <c r="C9" s="31">
        <v>1950</v>
      </c>
      <c r="D9" s="41">
        <v>377388</v>
      </c>
    </row>
    <row r="10" spans="1:5" ht="9.75" customHeight="1">
      <c r="A10" s="29" t="s">
        <v>24</v>
      </c>
      <c r="B10" s="30" t="s">
        <v>13</v>
      </c>
      <c r="C10" s="31">
        <v>1980</v>
      </c>
      <c r="D10" s="3">
        <v>251592.40100000001</v>
      </c>
    </row>
    <row r="11" spans="1:5" ht="9.75" customHeight="1">
      <c r="A11" s="29" t="s">
        <v>25</v>
      </c>
      <c r="B11" s="30" t="s">
        <v>5</v>
      </c>
      <c r="C11" s="31">
        <v>1961</v>
      </c>
      <c r="D11" s="42">
        <v>251592.40100000001</v>
      </c>
    </row>
    <row r="12" spans="1:5" ht="9.75" customHeight="1">
      <c r="A12" s="32" t="s">
        <v>26</v>
      </c>
      <c r="B12" s="33" t="s">
        <v>14</v>
      </c>
      <c r="C12" s="34">
        <v>1977</v>
      </c>
      <c r="D12" s="35">
        <v>213853.54</v>
      </c>
    </row>
    <row r="13" spans="1:5" ht="9.75" customHeight="1">
      <c r="A13" s="29" t="s">
        <v>35</v>
      </c>
      <c r="B13" s="30" t="s">
        <v>15</v>
      </c>
      <c r="C13" s="31">
        <v>1968</v>
      </c>
      <c r="D13" s="3">
        <v>220143.35</v>
      </c>
      <c r="E13" s="17"/>
    </row>
    <row r="14" spans="1:5">
      <c r="A14" s="29" t="s">
        <v>17</v>
      </c>
      <c r="B14" s="30" t="s">
        <v>6</v>
      </c>
      <c r="C14" s="31">
        <v>1955</v>
      </c>
      <c r="D14" s="3">
        <v>179184.10699999999</v>
      </c>
    </row>
    <row r="15" spans="1:5">
      <c r="A15" s="29" t="s">
        <v>27</v>
      </c>
      <c r="B15" s="30" t="s">
        <v>9</v>
      </c>
      <c r="C15" s="31">
        <v>1968</v>
      </c>
      <c r="D15" s="3">
        <v>166050.984</v>
      </c>
    </row>
    <row r="16" spans="1:5">
      <c r="A16" s="29" t="s">
        <v>28</v>
      </c>
      <c r="B16" s="30" t="s">
        <v>11</v>
      </c>
      <c r="C16" s="31">
        <v>1954</v>
      </c>
      <c r="D16" s="3">
        <v>62898.1</v>
      </c>
    </row>
    <row r="17" spans="1:4">
      <c r="A17" s="29" t="s">
        <v>47</v>
      </c>
      <c r="B17" s="30" t="s">
        <v>8</v>
      </c>
      <c r="C17" s="31">
        <v>1956</v>
      </c>
      <c r="D17" s="3">
        <v>45915.612999999998</v>
      </c>
    </row>
    <row r="18" spans="1:4">
      <c r="A18" s="29" t="s">
        <v>22</v>
      </c>
      <c r="B18" s="30" t="s">
        <v>21</v>
      </c>
      <c r="C18" s="31">
        <v>2000</v>
      </c>
      <c r="D18" s="13">
        <v>44657.65</v>
      </c>
    </row>
    <row r="19" spans="1:4" ht="10.5">
      <c r="A19" s="29" t="s">
        <v>32</v>
      </c>
      <c r="B19" s="30" t="s">
        <v>31</v>
      </c>
      <c r="C19" s="31">
        <v>2014</v>
      </c>
      <c r="D19" s="13">
        <v>115009.17600000001</v>
      </c>
    </row>
    <row r="20" spans="1:4">
      <c r="A20" s="29" t="s">
        <v>36</v>
      </c>
      <c r="B20" s="30" t="s">
        <v>16</v>
      </c>
      <c r="C20" s="31">
        <v>1937</v>
      </c>
      <c r="D20" s="13">
        <v>17013.936000000002</v>
      </c>
    </row>
    <row r="21" spans="1:4">
      <c r="A21" s="29" t="s">
        <v>37</v>
      </c>
      <c r="B21" s="30" t="s">
        <v>10</v>
      </c>
      <c r="C21" s="31">
        <v>1954</v>
      </c>
      <c r="D21" s="13">
        <v>14303</v>
      </c>
    </row>
    <row r="22" spans="1:4">
      <c r="A22" s="29" t="s">
        <v>29</v>
      </c>
      <c r="B22" s="30" t="s">
        <v>19</v>
      </c>
      <c r="C22" s="31">
        <v>2007</v>
      </c>
      <c r="D22" s="13">
        <v>5157.6400000000003</v>
      </c>
    </row>
    <row r="23" spans="1:4">
      <c r="A23" s="29" t="s">
        <v>30</v>
      </c>
      <c r="B23" s="30" t="s">
        <v>4</v>
      </c>
      <c r="C23" s="31">
        <v>1966</v>
      </c>
      <c r="D23" s="3">
        <v>10378.19</v>
      </c>
    </row>
    <row r="24" spans="1:4">
      <c r="A24" s="29" t="s">
        <v>38</v>
      </c>
      <c r="B24" s="30" t="s">
        <v>20</v>
      </c>
      <c r="C24" s="31">
        <v>2008</v>
      </c>
      <c r="D24" s="13">
        <v>4006.6089700000002</v>
      </c>
    </row>
    <row r="25" spans="1:4">
      <c r="A25" s="29" t="s">
        <v>46</v>
      </c>
      <c r="B25" s="30" t="s">
        <v>39</v>
      </c>
      <c r="C25" s="31">
        <v>2021</v>
      </c>
      <c r="D25" s="13">
        <v>12498</v>
      </c>
    </row>
    <row r="26" spans="1:4" ht="10.5">
      <c r="A26" s="43" t="s">
        <v>42</v>
      </c>
      <c r="B26" s="44" t="s">
        <v>33</v>
      </c>
      <c r="C26" s="45">
        <v>2007</v>
      </c>
      <c r="D26" s="13">
        <v>0</v>
      </c>
    </row>
    <row r="27" spans="1:4">
      <c r="A27" s="11"/>
      <c r="B27" s="28"/>
      <c r="C27" s="25"/>
      <c r="D27" s="25"/>
    </row>
    <row r="28" spans="1:4" ht="10.5" customHeight="1">
      <c r="A28" s="8" t="s">
        <v>40</v>
      </c>
      <c r="B28" s="9"/>
      <c r="C28" s="10"/>
      <c r="D28" s="10"/>
    </row>
    <row r="29" spans="1:4" ht="10.5" customHeight="1">
      <c r="A29" s="23" t="s">
        <v>43</v>
      </c>
      <c r="B29" s="6"/>
      <c r="C29" s="4"/>
    </row>
    <row r="30" spans="1:4" ht="10.5" customHeight="1">
      <c r="A30" s="23" t="s">
        <v>44</v>
      </c>
      <c r="B30" s="6"/>
      <c r="C30" s="4"/>
    </row>
    <row r="31" spans="1:4" ht="10.5">
      <c r="B31" s="7"/>
    </row>
    <row r="32" spans="1:4" ht="10.5">
      <c r="A32" s="12"/>
      <c r="B32" s="7"/>
    </row>
    <row r="33" spans="1:3" ht="10.5">
      <c r="A33" s="12"/>
      <c r="B33" s="7"/>
    </row>
    <row r="34" spans="1:3" ht="10.5">
      <c r="A34" s="14"/>
      <c r="B34" s="7"/>
    </row>
    <row r="35" spans="1:3">
      <c r="A35" s="11"/>
    </row>
    <row r="36" spans="1:3">
      <c r="A36" s="11"/>
    </row>
    <row r="37" spans="1:3">
      <c r="A37" s="11"/>
    </row>
    <row r="38" spans="1:3" s="17" customFormat="1">
      <c r="A38" s="16"/>
      <c r="C38" s="13"/>
    </row>
    <row r="39" spans="1:3" s="17" customFormat="1">
      <c r="A39" s="18"/>
      <c r="C39" s="13"/>
    </row>
    <row r="40" spans="1:3" s="17" customFormat="1">
      <c r="A40" s="19"/>
      <c r="C40" s="13"/>
    </row>
    <row r="41" spans="1:3" s="17" customFormat="1">
      <c r="A41" s="20"/>
      <c r="C41" s="13"/>
    </row>
    <row r="42" spans="1:3" s="17" customFormat="1">
      <c r="A42" s="21"/>
      <c r="C42" s="13"/>
    </row>
    <row r="43" spans="1:3" s="17" customFormat="1">
      <c r="A43" s="20"/>
      <c r="C43" s="13"/>
    </row>
    <row r="44" spans="1:3" s="17" customFormat="1">
      <c r="A44" s="20"/>
      <c r="C44" s="13"/>
    </row>
    <row r="45" spans="1:3" s="17" customFormat="1">
      <c r="A45" s="20"/>
      <c r="C45" s="13"/>
    </row>
    <row r="46" spans="1:3" s="17" customFormat="1">
      <c r="A46" s="20"/>
      <c r="B46" s="22"/>
      <c r="C46" s="13"/>
    </row>
    <row r="47" spans="1:3" s="17" customFormat="1">
      <c r="A47" s="20"/>
      <c r="B47" s="22"/>
      <c r="C47" s="13"/>
    </row>
    <row r="48" spans="1:3" s="17" customFormat="1">
      <c r="A48" s="20"/>
      <c r="B48" s="22"/>
      <c r="C48" s="13"/>
    </row>
    <row r="49" spans="1:3" s="17" customFormat="1">
      <c r="A49" s="20"/>
      <c r="C49" s="13"/>
    </row>
    <row r="50" spans="1:3">
      <c r="A50" s="3"/>
    </row>
    <row r="51" spans="1:3">
      <c r="A51" s="15"/>
    </row>
  </sheetData>
  <mergeCells count="4">
    <mergeCell ref="A1:D1"/>
    <mergeCell ref="A3:A4"/>
    <mergeCell ref="B3:B4"/>
    <mergeCell ref="C3:C4"/>
  </mergeCells>
  <printOptions horizontalCentered="1" gridLinesSet="0"/>
  <pageMargins left="0.59055118110236227" right="0.59055118110236227" top="0.78740157480314965" bottom="0.78740157480314965" header="0" footer="0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6BDAE2-B662-4D02-84A9-D11D36D1DD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33C518-38E9-4A40-AEF1-1653240CA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32DC8A-5B8E-47E1-B0DE-FF9E343F504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T2.29</vt:lpstr>
      <vt:lpstr>T2.29!Area_de_impressao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lastPrinted>2019-05-30T11:07:34Z</cp:lastPrinted>
  <dcterms:created xsi:type="dcterms:W3CDTF">1998-02-13T16:27:53Z</dcterms:created>
  <dcterms:modified xsi:type="dcterms:W3CDTF">2023-08-01T19:11:37Z</dcterms:modified>
</cp:coreProperties>
</file>