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ario 2021\Gráficos\2 (Indústria Nacional do Petróleo)\2.10\"/>
    </mc:Choice>
  </mc:AlternateContent>
  <xr:revisionPtr revIDLastSave="0" documentId="13_ncr:1_{033F9E12-C25F-4254-8BE1-A3CD9F02F3A1}" xr6:coauthVersionLast="41" xr6:coauthVersionMax="44" xr10:uidLastSave="{00000000-0000-0000-0000-000000000000}"/>
  <bookViews>
    <workbookView xWindow="-110" yWindow="-110" windowWidth="19420" windowHeight="10560" xr2:uid="{00000000-000D-0000-FFFF-FFFF00000000}"/>
  </bookViews>
  <sheets>
    <sheet name="Gráf1" sheetId="2" r:id="rId1"/>
    <sheet name="G2.16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6" i="1" l="1"/>
  <c r="B16" i="1"/>
</calcChain>
</file>

<file path=xl/sharedStrings.xml><?xml version="1.0" encoding="utf-8"?>
<sst xmlns="http://schemas.openxmlformats.org/spreadsheetml/2006/main" count="16" uniqueCount="16">
  <si>
    <t>Gás natural processado (milhões m³/d)</t>
  </si>
  <si>
    <t>Capacidade de processamento (milhões m³/d)</t>
  </si>
  <si>
    <t>Alagoas</t>
  </si>
  <si>
    <t>Atalaia (SE)¹</t>
  </si>
  <si>
    <r>
      <t>Reduc (RJ)</t>
    </r>
    <r>
      <rPr>
        <sz val="10"/>
        <rFont val="Arial"/>
        <family val="2"/>
      </rPr>
      <t>⁶</t>
    </r>
  </si>
  <si>
    <r>
      <t>Guamaré (RN)</t>
    </r>
    <r>
      <rPr>
        <sz val="10"/>
        <rFont val="Arial"/>
        <family val="2"/>
      </rPr>
      <t>⁵</t>
    </r>
  </si>
  <si>
    <t>Lubnor (CE)</t>
  </si>
  <si>
    <t>Cabiúnas (RJ)²</t>
  </si>
  <si>
    <t>Estação Vandemir Ferreira (BA)</t>
  </si>
  <si>
    <t>RPBC (SP)</t>
  </si>
  <si>
    <r>
      <t>Sul Capixaba (ES)</t>
    </r>
    <r>
      <rPr>
        <sz val="10"/>
        <rFont val="Arial"/>
        <family val="2"/>
      </rPr>
      <t>⁸</t>
    </r>
  </si>
  <si>
    <r>
      <t>Urucu (AM)</t>
    </r>
    <r>
      <rPr>
        <sz val="10"/>
        <rFont val="Arial"/>
        <family val="2"/>
      </rPr>
      <t>⁹</t>
    </r>
  </si>
  <si>
    <r>
      <t>Santiago (BA)</t>
    </r>
    <r>
      <rPr>
        <sz val="10"/>
        <rFont val="Arial"/>
        <family val="2"/>
      </rPr>
      <t>⁷</t>
    </r>
  </si>
  <si>
    <r>
      <t>Caraguatatuba (SP)</t>
    </r>
    <r>
      <rPr>
        <sz val="10"/>
        <rFont val="Arial"/>
        <family val="2"/>
      </rPr>
      <t>⁴</t>
    </r>
  </si>
  <si>
    <t>Cacimbas (ES)³</t>
  </si>
  <si>
    <t>Alvopetro (BA)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</si>
</sst>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0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Helvetica Neue"/>
      <family val="2"/>
    </font>
    <font>
      <vertAlign val="superscript"/>
      <sz val="7"/>
      <name val="Helvetica Neue"/>
      <family val="2"/>
    </font>
    <font>
      <sz val="7"/>
      <name val="Helvetica Neue"/>
    </font>
    <font>
      <b/>
      <sz val="7"/>
      <name val="Arial"/>
      <family val="2"/>
    </font>
    <font>
      <sz val="10"/>
      <name val="Helvetica Neue"/>
      <family val="2"/>
    </font>
    <font>
      <sz val="10"/>
      <name val="Arial"/>
    </font>
    <font>
      <sz val="12"/>
      <name val="Arial MT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9" fillId="0" borderId="0"/>
    <xf numFmtId="164" fontId="8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wrapText="1"/>
    </xf>
    <xf numFmtId="2" fontId="2" fillId="0" borderId="0" xfId="0" applyNumberFormat="1" applyFont="1"/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164" fontId="2" fillId="0" borderId="0" xfId="0" applyNumberFormat="1" applyFont="1"/>
    <xf numFmtId="0" fontId="3" fillId="2" borderId="0" xfId="0" applyFont="1" applyFill="1" applyBorder="1" applyAlignment="1">
      <alignment horizontal="left" vertical="center"/>
    </xf>
    <xf numFmtId="4" fontId="5" fillId="2" borderId="0" xfId="1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/>
    </xf>
    <xf numFmtId="165" fontId="2" fillId="0" borderId="0" xfId="0" applyNumberFormat="1" applyFont="1"/>
  </cellXfs>
  <cellStyles count="4">
    <cellStyle name="Normal" xfId="0" builtinId="0"/>
    <cellStyle name="Normal 2" xfId="2" xr:uid="{00000000-0005-0000-0000-000001000000}"/>
    <cellStyle name="Separador de milhares 2" xfId="3" xr:uid="{00000000-0005-0000-0000-000002000000}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Gráfico 2.16 </a:t>
            </a:r>
            <a:r>
              <a:rPr lang="pt-BR" sz="1800" b="1" i="0" u="none" strike="noStrike" baseline="0"/>
              <a:t>–</a:t>
            </a:r>
            <a:r>
              <a:rPr lang="pt-BR"/>
              <a:t> Volume de gás natural processado e capacidade de processamento, segundo polos produtores </a:t>
            </a:r>
            <a:r>
              <a:rPr lang="pt-BR" sz="1800" b="1" i="0" u="none" strike="noStrike" baseline="0"/>
              <a:t>–</a:t>
            </a:r>
            <a:r>
              <a:rPr lang="pt-BR"/>
              <a:t> 2020</a:t>
            </a:r>
          </a:p>
        </c:rich>
      </c:tx>
      <c:layout>
        <c:manualLayout>
          <c:xMode val="edge"/>
          <c:yMode val="edge"/>
          <c:x val="0.12604166666666666"/>
          <c:y val="1.0561184067843189E-2"/>
        </c:manualLayout>
      </c:layout>
      <c:overlay val="0"/>
    </c:title>
    <c:autoTitleDeleted val="0"/>
    <c:view3D>
      <c:rotX val="0"/>
      <c:rotY val="2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8333333333333778E-2"/>
          <c:y val="0.14083785901129994"/>
          <c:w val="0.93437499999999996"/>
          <c:h val="0.469787768940351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'G2.16'!$B$1</c:f>
              <c:strCache>
                <c:ptCount val="1"/>
                <c:pt idx="0">
                  <c:v>Capacidade de processamento (milhões m³/d)</c:v>
                </c:pt>
              </c:strCache>
            </c:strRef>
          </c:tx>
          <c:invertIfNegative val="0"/>
          <c:cat>
            <c:strRef>
              <c:f>'G2.16'!$A$2:$A$15</c:f>
              <c:strCache>
                <c:ptCount val="14"/>
                <c:pt idx="0">
                  <c:v>Alagoas</c:v>
                </c:pt>
                <c:pt idx="1">
                  <c:v>Atalaia (SE)¹</c:v>
                </c:pt>
                <c:pt idx="2">
                  <c:v>Cabiúnas (RJ)²</c:v>
                </c:pt>
                <c:pt idx="3">
                  <c:v>Cacimbas (ES)³</c:v>
                </c:pt>
                <c:pt idx="4">
                  <c:v>Caraguatatuba (SP)⁴</c:v>
                </c:pt>
                <c:pt idx="5">
                  <c:v>Estação Vandemir Ferreira (BA)</c:v>
                </c:pt>
                <c:pt idx="6">
                  <c:v>Guamaré (RN)⁵</c:v>
                </c:pt>
                <c:pt idx="7">
                  <c:v>Lubnor (CE)</c:v>
                </c:pt>
                <c:pt idx="8">
                  <c:v>Reduc (RJ)⁶</c:v>
                </c:pt>
                <c:pt idx="9">
                  <c:v>RPBC (SP)</c:v>
                </c:pt>
                <c:pt idx="10">
                  <c:v>Alvopetro (BA)</c:v>
                </c:pt>
                <c:pt idx="11">
                  <c:v>Santiago (BA)⁷</c:v>
                </c:pt>
                <c:pt idx="12">
                  <c:v>Sul Capixaba (ES)⁸</c:v>
                </c:pt>
                <c:pt idx="13">
                  <c:v>Urucu (AM)⁹</c:v>
                </c:pt>
              </c:strCache>
            </c:strRef>
          </c:cat>
          <c:val>
            <c:numRef>
              <c:f>'G2.16'!$B$2:$B$15</c:f>
              <c:numCache>
                <c:formatCode>General</c:formatCode>
                <c:ptCount val="14"/>
                <c:pt idx="0">
                  <c:v>1.8</c:v>
                </c:pt>
                <c:pt idx="1">
                  <c:v>3</c:v>
                </c:pt>
                <c:pt idx="2">
                  <c:v>25.16</c:v>
                </c:pt>
                <c:pt idx="3">
                  <c:v>18.100000000000001</c:v>
                </c:pt>
                <c:pt idx="4">
                  <c:v>20</c:v>
                </c:pt>
                <c:pt idx="5">
                  <c:v>6</c:v>
                </c:pt>
                <c:pt idx="6">
                  <c:v>5.7</c:v>
                </c:pt>
                <c:pt idx="7">
                  <c:v>0.35</c:v>
                </c:pt>
                <c:pt idx="8">
                  <c:v>5</c:v>
                </c:pt>
                <c:pt idx="9">
                  <c:v>2.5</c:v>
                </c:pt>
                <c:pt idx="10">
                  <c:v>0.5</c:v>
                </c:pt>
                <c:pt idx="11">
                  <c:v>2</c:v>
                </c:pt>
                <c:pt idx="12">
                  <c:v>2.5</c:v>
                </c:pt>
                <c:pt idx="13">
                  <c:v>12.2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4-459C-AC7F-B1F8C1FDFB7F}"/>
            </c:ext>
          </c:extLst>
        </c:ser>
        <c:ser>
          <c:idx val="1"/>
          <c:order val="1"/>
          <c:tx>
            <c:strRef>
              <c:f>'G2.16'!$C$1</c:f>
              <c:strCache>
                <c:ptCount val="1"/>
                <c:pt idx="0">
                  <c:v>Gás natural processado (milhões m³/d)</c:v>
                </c:pt>
              </c:strCache>
            </c:strRef>
          </c:tx>
          <c:invertIfNegative val="0"/>
          <c:cat>
            <c:strRef>
              <c:f>'G2.16'!$A$2:$A$15</c:f>
              <c:strCache>
                <c:ptCount val="14"/>
                <c:pt idx="0">
                  <c:v>Alagoas</c:v>
                </c:pt>
                <c:pt idx="1">
                  <c:v>Atalaia (SE)¹</c:v>
                </c:pt>
                <c:pt idx="2">
                  <c:v>Cabiúnas (RJ)²</c:v>
                </c:pt>
                <c:pt idx="3">
                  <c:v>Cacimbas (ES)³</c:v>
                </c:pt>
                <c:pt idx="4">
                  <c:v>Caraguatatuba (SP)⁴</c:v>
                </c:pt>
                <c:pt idx="5">
                  <c:v>Estação Vandemir Ferreira (BA)</c:v>
                </c:pt>
                <c:pt idx="6">
                  <c:v>Guamaré (RN)⁵</c:v>
                </c:pt>
                <c:pt idx="7">
                  <c:v>Lubnor (CE)</c:v>
                </c:pt>
                <c:pt idx="8">
                  <c:v>Reduc (RJ)⁶</c:v>
                </c:pt>
                <c:pt idx="9">
                  <c:v>RPBC (SP)</c:v>
                </c:pt>
                <c:pt idx="10">
                  <c:v>Alvopetro (BA)</c:v>
                </c:pt>
                <c:pt idx="11">
                  <c:v>Santiago (BA)⁷</c:v>
                </c:pt>
                <c:pt idx="12">
                  <c:v>Sul Capixaba (ES)⁸</c:v>
                </c:pt>
                <c:pt idx="13">
                  <c:v>Urucu (AM)⁹</c:v>
                </c:pt>
              </c:strCache>
            </c:strRef>
          </c:cat>
          <c:val>
            <c:numRef>
              <c:f>'G2.16'!$C$2:$C$15</c:f>
              <c:numCache>
                <c:formatCode>0.00</c:formatCode>
                <c:ptCount val="14"/>
                <c:pt idx="0">
                  <c:v>1.2376206639344263</c:v>
                </c:pt>
                <c:pt idx="1">
                  <c:v>0.20788117759562841</c:v>
                </c:pt>
                <c:pt idx="2">
                  <c:v>22.579684828885245</c:v>
                </c:pt>
                <c:pt idx="3">
                  <c:v>3.9847965627868853</c:v>
                </c:pt>
                <c:pt idx="4">
                  <c:v>12.431332583983608</c:v>
                </c:pt>
                <c:pt idx="5">
                  <c:v>2.3243805464480873</c:v>
                </c:pt>
                <c:pt idx="6">
                  <c:v>0.69316906010928958</c:v>
                </c:pt>
                <c:pt idx="7">
                  <c:v>0</c:v>
                </c:pt>
                <c:pt idx="8">
                  <c:v>0.96862103005464484</c:v>
                </c:pt>
                <c:pt idx="9">
                  <c:v>8.4693989071038256E-2</c:v>
                </c:pt>
                <c:pt idx="10">
                  <c:v>0.15372806010928963</c:v>
                </c:pt>
                <c:pt idx="11">
                  <c:v>1.2244294863387977</c:v>
                </c:pt>
                <c:pt idx="12">
                  <c:v>0.47924829769945365</c:v>
                </c:pt>
                <c:pt idx="13">
                  <c:v>11.61110111748634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54-459C-AC7F-B1F8C1FDF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gapDepth val="3"/>
        <c:shape val="box"/>
        <c:axId val="63884672"/>
        <c:axId val="66449408"/>
        <c:axId val="0"/>
      </c:bar3DChart>
      <c:catAx>
        <c:axId val="6388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 anchor="ctr" anchorCtr="0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6449408"/>
        <c:crosses val="autoZero"/>
        <c:auto val="1"/>
        <c:lblAlgn val="ctr"/>
        <c:lblOffset val="100"/>
        <c:tickMarkSkip val="1"/>
        <c:noMultiLvlLbl val="0"/>
      </c:catAx>
      <c:valAx>
        <c:axId val="66449408"/>
        <c:scaling>
          <c:orientation val="minMax"/>
          <c:max val="27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dashDot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milhões de m³/dia </a:t>
                </a:r>
              </a:p>
            </c:rich>
          </c:tx>
          <c:layout>
            <c:manualLayout>
              <c:xMode val="edge"/>
              <c:yMode val="edge"/>
              <c:x val="1.5625E-2"/>
              <c:y val="0.2811447641557470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3884672"/>
        <c:crosses val="autoZero"/>
        <c:crossBetween val="between"/>
        <c:majorUnit val="3"/>
        <c:minorUnit val="1"/>
      </c:valAx>
    </c:plotArea>
    <c:legend>
      <c:legendPos val="b"/>
      <c:layout>
        <c:manualLayout>
          <c:xMode val="edge"/>
          <c:yMode val="edge"/>
          <c:x val="0.6242794988815783"/>
          <c:y val="0.81929284092013754"/>
          <c:w val="0.32361111111111118"/>
          <c:h val="6.9565756219764269E-2"/>
        </c:manualLayout>
      </c:layout>
      <c:overlay val="0"/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515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0.00832</cdr:x>
      <cdr:y>0.87849</cdr:y>
    </cdr:from>
    <cdr:to>
      <cdr:x>0.96145</cdr:x>
      <cdr:y>0.97629</cdr:y>
    </cdr:to>
    <cdr:sp macro="" textlink="">
      <cdr:nvSpPr>
        <cdr:cNvPr id="194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189" y="4970342"/>
          <a:ext cx="8724500" cy="553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0" i="0" strike="noStrike">
              <a:solidFill>
                <a:srgbClr val="000000"/>
              </a:solidFill>
              <a:latin typeface="Helvetica Neue"/>
            </a:rPr>
            <a:t>Fontes: ANP/SPC e Petrobras (Tabelas 2.33 e 2.34).</a:t>
          </a:r>
        </a:p>
        <a:p xmlns:a="http://schemas.openxmlformats.org/drawingml/2006/main">
          <a:pPr rtl="0"/>
          <a:r>
            <a:rPr lang="pt-BR" sz="700" b="0" i="0" strike="noStrike">
              <a:solidFill>
                <a:srgbClr val="000000"/>
              </a:solidFill>
              <a:latin typeface="Helvetica Neue"/>
              <a:ea typeface="+mn-ea"/>
              <a:cs typeface="+mn-cs"/>
            </a:rPr>
            <a:t>¹Inclui as UPGNs Atalaia e Carmópolis. ²inclui as UPCGNs, UPGN, URGN e URLs de Cabiúnas. ³Inclui as UPGNs, UPCGNs e Uapo Cacimbas. </a:t>
          </a:r>
          <a:r>
            <a:rPr kumimoji="0" lang="pt-BR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elvetica Neue"/>
              <a:ea typeface="+mn-ea"/>
              <a:cs typeface="+mn-cs"/>
            </a:rPr>
            <a:t>⁴Inclui as unidades Uapo I - UTGCA, Uapo II - UTGCA, Uapo / DPP - UTGCA e UPCGN - UTGCA. </a:t>
          </a:r>
          <a:r>
            <a:rPr lang="pt-BR" sz="700" b="0" i="0" strike="noStrike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⁵</a:t>
          </a:r>
          <a:r>
            <a:rPr lang="pt-BR" sz="700" b="0" i="0" strike="noStrike">
              <a:solidFill>
                <a:srgbClr val="000000"/>
              </a:solidFill>
              <a:latin typeface="Helvetica Neue"/>
              <a:ea typeface="+mn-ea"/>
              <a:cs typeface="+mn-cs"/>
            </a:rPr>
            <a:t>Inclui as UPGNs Guamaré I, II e III. </a:t>
          </a:r>
          <a:r>
            <a:rPr lang="pt-BR" sz="700" b="0" i="0" strike="noStrike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⁶</a:t>
          </a:r>
          <a:r>
            <a:rPr lang="pt-BR" sz="700" b="0" i="0" strike="noStrike">
              <a:solidFill>
                <a:srgbClr val="000000"/>
              </a:solidFill>
              <a:latin typeface="Helvetica Neue"/>
              <a:ea typeface="+mn-ea"/>
              <a:cs typeface="+mn-cs"/>
            </a:rPr>
            <a:t>Inclui as UPGNs Reduc I e II. </a:t>
          </a:r>
          <a:r>
            <a:rPr lang="pt-BR" sz="700" b="0" i="0" strike="noStrike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⁷</a:t>
          </a:r>
          <a:r>
            <a:rPr lang="pt-BR" sz="700" b="0" i="0" strike="noStrike">
              <a:solidFill>
                <a:srgbClr val="000000"/>
              </a:solidFill>
              <a:latin typeface="Helvetica Neue"/>
              <a:ea typeface="+mn-ea"/>
              <a:cs typeface="+mn-cs"/>
            </a:rPr>
            <a:t>Inclui Ca</a:t>
          </a:r>
          <a:r>
            <a:rPr kumimoji="0" lang="pt-BR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elvetica Neue"/>
              <a:ea typeface="+mn-ea"/>
              <a:cs typeface="+mn-cs"/>
            </a:rPr>
            <a:t>tu e Candeias. ⁸</a:t>
          </a:r>
          <a:r>
            <a:rPr lang="pt-BR" sz="700" b="0" i="0" strike="noStrike">
              <a:solidFill>
                <a:srgbClr val="000000"/>
              </a:solidFill>
              <a:latin typeface="Helvetica Neue"/>
              <a:ea typeface="+mn-ea"/>
              <a:cs typeface="+mn-cs"/>
            </a:rPr>
            <a:t>Inclui a UPCGN e Uapo Sul Capixaba. ⁹Inclui as UPGNs Urucu I, II , III e IV</a:t>
          </a:r>
          <a:r>
            <a:rPr kumimoji="0" lang="pt-BR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elvetica Neue"/>
              <a:ea typeface="+mn-ea"/>
              <a:cs typeface="+mn-cs"/>
            </a:rPr>
            <a:t>. </a:t>
          </a:r>
          <a:endParaRPr lang="pt-BR" sz="700" b="0" i="0" strike="noStrike">
            <a:solidFill>
              <a:srgbClr val="000000"/>
            </a:solidFill>
            <a:latin typeface="Helvetica Neue"/>
            <a:ea typeface="+mn-ea"/>
            <a:cs typeface="+mn-cs"/>
          </a:endParaRPr>
        </a:p>
        <a:p xmlns:a="http://schemas.openxmlformats.org/drawingml/2006/main">
          <a:pPr algn="l" rtl="0">
            <a:defRPr sz="1000"/>
          </a:pPr>
          <a:endParaRPr lang="pt-BR" sz="700" b="0" i="0" strike="noStrike">
            <a:solidFill>
              <a:srgbClr val="000000"/>
            </a:solidFill>
            <a:latin typeface="Helvetica Neue"/>
          </a:endParaRPr>
        </a:p>
        <a:p xmlns:a="http://schemas.openxmlformats.org/drawingml/2006/main">
          <a:pPr algn="l" rtl="0">
            <a:defRPr sz="1000"/>
          </a:pPr>
          <a:r>
            <a:rPr lang="pt-BR" sz="700" b="0" i="0" strike="noStrike">
              <a:solidFill>
                <a:srgbClr val="000000"/>
              </a:solidFill>
              <a:latin typeface="Helvetica Neue"/>
            </a:rPr>
            <a:t>  </a:t>
          </a:r>
        </a:p>
      </cdr:txBody>
    </cdr:sp>
  </cdr:relSizeAnchor>
  <cdr:relSizeAnchor xmlns:cdr="http://schemas.openxmlformats.org/drawingml/2006/chartDrawing">
    <cdr:from>
      <cdr:x>0.46738</cdr:x>
      <cdr:y>0.53443</cdr:y>
    </cdr:from>
    <cdr:to>
      <cdr:x>0.47937</cdr:x>
      <cdr:y>0.58405</cdr:y>
    </cdr:to>
    <cdr:sp macro="" textlink="">
      <cdr:nvSpPr>
        <cdr:cNvPr id="194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73686" y="3018662"/>
          <a:ext cx="109710" cy="2802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27432" rIns="27432" bIns="27432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152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"/>
  <sheetViews>
    <sheetView workbookViewId="0">
      <selection activeCell="D12" sqref="D12"/>
    </sheetView>
  </sheetViews>
  <sheetFormatPr defaultColWidth="9.1796875" defaultRowHeight="12.5"/>
  <cols>
    <col min="1" max="1" width="26.54296875" style="10" customWidth="1"/>
    <col min="2" max="2" width="14.81640625" style="1" customWidth="1"/>
    <col min="3" max="3" width="11.1796875" style="1" customWidth="1"/>
    <col min="4" max="4" width="9.1796875" style="1"/>
    <col min="5" max="5" width="14.1796875" style="1" customWidth="1"/>
    <col min="6" max="6" width="9.1796875" style="1"/>
    <col min="7" max="7" width="7.54296875" style="1" customWidth="1"/>
    <col min="8" max="16384" width="9.1796875" style="1"/>
  </cols>
  <sheetData>
    <row r="1" spans="1:7" ht="34.5" customHeight="1">
      <c r="B1" s="2" t="s">
        <v>1</v>
      </c>
      <c r="C1" s="2" t="s">
        <v>0</v>
      </c>
      <c r="G1" s="6"/>
    </row>
    <row r="2" spans="1:7">
      <c r="A2" s="10" t="s">
        <v>2</v>
      </c>
      <c r="B2" s="1">
        <v>1.8</v>
      </c>
      <c r="C2" s="3">
        <v>1.2376206639344263</v>
      </c>
      <c r="D2" s="8"/>
      <c r="E2" s="7"/>
      <c r="F2" s="9"/>
      <c r="G2" s="3"/>
    </row>
    <row r="3" spans="1:7">
      <c r="A3" s="10" t="s">
        <v>3</v>
      </c>
      <c r="B3" s="1">
        <v>3</v>
      </c>
      <c r="C3" s="3">
        <v>0.20788117759562841</v>
      </c>
      <c r="D3" s="8"/>
      <c r="E3" s="7"/>
      <c r="F3" s="9"/>
      <c r="G3" s="3"/>
    </row>
    <row r="4" spans="1:7">
      <c r="A4" s="10" t="s">
        <v>7</v>
      </c>
      <c r="B4" s="1">
        <v>25.16</v>
      </c>
      <c r="C4" s="3">
        <v>22.579684828885245</v>
      </c>
      <c r="D4" s="8"/>
      <c r="E4" s="7"/>
      <c r="F4" s="9"/>
      <c r="G4" s="3"/>
    </row>
    <row r="5" spans="1:7">
      <c r="A5" s="10" t="s">
        <v>14</v>
      </c>
      <c r="B5" s="1">
        <v>18.100000000000001</v>
      </c>
      <c r="C5" s="3">
        <v>3.9847965627868853</v>
      </c>
      <c r="D5" s="8"/>
      <c r="E5" s="7"/>
      <c r="F5" s="9"/>
      <c r="G5" s="3"/>
    </row>
    <row r="6" spans="1:7">
      <c r="A6" s="10" t="s">
        <v>13</v>
      </c>
      <c r="B6" s="1">
        <v>20</v>
      </c>
      <c r="C6" s="3">
        <v>12.431332583983608</v>
      </c>
      <c r="D6" s="8"/>
      <c r="E6" s="7"/>
      <c r="F6" s="9"/>
      <c r="G6" s="3"/>
    </row>
    <row r="7" spans="1:7">
      <c r="A7" s="10" t="s">
        <v>8</v>
      </c>
      <c r="B7" s="1">
        <v>6</v>
      </c>
      <c r="C7" s="3">
        <v>2.3243805464480873</v>
      </c>
      <c r="G7" s="5"/>
    </row>
    <row r="8" spans="1:7">
      <c r="A8" s="10" t="s">
        <v>5</v>
      </c>
      <c r="B8" s="1">
        <v>5.7</v>
      </c>
      <c r="C8" s="3">
        <v>0.69316906010928958</v>
      </c>
      <c r="G8" s="5"/>
    </row>
    <row r="9" spans="1:7">
      <c r="A9" s="10" t="s">
        <v>6</v>
      </c>
      <c r="B9" s="1">
        <v>0.35</v>
      </c>
      <c r="C9" s="3">
        <v>0</v>
      </c>
      <c r="G9" s="4"/>
    </row>
    <row r="10" spans="1:7">
      <c r="A10" s="10" t="s">
        <v>4</v>
      </c>
      <c r="B10" s="1">
        <v>5</v>
      </c>
      <c r="C10" s="3">
        <v>0.96862103005464484</v>
      </c>
    </row>
    <row r="11" spans="1:7">
      <c r="A11" s="10" t="s">
        <v>9</v>
      </c>
      <c r="B11" s="1">
        <v>2.5</v>
      </c>
      <c r="C11" s="3">
        <v>8.4693989071038256E-2</v>
      </c>
    </row>
    <row r="12" spans="1:7">
      <c r="A12" s="10" t="s">
        <v>15</v>
      </c>
      <c r="B12" s="1">
        <v>0.5</v>
      </c>
      <c r="C12" s="3">
        <v>0.15372806010928963</v>
      </c>
    </row>
    <row r="13" spans="1:7">
      <c r="A13" s="10" t="s">
        <v>12</v>
      </c>
      <c r="B13" s="1">
        <v>2</v>
      </c>
      <c r="C13" s="3">
        <v>1.2244294863387977</v>
      </c>
    </row>
    <row r="14" spans="1:7">
      <c r="A14" s="10" t="s">
        <v>10</v>
      </c>
      <c r="B14" s="1">
        <v>2.5</v>
      </c>
      <c r="C14" s="3">
        <v>0.47924829769945365</v>
      </c>
    </row>
    <row r="15" spans="1:7">
      <c r="A15" s="10" t="s">
        <v>11</v>
      </c>
      <c r="B15" s="1">
        <v>12.2</v>
      </c>
      <c r="C15" s="3">
        <v>11.61110111748634</v>
      </c>
    </row>
    <row r="16" spans="1:7">
      <c r="B16" s="11">
        <f>SUM(B2:B15)</f>
        <v>104.81</v>
      </c>
      <c r="C16" s="3">
        <f>(SUM(C2:C15))/366000</f>
        <v>1.5841717870082716E-4</v>
      </c>
    </row>
    <row r="17" spans="2:3">
      <c r="B17" s="1">
        <v>1000</v>
      </c>
      <c r="C17" s="1">
        <v>366000</v>
      </c>
    </row>
  </sheetData>
  <sortState xmlns:xlrd2="http://schemas.microsoft.com/office/spreadsheetml/2017/richdata2" ref="A2:C15">
    <sortCondition ref="A2:A15"/>
  </sortState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2" ma:contentTypeDescription="Crie um novo documento." ma:contentTypeScope="" ma:versionID="d17dcb42c9e70caa52ed5fe5dffcf033">
  <xsd:schema xmlns:xsd="http://www.w3.org/2001/XMLSchema" xmlns:xs="http://www.w3.org/2001/XMLSchema" xmlns:p="http://schemas.microsoft.com/office/2006/metadata/properties" xmlns:ns2="d80c89bc-fddb-46b9-a5e8-5dd9f31de039" targetNamespace="http://schemas.microsoft.com/office/2006/metadata/properties" ma:root="true" ma:fieldsID="39328cf2be09d155e83f9317ac2797a6" ns2:_="">
    <xsd:import namespace="d80c89bc-fddb-46b9-a5e8-5dd9f31de0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c89bc-fddb-46b9-a5e8-5dd9f31de0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97A71E-3DBB-4EF8-9F46-B722BFC1F0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0c89bc-fddb-46b9-a5e8-5dd9f31de0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C6836E-3086-4D77-8072-CD7E9FA5969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AA2925B-8A6D-46B8-959A-7A56F8172B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G2.16</vt:lpstr>
      <vt:lpstr>Gráf1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Jose Lopes de Souza</cp:lastModifiedBy>
  <cp:lastPrinted>2010-08-14T17:28:59Z</cp:lastPrinted>
  <dcterms:created xsi:type="dcterms:W3CDTF">2002-04-30T19:45:56Z</dcterms:created>
  <dcterms:modified xsi:type="dcterms:W3CDTF">2021-05-31T18:45:52Z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0x01010033F24998E76C6E43866831673E160905</vt:lpwstr>
  </property>
</Properties>
</file>