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40" yWindow="380" windowWidth="15290" windowHeight="11640" activeTab="0"/>
  </bookViews>
  <sheets>
    <sheet name="T2.46" sheetId="1" r:id="rId1"/>
    <sheet name="Plan2" sheetId="2" r:id="rId2"/>
  </sheets>
  <definedNames>
    <definedName name="_xlnm.Print_Area" localSheetId="0">'T2.46'!$A$1:$F$133</definedName>
  </definedNames>
  <calcPr fullCalcOnLoad="1"/>
</workbook>
</file>

<file path=xl/sharedStrings.xml><?xml version="1.0" encoding="utf-8"?>
<sst xmlns="http://schemas.openxmlformats.org/spreadsheetml/2006/main" count="134" uniqueCount="130">
  <si>
    <t xml:space="preserve"> Tipo, local e operador   (Unidade da Federação)</t>
  </si>
  <si>
    <t>Capacidade de armazenamento de petróleo, seus derivados e etanol</t>
  </si>
  <si>
    <t>Número de tanques</t>
  </si>
  <si>
    <r>
      <t>Capacidade nominal (m</t>
    </r>
    <r>
      <rPr>
        <b/>
        <vertAlign val="superscript"/>
        <sz val="7"/>
        <rFont val="Helvetica Neue"/>
        <family val="2"/>
      </rPr>
      <t>3</t>
    </r>
    <r>
      <rPr>
        <b/>
        <sz val="7"/>
        <rFont val="Helvetica Neue"/>
        <family val="2"/>
      </rPr>
      <t>)</t>
    </r>
  </si>
  <si>
    <t>Petróleo</t>
  </si>
  <si>
    <t>GLP</t>
  </si>
  <si>
    <t>Total</t>
  </si>
  <si>
    <t xml:space="preserve">Total </t>
  </si>
  <si>
    <t>Angra dos Reis (RJ) - Transpetro - Ilha Grande</t>
  </si>
  <si>
    <t>Cabedelo (PB) - Tecab</t>
  </si>
  <si>
    <t>Cabedelo (PB) - Transpetro</t>
  </si>
  <si>
    <t xml:space="preserve">Candeias (BA) - Tequimar - Aratu </t>
  </si>
  <si>
    <t>Candeias (BA) - Vopak - Aratu</t>
  </si>
  <si>
    <t>Guamaré (RN) - Transpetro</t>
  </si>
  <si>
    <t xml:space="preserve">Ipojuca  (PE) - Pandenor - Suape </t>
  </si>
  <si>
    <t>Ipojuca (PE) - Decal - Suape</t>
  </si>
  <si>
    <t xml:space="preserve">Ipojuca (PE) - Temape - Suape </t>
  </si>
  <si>
    <t>Ipojuca (PE) - Tequimar - Suape</t>
  </si>
  <si>
    <t xml:space="preserve">Ipojuca (PE) - Transpetro - Suape </t>
  </si>
  <si>
    <t>Maceió (AL) - Transpetro</t>
  </si>
  <si>
    <t>Madre de Deus (BA) - Transpetro</t>
  </si>
  <si>
    <t>Paranaguá (PR) - Transpetro</t>
  </si>
  <si>
    <t>-</t>
  </si>
  <si>
    <t xml:space="preserve">Rio de Janeiro (RJ) - Transpetro - Ilha Redonda </t>
  </si>
  <si>
    <t>Rio Grande (RS)  - Braskem</t>
  </si>
  <si>
    <t>Rio Grande (RS) - Granel</t>
  </si>
  <si>
    <t>Santos  (SP) - Stolthaven - Alemoa</t>
  </si>
  <si>
    <t>Santos (SP) - Adonai - Ilha Barnabé</t>
  </si>
  <si>
    <t>Santos (SP) - Ageo - Ilha Barnabé</t>
  </si>
  <si>
    <t>Santos (SP) - Transpetro - Alemoa</t>
  </si>
  <si>
    <t xml:space="preserve">Santos (SP) - Vopak - Alemoa </t>
  </si>
  <si>
    <t>São Francisco do Sul (SC) - Transpetro</t>
  </si>
  <si>
    <t>São Mateus (ES) - Transpetro - Norte Capixaba</t>
  </si>
  <si>
    <t>São Sebastião (SP) - Transpetro - Almirante Barroso</t>
  </si>
  <si>
    <t xml:space="preserve">Triunfo (RS) - Braskem  - Santa Clara </t>
  </si>
  <si>
    <t>Vila Velha (ES) - CPVV</t>
  </si>
  <si>
    <t>Vila Velha (ES) - Hiper Petro</t>
  </si>
  <si>
    <t>Vila Velha (ES) - Oiltanking</t>
  </si>
  <si>
    <t>Vitória (ES) - Transpetro</t>
  </si>
  <si>
    <t xml:space="preserve">Terminal Terrestre </t>
  </si>
  <si>
    <t>Araucária (PR) - Utingás</t>
  </si>
  <si>
    <t>Barueri (SP) - Transpetro</t>
  </si>
  <si>
    <t>Biguaçu (SC) - Transpetro</t>
  </si>
  <si>
    <t>Brasília (DF) - Transpetro</t>
  </si>
  <si>
    <t>Candeias (BA) - Transpetro</t>
  </si>
  <si>
    <t>Cubatão (SP) - Transpetro</t>
  </si>
  <si>
    <t>Guararema (SP) - Transpetro</t>
  </si>
  <si>
    <t>Guarulhos (SP) - Copape</t>
  </si>
  <si>
    <t>Guarulhos (SP) - Transpetro</t>
  </si>
  <si>
    <t>Itabuna (BA) - Transpetro</t>
  </si>
  <si>
    <t>Itajaí (SC) - Transpetro</t>
  </si>
  <si>
    <t>Japeri (RJ) - Transpetro</t>
  </si>
  <si>
    <t>Jequié (BA) - Transpetro</t>
  </si>
  <si>
    <t>Maringá (PR) - Sta. Terezinha</t>
  </si>
  <si>
    <t>Paulínia (SP) - Tercom</t>
  </si>
  <si>
    <t>Ribeirão Preto (SP) - Transpetro</t>
  </si>
  <si>
    <t>Rio Grande (RS) - Refinaria de Petróleo Riograndense</t>
  </si>
  <si>
    <t xml:space="preserve">Santo André (SP) - Utingás </t>
  </si>
  <si>
    <t>São Paulo (SP) - Diamond</t>
  </si>
  <si>
    <t>Sarandi (PR) - CPA</t>
  </si>
  <si>
    <t>Uberaba (MG) - Transpetro</t>
  </si>
  <si>
    <t>Uberlândia (MG) - Transpetro</t>
  </si>
  <si>
    <t>Volta Redonda (RJ) - Transpetro</t>
  </si>
  <si>
    <t>São Caetano do Sul (SP) - Transpetro</t>
  </si>
  <si>
    <t>Senador Canedo (GO) - Transpetro</t>
  </si>
  <si>
    <t>Teresina (PI) - Granel</t>
  </si>
  <si>
    <t>Paranaguá (PR) - CPA</t>
  </si>
  <si>
    <t xml:space="preserve">Rio de Janeiro (RJ) - Tequimar (ex-União) - Caju </t>
  </si>
  <si>
    <t xml:space="preserve">Rio de Janeiro (RJ) - Cosan (ex-Esso) - Ilha do Governador </t>
  </si>
  <si>
    <t xml:space="preserve">Guaramirim (SC) - Transpetro            </t>
  </si>
  <si>
    <t>Paranaguá (PR) - Álcool do Paraná</t>
  </si>
  <si>
    <t>Osório (RS) - Braskem</t>
  </si>
  <si>
    <t>Chapadão do Sul (MS) - Cerradinho Bioenergia</t>
  </si>
  <si>
    <t>Ribeirão Preto (SP) - Logum</t>
  </si>
  <si>
    <t>Betim (MG) - Supergasbras Energia (ex - SHV) (ex-Betingás)</t>
  </si>
  <si>
    <t>Tupirama (TO) - Consórcio Pedro Afonso - Bunge</t>
  </si>
  <si>
    <t>Porto Nacional (TO) - Norship</t>
  </si>
  <si>
    <t>Santos (SP) - Ageo Norte- Ilha Barnabé</t>
  </si>
  <si>
    <t xml:space="preserve">Paulínia (SP) - Toller e Guerra </t>
  </si>
  <si>
    <t xml:space="preserve">Uberaba (MG) - Logum    </t>
  </si>
  <si>
    <t xml:space="preserve">Guarulhos (SP) - T Liq Logística e Serviços Ltda. (ex-Integração)     </t>
  </si>
  <si>
    <t>Rio de Janeiro (RJ) - Transpetro Almirante Tamandaré - Ilha d'Água</t>
  </si>
  <si>
    <t>São João da Barra (RJ) - Brasil Port</t>
  </si>
  <si>
    <t xml:space="preserve">São Bernardo do Campo (SP) - Carbono Química </t>
  </si>
  <si>
    <t>Ribeirão Preto (SP) - Delta Tanques Armazéns Gerais Ltda.</t>
  </si>
  <si>
    <t>Terminal Fluvial</t>
  </si>
  <si>
    <t>Ladário (MS) - Granel Química</t>
  </si>
  <si>
    <t>Vitória do Xingu (PA) - Dorinaldo M. da Silva</t>
  </si>
  <si>
    <t>Coari (AM) - Transpetro Solimões</t>
  </si>
  <si>
    <t>Terminal Lacustre</t>
  </si>
  <si>
    <t>Aracaju (SE) - Transpetro Carmópolis</t>
  </si>
  <si>
    <t>Aracruz (ES) - Transpetro Barra do Riacho</t>
  </si>
  <si>
    <t>Osório (RS) - Transpetro</t>
  </si>
  <si>
    <t>Paranaguá (PR) - Cattalini Terminais Marítimos Ltda.</t>
  </si>
  <si>
    <t>Paranaguá (PR) - Cattalini CTII</t>
  </si>
  <si>
    <t>Rio de Janeiro (RJ) - Ilha Terminal - Ilha do Governador</t>
  </si>
  <si>
    <t>Santos (SP) - Granel - Ilha Barnabé (Em regularização)</t>
  </si>
  <si>
    <t>Santos (SP) - Tequimar - Alemoa</t>
  </si>
  <si>
    <t>São Luís (MA) - Granel (Itaqui 1)</t>
  </si>
  <si>
    <t>São Luís (MA) - Granel (Itaqui 2)</t>
  </si>
  <si>
    <t>São Luís (MA) - Tequimar Itaqui</t>
  </si>
  <si>
    <t>Paulínia (SP) - Terminal Ciapetro Taurus</t>
  </si>
  <si>
    <t>Paulínia (SP) - Transpetro</t>
  </si>
  <si>
    <t>Santana (AP) - Transpetro Macapá</t>
  </si>
  <si>
    <t>Terminal Marítimo</t>
  </si>
  <si>
    <t>São Luís (MA) - Transpetro Itaqui</t>
  </si>
  <si>
    <t>Arujá (SP) - Arais Logística e Serviços Ltda.</t>
  </si>
  <si>
    <t>Paranaguá (PR) - CBL</t>
  </si>
  <si>
    <t>Rondonópolis (MT) - Teciap</t>
  </si>
  <si>
    <t>Santos (SP) - Ageo Leste - Ilha Barnabé</t>
  </si>
  <si>
    <t xml:space="preserve">Santarém (PA) - Fogás </t>
  </si>
  <si>
    <t>Londrina (PR) - Nacional</t>
  </si>
  <si>
    <t>Osasco (SP) - Multiterminais</t>
  </si>
  <si>
    <t>Paulínia (SP) - Terminal de Combustíveis Paulínia S/A</t>
  </si>
  <si>
    <t>Paulínia (SP) - Trio Logística</t>
  </si>
  <si>
    <t>Paulínia (SP) - BCAG</t>
  </si>
  <si>
    <t>São Bernardo do Campo (SP) - Cavalini</t>
  </si>
  <si>
    <t>Uberlândia (MG) - TAU</t>
  </si>
  <si>
    <t>Tabela 2.46 – Capacidade de armazenamento de petróleo e derivados e etanol, segundo terminais –  31/12/2019</t>
  </si>
  <si>
    <t>Belém (PA) - Transpetro Miramar</t>
  </si>
  <si>
    <t>Itacoatiara (AM)  - TFB Itacoatiara (antiga Equador LOG)</t>
  </si>
  <si>
    <t>Itaituba (PA) - ABI</t>
  </si>
  <si>
    <t xml:space="preserve">Porto Velho (RO) - ABI </t>
  </si>
  <si>
    <t xml:space="preserve">Canoas (RS) - Transpetro Niterói </t>
  </si>
  <si>
    <t>Rio Grande (RS) - Transpetro Rio Grande</t>
  </si>
  <si>
    <t>Macaé (RJ) - Transpetro Cabiúnas</t>
  </si>
  <si>
    <t>Fonte: ANP/SIM, conforme a Resolução ANP nº 52/2015.</t>
  </si>
  <si>
    <t xml:space="preserve">Derivados (exceto GLP) e etanol
</t>
  </si>
  <si>
    <t>Duque de Caxias (RJ) - Transpetro - Campos Elíseos</t>
  </si>
  <si>
    <t>Pedra Grande (RN) - Nordeste Logística - Guamaré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</si>
</sst>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.000_);_(* \(#,##0.000\);_(* &quot;-&quot;??_);_(@_)"/>
    <numFmt numFmtId="173" formatCode="_(* #,##0_);_(* \(#,##0\);_(* &quot;-&quot;??_);_(@_)"/>
    <numFmt numFmtId="174" formatCode="0.000"/>
    <numFmt numFmtId="175" formatCode="_-* #,##0.000_-;\-* #,##0.000_-;_-* &quot;-&quot;???_-;_-@_-"/>
  </numFmts>
  <fonts count="50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9"/>
      <name val="Helvetica Neue"/>
      <family val="2"/>
    </font>
    <font>
      <sz val="7"/>
      <name val="Helvetica Neue"/>
      <family val="2"/>
    </font>
    <font>
      <b/>
      <sz val="7"/>
      <name val="Helvetica Neue"/>
      <family val="2"/>
    </font>
    <font>
      <b/>
      <vertAlign val="superscript"/>
      <sz val="7"/>
      <name val="Helvetica Neue"/>
      <family val="2"/>
    </font>
    <font>
      <sz val="11"/>
      <name val="Arial"/>
      <family val="2"/>
    </font>
    <font>
      <sz val="7"/>
      <color indexed="10"/>
      <name val="Helvetica Neue"/>
      <family val="2"/>
    </font>
    <font>
      <sz val="7"/>
      <color indexed="19"/>
      <name val="Helvetica Neue"/>
      <family val="2"/>
    </font>
    <font>
      <sz val="7"/>
      <color indexed="14"/>
      <name val="Helvetica Neue"/>
      <family val="2"/>
    </font>
    <font>
      <sz val="7"/>
      <color indexed="12"/>
      <name val="Helvetica Neue"/>
      <family val="2"/>
    </font>
    <font>
      <sz val="7"/>
      <name val="Cambria"/>
      <family val="1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7"/>
      <color indexed="8"/>
      <name val="Helvetica Neue"/>
      <family val="2"/>
    </font>
    <font>
      <sz val="11"/>
      <color indexed="8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7"/>
      <color theme="1"/>
      <name val="Helvetica Neue"/>
      <family val="2"/>
    </font>
    <font>
      <sz val="11"/>
      <color theme="1"/>
      <name val="Cambr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mediumGray">
        <fgColor indexed="9"/>
        <bgColor theme="0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/>
      <right style="thin">
        <color theme="0"/>
      </right>
      <top/>
      <bottom/>
    </border>
    <border>
      <left/>
      <right/>
      <top style="thin">
        <color theme="0"/>
      </top>
      <bottom/>
    </border>
    <border>
      <left/>
      <right style="thin">
        <color theme="0"/>
      </right>
      <top style="thin">
        <color theme="0"/>
      </top>
      <bottom/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 style="thin">
        <color theme="0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7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9" fillId="32" borderId="0" applyNumberFormat="0" applyBorder="0" applyAlignment="0" applyProtection="0"/>
    <xf numFmtId="0" fontId="40" fillId="21" borderId="5" applyNumberFormat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2" fillId="33" borderId="10" xfId="0" applyFont="1" applyFill="1" applyBorder="1" applyAlignment="1">
      <alignment horizontal="left" vertical="center"/>
    </xf>
    <xf numFmtId="0" fontId="3" fillId="33" borderId="11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2" fillId="33" borderId="14" xfId="0" applyFont="1" applyFill="1" applyBorder="1" applyAlignment="1">
      <alignment horizontal="left" vertical="center" wrapText="1"/>
    </xf>
    <xf numFmtId="0" fontId="4" fillId="34" borderId="15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4" borderId="16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wrapText="1"/>
    </xf>
    <xf numFmtId="0" fontId="4" fillId="33" borderId="16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left"/>
    </xf>
    <xf numFmtId="3" fontId="4" fillId="33" borderId="10" xfId="0" applyNumberFormat="1" applyFont="1" applyFill="1" applyBorder="1" applyAlignment="1">
      <alignment horizontal="right" vertical="center" wrapText="1"/>
    </xf>
    <xf numFmtId="0" fontId="3" fillId="33" borderId="10" xfId="0" applyFont="1" applyFill="1" applyBorder="1" applyAlignment="1">
      <alignment horizontal="left"/>
    </xf>
    <xf numFmtId="3" fontId="3" fillId="33" borderId="10" xfId="0" applyNumberFormat="1" applyFont="1" applyFill="1" applyBorder="1" applyAlignment="1">
      <alignment horizontal="right" vertical="center" wrapText="1"/>
    </xf>
    <xf numFmtId="0" fontId="3" fillId="33" borderId="11" xfId="0" applyFont="1" applyFill="1" applyBorder="1" applyAlignment="1">
      <alignment horizontal="center"/>
    </xf>
    <xf numFmtId="173" fontId="4" fillId="33" borderId="10" xfId="60" applyNumberFormat="1" applyFont="1" applyFill="1" applyBorder="1" applyAlignment="1">
      <alignment horizontal="right" vertical="center" wrapText="1"/>
    </xf>
    <xf numFmtId="173" fontId="3" fillId="33" borderId="10" xfId="6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/>
    </xf>
    <xf numFmtId="173" fontId="3" fillId="33" borderId="10" xfId="60" applyNumberFormat="1" applyFont="1" applyFill="1" applyBorder="1" applyAlignment="1">
      <alignment horizontal="right" vertical="center" wrapText="1"/>
    </xf>
    <xf numFmtId="0" fontId="3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3" fillId="33" borderId="0" xfId="0" applyFont="1" applyFill="1" applyBorder="1" applyAlignment="1">
      <alignment/>
    </xf>
    <xf numFmtId="0" fontId="3" fillId="0" borderId="11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33" borderId="18" xfId="0" applyFont="1" applyFill="1" applyBorder="1" applyAlignment="1">
      <alignment/>
    </xf>
    <xf numFmtId="173" fontId="3" fillId="33" borderId="18" xfId="60" applyNumberFormat="1" applyFont="1" applyFill="1" applyBorder="1" applyAlignment="1">
      <alignment horizontal="right" vertical="center" wrapText="1"/>
    </xf>
    <xf numFmtId="0" fontId="3" fillId="33" borderId="16" xfId="0" applyFont="1" applyFill="1" applyBorder="1" applyAlignment="1">
      <alignment horizontal="left"/>
    </xf>
    <xf numFmtId="0" fontId="3" fillId="33" borderId="16" xfId="0" applyFont="1" applyFill="1" applyBorder="1" applyAlignment="1">
      <alignment horizontal="right" vertical="center" wrapText="1"/>
    </xf>
    <xf numFmtId="0" fontId="3" fillId="33" borderId="16" xfId="0" applyFont="1" applyFill="1" applyBorder="1" applyAlignment="1">
      <alignment/>
    </xf>
    <xf numFmtId="173" fontId="3" fillId="33" borderId="16" xfId="0" applyNumberFormat="1" applyFont="1" applyFill="1" applyBorder="1" applyAlignment="1">
      <alignment/>
    </xf>
    <xf numFmtId="0" fontId="4" fillId="33" borderId="15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3" fillId="33" borderId="0" xfId="0" applyFont="1" applyFill="1" applyBorder="1" applyAlignment="1">
      <alignment horizontal="center"/>
    </xf>
    <xf numFmtId="3" fontId="3" fillId="33" borderId="0" xfId="0" applyNumberFormat="1" applyFont="1" applyFill="1" applyBorder="1" applyAlignment="1">
      <alignment/>
    </xf>
    <xf numFmtId="0" fontId="4" fillId="34" borderId="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wrapText="1"/>
    </xf>
    <xf numFmtId="0" fontId="4" fillId="33" borderId="0" xfId="0" applyFont="1" applyFill="1" applyBorder="1" applyAlignment="1">
      <alignment horizontal="center"/>
    </xf>
    <xf numFmtId="0" fontId="4" fillId="34" borderId="0" xfId="0" applyFont="1" applyFill="1" applyBorder="1" applyAlignment="1">
      <alignment horizontal="center" vertical="center"/>
    </xf>
    <xf numFmtId="173" fontId="3" fillId="33" borderId="0" xfId="0" applyNumberFormat="1" applyFont="1" applyFill="1" applyBorder="1" applyAlignment="1">
      <alignment horizontal="center"/>
    </xf>
    <xf numFmtId="3" fontId="4" fillId="33" borderId="0" xfId="0" applyNumberFormat="1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174" fontId="3" fillId="33" borderId="0" xfId="0" applyNumberFormat="1" applyFont="1" applyFill="1" applyBorder="1" applyAlignment="1">
      <alignment horizontal="center"/>
    </xf>
    <xf numFmtId="3" fontId="4" fillId="33" borderId="0" xfId="60" applyNumberFormat="1" applyFont="1" applyFill="1" applyBorder="1" applyAlignment="1">
      <alignment horizontal="center" vertical="center" wrapText="1"/>
    </xf>
    <xf numFmtId="173" fontId="7" fillId="33" borderId="0" xfId="60" applyNumberFormat="1" applyFont="1" applyFill="1" applyBorder="1" applyAlignment="1">
      <alignment horizontal="center" vertical="center" wrapText="1"/>
    </xf>
    <xf numFmtId="173" fontId="7" fillId="33" borderId="0" xfId="0" applyNumberFormat="1" applyFont="1" applyFill="1" applyBorder="1" applyAlignment="1">
      <alignment horizontal="center"/>
    </xf>
    <xf numFmtId="173" fontId="8" fillId="33" borderId="0" xfId="60" applyNumberFormat="1" applyFont="1" applyFill="1" applyBorder="1" applyAlignment="1">
      <alignment horizontal="center" vertical="center" wrapText="1"/>
    </xf>
    <xf numFmtId="173" fontId="9" fillId="33" borderId="0" xfId="60" applyNumberFormat="1" applyFont="1" applyFill="1" applyBorder="1" applyAlignment="1">
      <alignment horizontal="center" vertical="center" wrapText="1"/>
    </xf>
    <xf numFmtId="174" fontId="7" fillId="33" borderId="0" xfId="60" applyNumberFormat="1" applyFont="1" applyFill="1" applyBorder="1" applyAlignment="1">
      <alignment horizontal="center" vertical="center" wrapText="1"/>
    </xf>
    <xf numFmtId="173" fontId="7" fillId="33" borderId="0" xfId="60" applyNumberFormat="1" applyFont="1" applyFill="1" applyBorder="1" applyAlignment="1">
      <alignment horizontal="right" vertical="center" wrapText="1"/>
    </xf>
    <xf numFmtId="173" fontId="3" fillId="33" borderId="0" xfId="60" applyNumberFormat="1" applyFont="1" applyFill="1" applyBorder="1" applyAlignment="1">
      <alignment horizontal="center" vertical="center" wrapText="1"/>
    </xf>
    <xf numFmtId="0" fontId="48" fillId="33" borderId="0" xfId="0" applyFont="1" applyFill="1" applyBorder="1" applyAlignment="1">
      <alignment horizontal="center"/>
    </xf>
    <xf numFmtId="173" fontId="48" fillId="33" borderId="0" xfId="60" applyNumberFormat="1" applyFont="1" applyFill="1" applyBorder="1" applyAlignment="1">
      <alignment horizontal="center" vertical="center" wrapText="1"/>
    </xf>
    <xf numFmtId="173" fontId="48" fillId="33" borderId="0" xfId="0" applyNumberFormat="1" applyFont="1" applyFill="1" applyBorder="1" applyAlignment="1">
      <alignment horizontal="center"/>
    </xf>
    <xf numFmtId="0" fontId="7" fillId="33" borderId="0" xfId="0" applyFont="1" applyFill="1" applyBorder="1" applyAlignment="1">
      <alignment horizontal="center"/>
    </xf>
    <xf numFmtId="173" fontId="10" fillId="33" borderId="0" xfId="60" applyNumberFormat="1" applyFont="1" applyFill="1" applyBorder="1" applyAlignment="1">
      <alignment horizontal="center" vertical="center" wrapText="1"/>
    </xf>
    <xf numFmtId="173" fontId="7" fillId="33" borderId="0" xfId="60" applyNumberFormat="1" applyFont="1" applyFill="1" applyBorder="1" applyAlignment="1">
      <alignment horizontal="center"/>
    </xf>
    <xf numFmtId="171" fontId="7" fillId="33" borderId="0" xfId="60" applyFont="1" applyFill="1" applyBorder="1" applyAlignment="1">
      <alignment horizontal="center"/>
    </xf>
    <xf numFmtId="0" fontId="3" fillId="33" borderId="0" xfId="0" applyFont="1" applyFill="1" applyBorder="1" applyAlignment="1">
      <alignment horizontal="right" vertical="center" wrapText="1"/>
    </xf>
    <xf numFmtId="173" fontId="3" fillId="33" borderId="0" xfId="0" applyNumberFormat="1" applyFont="1" applyFill="1" applyBorder="1" applyAlignment="1">
      <alignment/>
    </xf>
    <xf numFmtId="0" fontId="3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173" fontId="3" fillId="33" borderId="10" xfId="60" applyNumberFormat="1" applyFont="1" applyFill="1" applyBorder="1" applyAlignment="1">
      <alignment horizontal="right" vertical="center" wrapText="1"/>
    </xf>
    <xf numFmtId="172" fontId="3" fillId="33" borderId="0" xfId="60" applyNumberFormat="1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3" fontId="3" fillId="33" borderId="10" xfId="0" applyNumberFormat="1" applyFont="1" applyFill="1" applyBorder="1" applyAlignment="1">
      <alignment/>
    </xf>
    <xf numFmtId="0" fontId="4" fillId="33" borderId="19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left"/>
    </xf>
    <xf numFmtId="0" fontId="3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19" xfId="0" applyBorder="1" applyAlignment="1">
      <alignment/>
    </xf>
    <xf numFmtId="0" fontId="3" fillId="33" borderId="0" xfId="0" applyFont="1" applyFill="1" applyBorder="1" applyAlignment="1">
      <alignment horizontal="center"/>
    </xf>
    <xf numFmtId="0" fontId="4" fillId="34" borderId="15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 wrapText="1"/>
    </xf>
    <xf numFmtId="0" fontId="4" fillId="34" borderId="0" xfId="0" applyFont="1" applyFill="1" applyBorder="1" applyAlignment="1">
      <alignment horizontal="center" vertical="center"/>
    </xf>
    <xf numFmtId="0" fontId="11" fillId="33" borderId="12" xfId="0" applyFont="1" applyFill="1" applyBorder="1" applyAlignment="1">
      <alignment wrapText="1"/>
    </xf>
    <xf numFmtId="0" fontId="49" fillId="0" borderId="12" xfId="0" applyFont="1" applyBorder="1" applyAlignment="1">
      <alignment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85"/>
  <sheetViews>
    <sheetView tabSelected="1" zoomScalePageLayoutView="0" workbookViewId="0" topLeftCell="A91">
      <selection activeCell="A111" sqref="A111"/>
    </sheetView>
  </sheetViews>
  <sheetFormatPr defaultColWidth="9.00390625" defaultRowHeight="14.25"/>
  <cols>
    <col min="1" max="1" width="36.375" style="0" customWidth="1"/>
    <col min="2" max="2" width="13.625" style="0" customWidth="1"/>
    <col min="4" max="4" width="12.375" style="0" customWidth="1"/>
    <col min="7" max="8" width="9.75390625" style="0" bestFit="1" customWidth="1"/>
  </cols>
  <sheetData>
    <row r="1" spans="1:52" s="5" customFormat="1" ht="12.75" customHeight="1">
      <c r="A1" s="1" t="s">
        <v>118</v>
      </c>
      <c r="B1" s="1"/>
      <c r="C1" s="1"/>
      <c r="D1" s="1"/>
      <c r="E1" s="1"/>
      <c r="F1" s="1"/>
      <c r="H1" s="84"/>
      <c r="I1" s="84"/>
      <c r="J1" s="84"/>
      <c r="K1" s="84"/>
      <c r="L1" s="84"/>
      <c r="N1" s="84"/>
      <c r="O1" s="84"/>
      <c r="P1" s="84"/>
      <c r="Q1" s="84"/>
      <c r="R1" s="84"/>
      <c r="T1" s="84"/>
      <c r="U1" s="84"/>
      <c r="V1" s="84"/>
      <c r="W1" s="84"/>
      <c r="X1" s="84"/>
      <c r="Z1" s="84"/>
      <c r="AA1" s="84"/>
      <c r="AB1" s="84"/>
      <c r="AC1" s="84"/>
      <c r="AD1" s="84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4"/>
    </row>
    <row r="2" spans="1:52" s="5" customFormat="1" ht="9" customHeight="1">
      <c r="A2" s="6"/>
      <c r="B2" s="6"/>
      <c r="C2" s="6"/>
      <c r="D2" s="6"/>
      <c r="E2" s="6"/>
      <c r="F2" s="6"/>
      <c r="H2" s="39"/>
      <c r="I2" s="39"/>
      <c r="J2" s="39"/>
      <c r="K2" s="39"/>
      <c r="L2" s="39"/>
      <c r="N2" s="39"/>
      <c r="O2" s="39"/>
      <c r="P2" s="39"/>
      <c r="Q2" s="39"/>
      <c r="R2" s="39"/>
      <c r="T2" s="39"/>
      <c r="U2" s="39"/>
      <c r="V2" s="39"/>
      <c r="W2" s="39"/>
      <c r="X2" s="39"/>
      <c r="Z2" s="39"/>
      <c r="AA2" s="39"/>
      <c r="AB2" s="39"/>
      <c r="AC2" s="39"/>
      <c r="AD2" s="39"/>
      <c r="AZ2" s="2"/>
    </row>
    <row r="3" spans="1:142" s="5" customFormat="1" ht="8.25" customHeight="1">
      <c r="A3" s="81" t="s">
        <v>0</v>
      </c>
      <c r="B3" s="81" t="s">
        <v>1</v>
      </c>
      <c r="C3" s="82"/>
      <c r="D3" s="82"/>
      <c r="E3" s="82"/>
      <c r="F3" s="83"/>
      <c r="H3" s="86"/>
      <c r="I3" s="86"/>
      <c r="J3" s="86"/>
      <c r="K3" s="86"/>
      <c r="L3" s="86"/>
      <c r="N3" s="86"/>
      <c r="O3" s="86"/>
      <c r="P3" s="86"/>
      <c r="Q3" s="86"/>
      <c r="R3" s="86"/>
      <c r="T3" s="86"/>
      <c r="U3" s="86"/>
      <c r="V3" s="86"/>
      <c r="W3" s="86"/>
      <c r="X3" s="86"/>
      <c r="Z3" s="86"/>
      <c r="AA3" s="86"/>
      <c r="AB3" s="86"/>
      <c r="AC3" s="86"/>
      <c r="AD3" s="86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</row>
    <row r="4" spans="1:142" s="5" customFormat="1" ht="9" customHeight="1">
      <c r="A4" s="82"/>
      <c r="B4" s="82"/>
      <c r="C4" s="82"/>
      <c r="D4" s="82"/>
      <c r="E4" s="82"/>
      <c r="F4" s="83"/>
      <c r="G4" s="40"/>
      <c r="H4" s="86"/>
      <c r="I4" s="86"/>
      <c r="J4" s="86"/>
      <c r="K4" s="86"/>
      <c r="L4" s="86"/>
      <c r="N4" s="86"/>
      <c r="O4" s="86"/>
      <c r="P4" s="86"/>
      <c r="Q4" s="86"/>
      <c r="R4" s="86"/>
      <c r="S4" s="40"/>
      <c r="T4" s="86"/>
      <c r="U4" s="86"/>
      <c r="V4" s="86"/>
      <c r="W4" s="86"/>
      <c r="X4" s="86"/>
      <c r="Z4" s="86"/>
      <c r="AA4" s="86"/>
      <c r="AB4" s="86"/>
      <c r="AC4" s="86"/>
      <c r="AD4" s="86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</row>
    <row r="5" spans="1:142" s="5" customFormat="1" ht="15.75" customHeight="1">
      <c r="A5" s="82"/>
      <c r="B5" s="85" t="s">
        <v>2</v>
      </c>
      <c r="C5" s="81" t="s">
        <v>3</v>
      </c>
      <c r="D5" s="82"/>
      <c r="E5" s="82"/>
      <c r="F5" s="83"/>
      <c r="H5" s="87"/>
      <c r="I5" s="86"/>
      <c r="J5" s="86"/>
      <c r="K5" s="86"/>
      <c r="L5" s="86"/>
      <c r="N5" s="87"/>
      <c r="O5" s="86"/>
      <c r="P5" s="86"/>
      <c r="Q5" s="86"/>
      <c r="R5" s="86"/>
      <c r="T5" s="87"/>
      <c r="U5" s="86"/>
      <c r="V5" s="86"/>
      <c r="W5" s="86"/>
      <c r="X5" s="86"/>
      <c r="Z5" s="87"/>
      <c r="AA5" s="86"/>
      <c r="AB5" s="86"/>
      <c r="AC5" s="86"/>
      <c r="AD5" s="86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</row>
    <row r="6" spans="1:142" s="5" customFormat="1" ht="30.75" customHeight="1">
      <c r="A6" s="82"/>
      <c r="B6" s="82"/>
      <c r="C6" s="7" t="s">
        <v>4</v>
      </c>
      <c r="D6" s="80" t="s">
        <v>127</v>
      </c>
      <c r="E6" s="37" t="s">
        <v>5</v>
      </c>
      <c r="F6" s="72" t="s">
        <v>6</v>
      </c>
      <c r="H6" s="87"/>
      <c r="I6" s="41"/>
      <c r="J6" s="42"/>
      <c r="K6" s="43"/>
      <c r="L6" s="43"/>
      <c r="N6" s="87"/>
      <c r="O6" s="41"/>
      <c r="P6" s="42"/>
      <c r="Q6" s="43"/>
      <c r="R6" s="43"/>
      <c r="T6" s="87"/>
      <c r="U6" s="41"/>
      <c r="V6" s="42"/>
      <c r="W6" s="43"/>
      <c r="X6" s="43"/>
      <c r="Z6" s="87"/>
      <c r="AA6" s="41"/>
      <c r="AB6" s="42"/>
      <c r="AC6" s="43"/>
      <c r="AD6" s="43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</row>
    <row r="7" spans="1:142" s="5" customFormat="1" ht="9" customHeight="1">
      <c r="A7" s="8"/>
      <c r="B7" s="9"/>
      <c r="C7" s="10"/>
      <c r="D7" s="11"/>
      <c r="E7" s="12"/>
      <c r="F7" s="12"/>
      <c r="H7" s="44"/>
      <c r="I7" s="41"/>
      <c r="J7" s="42"/>
      <c r="K7" s="43"/>
      <c r="L7" s="43"/>
      <c r="N7" s="44"/>
      <c r="O7" s="41"/>
      <c r="P7" s="42"/>
      <c r="Q7" s="43"/>
      <c r="R7" s="43"/>
      <c r="T7" s="44"/>
      <c r="U7" s="41"/>
      <c r="V7" s="42"/>
      <c r="W7" s="43"/>
      <c r="X7" s="43"/>
      <c r="Z7" s="44"/>
      <c r="AA7" s="41"/>
      <c r="AB7" s="42"/>
      <c r="AC7" s="43"/>
      <c r="AD7" s="43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</row>
    <row r="8" spans="1:142" s="5" customFormat="1" ht="12.75" customHeight="1">
      <c r="A8" s="13" t="s">
        <v>7</v>
      </c>
      <c r="B8" s="14">
        <f>B10+B20+B24+B79</f>
        <v>2187</v>
      </c>
      <c r="C8" s="14">
        <f>C10+C20+C24+C79</f>
        <v>5381352.359999999</v>
      </c>
      <c r="D8" s="14">
        <f>D10+D20+D24+D79</f>
        <v>8699653</v>
      </c>
      <c r="E8" s="14">
        <f>E10+E20+E24+E79</f>
        <v>478059</v>
      </c>
      <c r="F8" s="14">
        <f>F10+F20+F24+F79</f>
        <v>14559064.36</v>
      </c>
      <c r="G8" s="69"/>
      <c r="H8" s="69"/>
      <c r="I8" s="69"/>
      <c r="J8" s="46"/>
      <c r="K8" s="46"/>
      <c r="L8" s="46"/>
      <c r="M8" s="39"/>
      <c r="N8" s="46"/>
      <c r="O8" s="46"/>
      <c r="P8" s="46"/>
      <c r="Q8" s="46"/>
      <c r="R8" s="46"/>
      <c r="S8" s="45"/>
      <c r="T8" s="46"/>
      <c r="U8" s="46"/>
      <c r="V8" s="46"/>
      <c r="W8" s="46"/>
      <c r="X8" s="46"/>
      <c r="Y8" s="39"/>
      <c r="Z8" s="46"/>
      <c r="AA8" s="46"/>
      <c r="AB8" s="46"/>
      <c r="AC8" s="46"/>
      <c r="AD8" s="46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</row>
    <row r="9" spans="1:142" s="5" customFormat="1" ht="6" customHeight="1">
      <c r="A9" s="15"/>
      <c r="B9" s="16"/>
      <c r="C9" s="16"/>
      <c r="D9" s="16"/>
      <c r="E9" s="16"/>
      <c r="F9" s="16"/>
      <c r="G9" s="39"/>
      <c r="H9" s="47"/>
      <c r="I9" s="47"/>
      <c r="J9" s="39"/>
      <c r="K9" s="39"/>
      <c r="L9" s="39"/>
      <c r="M9" s="39"/>
      <c r="N9" s="47"/>
      <c r="O9" s="47"/>
      <c r="P9" s="39"/>
      <c r="Q9" s="39"/>
      <c r="R9" s="39"/>
      <c r="S9" s="39"/>
      <c r="T9" s="47"/>
      <c r="U9" s="47"/>
      <c r="V9" s="39"/>
      <c r="W9" s="39"/>
      <c r="X9" s="39"/>
      <c r="Y9" s="39"/>
      <c r="Z9" s="47"/>
      <c r="AA9" s="47"/>
      <c r="AB9" s="39"/>
      <c r="AC9" s="39"/>
      <c r="AD9" s="3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</row>
    <row r="10" spans="1:142" s="5" customFormat="1" ht="12.75" customHeight="1">
      <c r="A10" s="13" t="s">
        <v>85</v>
      </c>
      <c r="B10" s="18">
        <f>SUM(B11:B18)</f>
        <v>63</v>
      </c>
      <c r="C10" s="18">
        <f>SUM(C11:C18)</f>
        <v>62531</v>
      </c>
      <c r="D10" s="18">
        <f>SUM(D11:D18)</f>
        <v>179540</v>
      </c>
      <c r="E10" s="18">
        <f>SUM(E11:E18)</f>
        <v>29145</v>
      </c>
      <c r="F10" s="18">
        <f>SUM(F11:F18)</f>
        <v>271216</v>
      </c>
      <c r="G10" s="48"/>
      <c r="H10" s="48"/>
      <c r="I10" s="48"/>
      <c r="J10" s="48"/>
      <c r="K10" s="48"/>
      <c r="L10" s="48"/>
      <c r="M10" s="39"/>
      <c r="N10" s="49"/>
      <c r="O10" s="49"/>
      <c r="P10" s="49"/>
      <c r="Q10" s="49"/>
      <c r="R10" s="49"/>
      <c r="S10" s="48"/>
      <c r="T10" s="48"/>
      <c r="U10" s="48"/>
      <c r="V10" s="48"/>
      <c r="W10" s="48"/>
      <c r="X10" s="48"/>
      <c r="Y10" s="39"/>
      <c r="Z10" s="49"/>
      <c r="AA10" s="49"/>
      <c r="AB10" s="49"/>
      <c r="AC10" s="49"/>
      <c r="AD10" s="49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</row>
    <row r="11" spans="1:142" s="5" customFormat="1" ht="12.75" customHeight="1">
      <c r="A11" s="75" t="s">
        <v>119</v>
      </c>
      <c r="B11" s="21">
        <v>7</v>
      </c>
      <c r="C11" s="21">
        <v>0</v>
      </c>
      <c r="D11" s="21">
        <v>37899</v>
      </c>
      <c r="E11" s="21">
        <v>9535</v>
      </c>
      <c r="F11" s="21">
        <f aca="true" t="shared" si="0" ref="F11:F18">SUM(C11:E11)</f>
        <v>47434</v>
      </c>
      <c r="G11" s="48"/>
      <c r="H11" s="48"/>
      <c r="I11" s="48"/>
      <c r="J11" s="48"/>
      <c r="K11" s="48"/>
      <c r="L11" s="48"/>
      <c r="M11" s="74"/>
      <c r="N11" s="49"/>
      <c r="O11" s="49"/>
      <c r="P11" s="49"/>
      <c r="Q11" s="49"/>
      <c r="R11" s="49"/>
      <c r="S11" s="48"/>
      <c r="T11" s="48"/>
      <c r="U11" s="48"/>
      <c r="V11" s="48"/>
      <c r="W11" s="48"/>
      <c r="X11" s="48"/>
      <c r="Y11" s="74"/>
      <c r="Z11" s="49"/>
      <c r="AA11" s="49"/>
      <c r="AB11" s="49"/>
      <c r="AC11" s="49"/>
      <c r="AD11" s="49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</row>
    <row r="12" spans="1:142" s="5" customFormat="1" ht="12.75" customHeight="1">
      <c r="A12" s="75" t="s">
        <v>88</v>
      </c>
      <c r="B12" s="21">
        <v>13</v>
      </c>
      <c r="C12" s="21">
        <v>62531</v>
      </c>
      <c r="D12" s="21">
        <v>275</v>
      </c>
      <c r="E12" s="21">
        <v>19610</v>
      </c>
      <c r="F12" s="21">
        <f t="shared" si="0"/>
        <v>82416</v>
      </c>
      <c r="G12" s="48"/>
      <c r="H12" s="48"/>
      <c r="I12" s="48"/>
      <c r="J12" s="48"/>
      <c r="K12" s="48"/>
      <c r="L12" s="48"/>
      <c r="M12" s="74"/>
      <c r="N12" s="49"/>
      <c r="O12" s="49"/>
      <c r="P12" s="49"/>
      <c r="Q12" s="49"/>
      <c r="R12" s="49"/>
      <c r="S12" s="48"/>
      <c r="T12" s="48"/>
      <c r="U12" s="48"/>
      <c r="V12" s="48"/>
      <c r="W12" s="48"/>
      <c r="X12" s="48"/>
      <c r="Y12" s="74"/>
      <c r="Z12" s="49"/>
      <c r="AA12" s="49"/>
      <c r="AB12" s="49"/>
      <c r="AC12" s="49"/>
      <c r="AD12" s="49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</row>
    <row r="13" spans="1:142" s="5" customFormat="1" ht="12.75" customHeight="1">
      <c r="A13" s="75" t="s">
        <v>120</v>
      </c>
      <c r="B13" s="21">
        <v>18</v>
      </c>
      <c r="C13" s="21">
        <v>0</v>
      </c>
      <c r="D13" s="21">
        <v>106478</v>
      </c>
      <c r="E13" s="21">
        <v>0</v>
      </c>
      <c r="F13" s="21">
        <f t="shared" si="0"/>
        <v>106478</v>
      </c>
      <c r="G13" s="48"/>
      <c r="H13" s="48"/>
      <c r="I13" s="48"/>
      <c r="J13" s="48"/>
      <c r="K13" s="48"/>
      <c r="L13" s="48"/>
      <c r="M13" s="74"/>
      <c r="N13" s="49"/>
      <c r="O13" s="49"/>
      <c r="P13" s="49"/>
      <c r="Q13" s="49"/>
      <c r="R13" s="49"/>
      <c r="S13" s="48"/>
      <c r="T13" s="48"/>
      <c r="U13" s="48"/>
      <c r="V13" s="48"/>
      <c r="W13" s="48"/>
      <c r="X13" s="48"/>
      <c r="Y13" s="74"/>
      <c r="Z13" s="49"/>
      <c r="AA13" s="49"/>
      <c r="AB13" s="49"/>
      <c r="AC13" s="49"/>
      <c r="AD13" s="49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</row>
    <row r="14" spans="1:142" s="5" customFormat="1" ht="12.75" customHeight="1">
      <c r="A14" s="20" t="s">
        <v>121</v>
      </c>
      <c r="B14" s="21">
        <v>2</v>
      </c>
      <c r="C14" s="21">
        <v>0</v>
      </c>
      <c r="D14" s="21">
        <v>1000</v>
      </c>
      <c r="E14" s="21">
        <v>0</v>
      </c>
      <c r="F14" s="21">
        <f t="shared" si="0"/>
        <v>1000</v>
      </c>
      <c r="G14" s="48"/>
      <c r="H14" s="48"/>
      <c r="I14" s="48"/>
      <c r="J14" s="48"/>
      <c r="K14" s="48"/>
      <c r="L14" s="48"/>
      <c r="M14" s="74"/>
      <c r="N14" s="49"/>
      <c r="O14" s="49"/>
      <c r="P14" s="49"/>
      <c r="Q14" s="49"/>
      <c r="R14" s="49"/>
      <c r="S14" s="48"/>
      <c r="T14" s="48"/>
      <c r="U14" s="48"/>
      <c r="V14" s="48"/>
      <c r="W14" s="48"/>
      <c r="X14" s="48"/>
      <c r="Y14" s="74"/>
      <c r="Z14" s="49"/>
      <c r="AA14" s="49"/>
      <c r="AB14" s="49"/>
      <c r="AC14" s="49"/>
      <c r="AD14" s="49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</row>
    <row r="15" spans="1:142" s="5" customFormat="1" ht="12.75" customHeight="1">
      <c r="A15" s="75" t="s">
        <v>86</v>
      </c>
      <c r="B15" s="21">
        <v>6</v>
      </c>
      <c r="C15" s="21">
        <v>0</v>
      </c>
      <c r="D15" s="21">
        <v>8052</v>
      </c>
      <c r="E15" s="21">
        <v>0</v>
      </c>
      <c r="F15" s="21">
        <f t="shared" si="0"/>
        <v>8052</v>
      </c>
      <c r="G15" s="48"/>
      <c r="H15" s="48"/>
      <c r="I15" s="48"/>
      <c r="J15" s="48"/>
      <c r="K15" s="48"/>
      <c r="L15" s="48"/>
      <c r="M15" s="78"/>
      <c r="N15" s="49"/>
      <c r="O15" s="49"/>
      <c r="P15" s="49"/>
      <c r="Q15" s="49"/>
      <c r="R15" s="49"/>
      <c r="S15" s="48"/>
      <c r="T15" s="48"/>
      <c r="U15" s="48"/>
      <c r="V15" s="48"/>
      <c r="W15" s="48"/>
      <c r="X15" s="48"/>
      <c r="Y15" s="78"/>
      <c r="Z15" s="49"/>
      <c r="AA15" s="49"/>
      <c r="AB15" s="49"/>
      <c r="AC15" s="49"/>
      <c r="AD15" s="49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</row>
    <row r="16" spans="1:142" s="5" customFormat="1" ht="12.75" customHeight="1">
      <c r="A16" s="75" t="s">
        <v>122</v>
      </c>
      <c r="B16" s="21">
        <v>12</v>
      </c>
      <c r="C16" s="21">
        <v>0</v>
      </c>
      <c r="D16" s="21">
        <v>16000</v>
      </c>
      <c r="E16" s="21">
        <v>0</v>
      </c>
      <c r="F16" s="21">
        <f t="shared" si="0"/>
        <v>16000</v>
      </c>
      <c r="G16" s="48"/>
      <c r="H16" s="48"/>
      <c r="I16" s="48"/>
      <c r="J16" s="48"/>
      <c r="K16" s="48"/>
      <c r="L16" s="48"/>
      <c r="M16" s="79"/>
      <c r="N16" s="49"/>
      <c r="O16" s="49"/>
      <c r="P16" s="49"/>
      <c r="Q16" s="49"/>
      <c r="R16" s="49"/>
      <c r="S16" s="48"/>
      <c r="T16" s="48"/>
      <c r="U16" s="48"/>
      <c r="V16" s="48"/>
      <c r="W16" s="48"/>
      <c r="X16" s="48"/>
      <c r="Y16" s="79"/>
      <c r="Z16" s="49"/>
      <c r="AA16" s="49"/>
      <c r="AB16" s="49"/>
      <c r="AC16" s="49"/>
      <c r="AD16" s="49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</row>
    <row r="17" spans="1:142" s="5" customFormat="1" ht="12.75" customHeight="1">
      <c r="A17" s="75" t="s">
        <v>103</v>
      </c>
      <c r="B17" s="21">
        <v>1</v>
      </c>
      <c r="C17" s="21">
        <v>0</v>
      </c>
      <c r="D17" s="21">
        <v>6513</v>
      </c>
      <c r="E17" s="21">
        <v>0</v>
      </c>
      <c r="F17" s="21">
        <f t="shared" si="0"/>
        <v>6513</v>
      </c>
      <c r="G17" s="48"/>
      <c r="H17" s="48"/>
      <c r="I17" s="48"/>
      <c r="J17" s="48"/>
      <c r="K17" s="48"/>
      <c r="L17" s="48"/>
      <c r="M17" s="78"/>
      <c r="N17" s="49"/>
      <c r="O17" s="49"/>
      <c r="P17" s="49"/>
      <c r="Q17" s="49"/>
      <c r="R17" s="49"/>
      <c r="S17" s="48"/>
      <c r="T17" s="48"/>
      <c r="U17" s="48"/>
      <c r="V17" s="48"/>
      <c r="W17" s="48"/>
      <c r="X17" s="48"/>
      <c r="Y17" s="78"/>
      <c r="Z17" s="49"/>
      <c r="AA17" s="49"/>
      <c r="AB17" s="49"/>
      <c r="AC17" s="49"/>
      <c r="AD17" s="49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</row>
    <row r="18" spans="1:142" s="5" customFormat="1" ht="12.75" customHeight="1">
      <c r="A18" s="75" t="s">
        <v>87</v>
      </c>
      <c r="B18" s="21">
        <v>4</v>
      </c>
      <c r="C18" s="21">
        <v>0</v>
      </c>
      <c r="D18" s="21">
        <v>3323</v>
      </c>
      <c r="E18" s="21">
        <v>0</v>
      </c>
      <c r="F18" s="21">
        <f t="shared" si="0"/>
        <v>3323</v>
      </c>
      <c r="G18" s="48"/>
      <c r="H18" s="48"/>
      <c r="I18" s="48"/>
      <c r="J18" s="48"/>
      <c r="K18" s="48"/>
      <c r="L18" s="48"/>
      <c r="M18" s="78"/>
      <c r="N18" s="49"/>
      <c r="O18" s="49"/>
      <c r="P18" s="49"/>
      <c r="Q18" s="49"/>
      <c r="R18" s="49"/>
      <c r="S18" s="48"/>
      <c r="T18" s="48"/>
      <c r="U18" s="48"/>
      <c r="V18" s="48"/>
      <c r="W18" s="48"/>
      <c r="X18" s="48"/>
      <c r="Y18" s="78"/>
      <c r="Z18" s="49"/>
      <c r="AA18" s="49"/>
      <c r="AB18" s="49"/>
      <c r="AC18" s="49"/>
      <c r="AD18" s="49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</row>
    <row r="19" spans="1:142" s="5" customFormat="1" ht="6" customHeight="1">
      <c r="A19" s="75"/>
      <c r="B19" s="21"/>
      <c r="C19" s="21"/>
      <c r="D19" s="21"/>
      <c r="E19" s="21"/>
      <c r="F19" s="21"/>
      <c r="G19" s="48"/>
      <c r="H19" s="48"/>
      <c r="I19" s="48"/>
      <c r="J19" s="48"/>
      <c r="K19" s="48"/>
      <c r="L19" s="48"/>
      <c r="M19" s="74"/>
      <c r="N19" s="49"/>
      <c r="O19" s="49"/>
      <c r="P19" s="49"/>
      <c r="Q19" s="49"/>
      <c r="R19" s="49"/>
      <c r="S19" s="48"/>
      <c r="T19" s="48"/>
      <c r="U19" s="48"/>
      <c r="V19" s="48"/>
      <c r="W19" s="48"/>
      <c r="X19" s="48"/>
      <c r="Y19" s="74"/>
      <c r="Z19" s="49"/>
      <c r="AA19" s="49"/>
      <c r="AB19" s="49"/>
      <c r="AC19" s="49"/>
      <c r="AD19" s="4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</row>
    <row r="20" spans="1:142" s="5" customFormat="1" ht="12.75" customHeight="1">
      <c r="A20" s="13" t="s">
        <v>89</v>
      </c>
      <c r="B20" s="18">
        <f>SUM(B21:B22)</f>
        <v>30</v>
      </c>
      <c r="C20" s="18">
        <f>SUM(C21:C22)</f>
        <v>0</v>
      </c>
      <c r="D20" s="18">
        <f>SUM(D21:D22)</f>
        <v>128219</v>
      </c>
      <c r="E20" s="18">
        <f>SUM(E21:E22)</f>
        <v>0</v>
      </c>
      <c r="F20" s="18">
        <f>SUM(F21:F22)</f>
        <v>128219</v>
      </c>
      <c r="G20" s="48"/>
      <c r="H20" s="48"/>
      <c r="I20" s="48"/>
      <c r="J20" s="48"/>
      <c r="K20" s="48"/>
      <c r="L20" s="48"/>
      <c r="M20" s="74"/>
      <c r="N20" s="49"/>
      <c r="O20" s="49"/>
      <c r="P20" s="49"/>
      <c r="Q20" s="49"/>
      <c r="R20" s="49"/>
      <c r="S20" s="48"/>
      <c r="T20" s="48"/>
      <c r="U20" s="48"/>
      <c r="V20" s="48"/>
      <c r="W20" s="48"/>
      <c r="X20" s="48"/>
      <c r="Y20" s="74"/>
      <c r="Z20" s="49"/>
      <c r="AA20" s="49"/>
      <c r="AB20" s="49"/>
      <c r="AC20" s="49"/>
      <c r="AD20" s="49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</row>
    <row r="21" spans="1:142" s="5" customFormat="1" ht="12.75" customHeight="1">
      <c r="A21" s="75" t="s">
        <v>123</v>
      </c>
      <c r="B21" s="21">
        <v>6</v>
      </c>
      <c r="C21" s="21">
        <v>0</v>
      </c>
      <c r="D21" s="21">
        <v>27127</v>
      </c>
      <c r="E21" s="21">
        <v>0</v>
      </c>
      <c r="F21" s="21">
        <f>SUM(C21:E21)</f>
        <v>27127</v>
      </c>
      <c r="G21" s="48"/>
      <c r="H21" s="48"/>
      <c r="I21" s="48"/>
      <c r="J21" s="48"/>
      <c r="K21" s="48"/>
      <c r="L21" s="48"/>
      <c r="M21" s="74"/>
      <c r="N21" s="49"/>
      <c r="O21" s="49"/>
      <c r="P21" s="49"/>
      <c r="Q21" s="49"/>
      <c r="R21" s="49"/>
      <c r="S21" s="48"/>
      <c r="T21" s="48"/>
      <c r="U21" s="48"/>
      <c r="V21" s="48"/>
      <c r="W21" s="48"/>
      <c r="X21" s="48"/>
      <c r="Y21" s="74"/>
      <c r="Z21" s="49"/>
      <c r="AA21" s="49"/>
      <c r="AB21" s="49"/>
      <c r="AC21" s="49"/>
      <c r="AD21" s="49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</row>
    <row r="22" spans="1:142" s="5" customFormat="1" ht="12.75" customHeight="1">
      <c r="A22" s="75" t="s">
        <v>124</v>
      </c>
      <c r="B22" s="21">
        <v>24</v>
      </c>
      <c r="C22" s="21">
        <v>0</v>
      </c>
      <c r="D22" s="21">
        <v>101092</v>
      </c>
      <c r="E22" s="21">
        <v>0</v>
      </c>
      <c r="F22" s="21">
        <f>SUM(C22:E22)</f>
        <v>101092</v>
      </c>
      <c r="G22" s="48"/>
      <c r="H22" s="48"/>
      <c r="I22" s="48"/>
      <c r="J22" s="48"/>
      <c r="K22" s="48"/>
      <c r="L22" s="48"/>
      <c r="M22" s="78"/>
      <c r="N22" s="49"/>
      <c r="O22" s="49"/>
      <c r="P22" s="49"/>
      <c r="Q22" s="49"/>
      <c r="R22" s="49"/>
      <c r="S22" s="48"/>
      <c r="T22" s="48"/>
      <c r="U22" s="48"/>
      <c r="V22" s="48"/>
      <c r="W22" s="48"/>
      <c r="X22" s="48"/>
      <c r="Y22" s="78"/>
      <c r="Z22" s="49"/>
      <c r="AA22" s="49"/>
      <c r="AB22" s="49"/>
      <c r="AC22" s="49"/>
      <c r="AD22" s="49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</row>
    <row r="23" spans="1:142" s="5" customFormat="1" ht="6" customHeight="1">
      <c r="A23" s="75"/>
      <c r="B23" s="21"/>
      <c r="C23" s="21"/>
      <c r="D23" s="21"/>
      <c r="E23" s="21"/>
      <c r="F23" s="21"/>
      <c r="G23" s="48"/>
      <c r="H23" s="48"/>
      <c r="I23" s="48"/>
      <c r="J23" s="48"/>
      <c r="K23" s="48"/>
      <c r="L23" s="48"/>
      <c r="M23" s="74"/>
      <c r="N23" s="49"/>
      <c r="O23" s="49"/>
      <c r="P23" s="49"/>
      <c r="Q23" s="49"/>
      <c r="R23" s="49"/>
      <c r="S23" s="48"/>
      <c r="T23" s="48"/>
      <c r="U23" s="48"/>
      <c r="V23" s="48"/>
      <c r="W23" s="48"/>
      <c r="X23" s="48"/>
      <c r="Y23" s="74"/>
      <c r="Z23" s="49"/>
      <c r="AA23" s="49"/>
      <c r="AB23" s="49"/>
      <c r="AC23" s="49"/>
      <c r="AD23" s="49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</row>
    <row r="24" spans="1:142" s="5" customFormat="1" ht="12.75" customHeight="1">
      <c r="A24" s="23" t="s">
        <v>104</v>
      </c>
      <c r="B24" s="18">
        <f>SUM(B25:B77)</f>
        <v>1533</v>
      </c>
      <c r="C24" s="18">
        <f>SUM(C25:C77)</f>
        <v>3847046.36</v>
      </c>
      <c r="D24" s="18">
        <f>SUM(D25:D77)</f>
        <v>5675933</v>
      </c>
      <c r="E24" s="18">
        <f>SUM(E25:E77)</f>
        <v>364864</v>
      </c>
      <c r="F24" s="18">
        <f>SUM(C24:E24)</f>
        <v>9887843.36</v>
      </c>
      <c r="G24" s="48"/>
      <c r="H24" s="48"/>
      <c r="I24" s="48"/>
      <c r="J24" s="48"/>
      <c r="K24" s="48"/>
      <c r="L24" s="48"/>
      <c r="M24" s="39"/>
      <c r="N24" s="49"/>
      <c r="O24" s="49"/>
      <c r="P24" s="49"/>
      <c r="Q24" s="49"/>
      <c r="R24" s="49"/>
      <c r="S24" s="48"/>
      <c r="T24" s="48"/>
      <c r="U24" s="48"/>
      <c r="V24" s="48"/>
      <c r="W24" s="48"/>
      <c r="X24" s="48"/>
      <c r="Y24" s="39"/>
      <c r="Z24" s="49"/>
      <c r="AA24" s="49"/>
      <c r="AB24" s="49"/>
      <c r="AC24" s="49"/>
      <c r="AD24" s="49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</row>
    <row r="25" spans="1:142" s="5" customFormat="1" ht="11.25" customHeight="1">
      <c r="A25" s="20" t="s">
        <v>8</v>
      </c>
      <c r="B25" s="21">
        <v>19</v>
      </c>
      <c r="C25" s="21">
        <v>845577</v>
      </c>
      <c r="D25" s="21">
        <v>142489</v>
      </c>
      <c r="E25" s="21">
        <v>0</v>
      </c>
      <c r="F25" s="21">
        <f aca="true" t="shared" si="1" ref="F25:F77">SUM(C25:E25)</f>
        <v>988066</v>
      </c>
      <c r="G25" s="77"/>
      <c r="H25" s="49"/>
      <c r="I25" s="49"/>
      <c r="J25" s="39"/>
      <c r="K25" s="39"/>
      <c r="L25" s="39"/>
      <c r="M25" s="39"/>
      <c r="N25" s="49"/>
      <c r="O25" s="49"/>
      <c r="P25" s="39"/>
      <c r="Q25" s="39"/>
      <c r="R25" s="39"/>
      <c r="S25" s="39"/>
      <c r="T25" s="49"/>
      <c r="U25" s="49"/>
      <c r="V25" s="39"/>
      <c r="W25" s="39"/>
      <c r="X25" s="39"/>
      <c r="Y25" s="39"/>
      <c r="Z25" s="49"/>
      <c r="AA25" s="49"/>
      <c r="AB25" s="39"/>
      <c r="AC25" s="39"/>
      <c r="AD25" s="39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</row>
    <row r="26" spans="1:142" s="5" customFormat="1" ht="11.25" customHeight="1">
      <c r="A26" s="20" t="s">
        <v>90</v>
      </c>
      <c r="B26" s="21">
        <v>5</v>
      </c>
      <c r="C26" s="21">
        <v>155789</v>
      </c>
      <c r="D26" s="21">
        <v>0</v>
      </c>
      <c r="E26" s="21">
        <v>0</v>
      </c>
      <c r="F26" s="21">
        <f t="shared" si="1"/>
        <v>155789</v>
      </c>
      <c r="G26" s="77"/>
      <c r="H26" s="50"/>
      <c r="I26" s="50"/>
      <c r="J26" s="50"/>
      <c r="K26" s="50"/>
      <c r="L26" s="51"/>
      <c r="M26" s="39"/>
      <c r="N26" s="50"/>
      <c r="O26" s="50"/>
      <c r="P26" s="50"/>
      <c r="Q26" s="50"/>
      <c r="R26" s="50"/>
      <c r="S26" s="39"/>
      <c r="T26" s="50"/>
      <c r="U26" s="50"/>
      <c r="V26" s="50"/>
      <c r="W26" s="50"/>
      <c r="X26" s="51"/>
      <c r="Y26" s="39"/>
      <c r="Z26" s="50"/>
      <c r="AA26" s="50"/>
      <c r="AB26" s="50"/>
      <c r="AC26" s="50"/>
      <c r="AD26" s="50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</row>
    <row r="27" spans="1:142" s="5" customFormat="1" ht="11.25" customHeight="1">
      <c r="A27" s="20" t="s">
        <v>91</v>
      </c>
      <c r="B27" s="21">
        <v>9</v>
      </c>
      <c r="C27" s="21">
        <v>0</v>
      </c>
      <c r="D27" s="21">
        <v>0</v>
      </c>
      <c r="E27" s="21">
        <v>107887</v>
      </c>
      <c r="F27" s="21">
        <f t="shared" si="1"/>
        <v>107887</v>
      </c>
      <c r="G27" s="77"/>
      <c r="H27" s="50"/>
      <c r="I27" s="50"/>
      <c r="J27" s="50"/>
      <c r="K27" s="50"/>
      <c r="L27" s="51"/>
      <c r="M27" s="39"/>
      <c r="N27" s="50"/>
      <c r="O27" s="50"/>
      <c r="P27" s="50"/>
      <c r="Q27" s="50"/>
      <c r="R27" s="50"/>
      <c r="S27" s="39"/>
      <c r="T27" s="50"/>
      <c r="U27" s="50"/>
      <c r="V27" s="50"/>
      <c r="W27" s="50"/>
      <c r="X27" s="51"/>
      <c r="Y27" s="39"/>
      <c r="Z27" s="50"/>
      <c r="AA27" s="50"/>
      <c r="AB27" s="50"/>
      <c r="AC27" s="50"/>
      <c r="AD27" s="50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</row>
    <row r="28" spans="1:142" s="30" customFormat="1" ht="11.25" customHeight="1">
      <c r="A28" s="20" t="s">
        <v>9</v>
      </c>
      <c r="B28" s="21">
        <v>8</v>
      </c>
      <c r="C28" s="21">
        <v>0</v>
      </c>
      <c r="D28" s="21">
        <v>33284</v>
      </c>
      <c r="E28" s="21">
        <v>0</v>
      </c>
      <c r="F28" s="21">
        <f t="shared" si="1"/>
        <v>33284</v>
      </c>
      <c r="G28" s="77"/>
      <c r="H28" s="54"/>
      <c r="I28" s="50"/>
      <c r="J28" s="50"/>
      <c r="K28" s="50"/>
      <c r="L28" s="51"/>
      <c r="M28" s="39"/>
      <c r="N28" s="50"/>
      <c r="O28" s="50"/>
      <c r="P28" s="50"/>
      <c r="Q28" s="50"/>
      <c r="R28" s="50"/>
      <c r="S28" s="39"/>
      <c r="T28" s="54"/>
      <c r="U28" s="50"/>
      <c r="V28" s="50"/>
      <c r="W28" s="50"/>
      <c r="X28" s="51"/>
      <c r="Y28" s="39"/>
      <c r="Z28" s="50"/>
      <c r="AA28" s="50"/>
      <c r="AB28" s="50"/>
      <c r="AC28" s="50"/>
      <c r="AD28" s="50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</row>
    <row r="29" spans="1:142" s="5" customFormat="1" ht="11.25" customHeight="1">
      <c r="A29" s="20" t="s">
        <v>10</v>
      </c>
      <c r="B29" s="21">
        <v>4</v>
      </c>
      <c r="C29" s="21">
        <v>0</v>
      </c>
      <c r="D29" s="21">
        <v>10022</v>
      </c>
      <c r="E29" s="21">
        <v>0</v>
      </c>
      <c r="F29" s="21">
        <f t="shared" si="1"/>
        <v>10022</v>
      </c>
      <c r="G29" s="77"/>
      <c r="H29" s="50"/>
      <c r="I29" s="50"/>
      <c r="J29" s="50"/>
      <c r="K29" s="50"/>
      <c r="L29" s="51"/>
      <c r="M29" s="39"/>
      <c r="N29" s="50"/>
      <c r="O29" s="50"/>
      <c r="P29" s="50"/>
      <c r="Q29" s="50"/>
      <c r="R29" s="50"/>
      <c r="S29" s="39"/>
      <c r="T29" s="50"/>
      <c r="U29" s="50"/>
      <c r="V29" s="50"/>
      <c r="W29" s="50"/>
      <c r="X29" s="51"/>
      <c r="Y29" s="39"/>
      <c r="Z29" s="50"/>
      <c r="AA29" s="50"/>
      <c r="AB29" s="50"/>
      <c r="AC29" s="50"/>
      <c r="AD29" s="50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</row>
    <row r="30" spans="1:142" s="30" customFormat="1" ht="11.25" customHeight="1">
      <c r="A30" s="20" t="s">
        <v>11</v>
      </c>
      <c r="B30" s="21">
        <v>89</v>
      </c>
      <c r="C30" s="21">
        <v>0</v>
      </c>
      <c r="D30" s="21">
        <v>209470</v>
      </c>
      <c r="E30" s="21">
        <v>0</v>
      </c>
      <c r="F30" s="21">
        <f t="shared" si="1"/>
        <v>209470</v>
      </c>
      <c r="G30" s="77"/>
      <c r="H30" s="50"/>
      <c r="I30" s="50"/>
      <c r="J30" s="50"/>
      <c r="K30" s="50"/>
      <c r="L30" s="51"/>
      <c r="M30" s="39"/>
      <c r="N30" s="50"/>
      <c r="O30" s="50"/>
      <c r="P30" s="50"/>
      <c r="Q30" s="50"/>
      <c r="R30" s="50"/>
      <c r="S30" s="39"/>
      <c r="T30" s="50"/>
      <c r="U30" s="50"/>
      <c r="V30" s="50"/>
      <c r="W30" s="50"/>
      <c r="X30" s="51"/>
      <c r="Y30" s="39"/>
      <c r="Z30" s="50"/>
      <c r="AA30" s="50"/>
      <c r="AB30" s="50"/>
      <c r="AC30" s="50"/>
      <c r="AD30" s="5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</row>
    <row r="31" spans="1:142" s="30" customFormat="1" ht="11.25" customHeight="1">
      <c r="A31" s="20" t="s">
        <v>12</v>
      </c>
      <c r="B31" s="21">
        <v>58</v>
      </c>
      <c r="C31" s="21">
        <v>0</v>
      </c>
      <c r="D31" s="21">
        <v>86380</v>
      </c>
      <c r="E31" s="21">
        <v>0</v>
      </c>
      <c r="F31" s="21">
        <f t="shared" si="1"/>
        <v>86380</v>
      </c>
      <c r="G31" s="77"/>
      <c r="H31" s="50"/>
      <c r="I31" s="50"/>
      <c r="J31" s="50"/>
      <c r="K31" s="50"/>
      <c r="L31" s="51"/>
      <c r="M31" s="39"/>
      <c r="N31" s="50"/>
      <c r="O31" s="50"/>
      <c r="P31" s="50"/>
      <c r="Q31" s="50"/>
      <c r="R31" s="50"/>
      <c r="S31" s="39"/>
      <c r="T31" s="50"/>
      <c r="U31" s="50"/>
      <c r="V31" s="50"/>
      <c r="W31" s="50"/>
      <c r="X31" s="51"/>
      <c r="Y31" s="39"/>
      <c r="Z31" s="50"/>
      <c r="AA31" s="50"/>
      <c r="AB31" s="50"/>
      <c r="AC31" s="50"/>
      <c r="AD31" s="50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</row>
    <row r="32" spans="1:142" s="5" customFormat="1" ht="11.25" customHeight="1">
      <c r="A32" s="20" t="s">
        <v>13</v>
      </c>
      <c r="B32" s="21">
        <v>17</v>
      </c>
      <c r="C32" s="21">
        <v>166131.36</v>
      </c>
      <c r="D32" s="21">
        <v>81639</v>
      </c>
      <c r="E32" s="21">
        <v>0</v>
      </c>
      <c r="F32" s="21">
        <f t="shared" si="1"/>
        <v>247770.36</v>
      </c>
      <c r="G32" s="77"/>
      <c r="H32" s="50"/>
      <c r="I32" s="50"/>
      <c r="J32" s="50"/>
      <c r="K32" s="50"/>
      <c r="L32" s="51"/>
      <c r="M32" s="39"/>
      <c r="N32" s="50"/>
      <c r="O32" s="50"/>
      <c r="P32" s="50"/>
      <c r="Q32" s="50"/>
      <c r="R32" s="50"/>
      <c r="S32" s="39"/>
      <c r="T32" s="50"/>
      <c r="U32" s="50"/>
      <c r="V32" s="50"/>
      <c r="W32" s="50"/>
      <c r="X32" s="51"/>
      <c r="Y32" s="39"/>
      <c r="Z32" s="50"/>
      <c r="AA32" s="50"/>
      <c r="AB32" s="50"/>
      <c r="AC32" s="50"/>
      <c r="AD32" s="50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</row>
    <row r="33" spans="1:142" s="5" customFormat="1" ht="11.25" customHeight="1">
      <c r="A33" s="20" t="s">
        <v>14</v>
      </c>
      <c r="B33" s="21">
        <v>32</v>
      </c>
      <c r="C33" s="21">
        <v>0</v>
      </c>
      <c r="D33" s="21">
        <v>121325</v>
      </c>
      <c r="E33" s="21">
        <v>0</v>
      </c>
      <c r="F33" s="21">
        <f t="shared" si="1"/>
        <v>121325</v>
      </c>
      <c r="G33" s="77"/>
      <c r="H33" s="50"/>
      <c r="I33" s="50"/>
      <c r="J33" s="50"/>
      <c r="K33" s="50"/>
      <c r="L33" s="51"/>
      <c r="M33" s="39"/>
      <c r="N33" s="50"/>
      <c r="O33" s="50"/>
      <c r="P33" s="50"/>
      <c r="Q33" s="50"/>
      <c r="R33" s="50"/>
      <c r="S33" s="39"/>
      <c r="T33" s="50"/>
      <c r="U33" s="50"/>
      <c r="V33" s="50"/>
      <c r="W33" s="50"/>
      <c r="X33" s="51"/>
      <c r="Y33" s="39"/>
      <c r="Z33" s="50"/>
      <c r="AA33" s="50"/>
      <c r="AB33" s="50"/>
      <c r="AC33" s="50"/>
      <c r="AD33" s="50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</row>
    <row r="34" spans="1:142" s="5" customFormat="1" ht="11.25" customHeight="1">
      <c r="A34" s="20" t="s">
        <v>15</v>
      </c>
      <c r="B34" s="21">
        <v>7</v>
      </c>
      <c r="C34" s="21">
        <v>0</v>
      </c>
      <c r="D34" s="21">
        <v>105141</v>
      </c>
      <c r="E34" s="21">
        <v>0</v>
      </c>
      <c r="F34" s="21">
        <f t="shared" si="1"/>
        <v>105141</v>
      </c>
      <c r="G34" s="77"/>
      <c r="H34" s="50"/>
      <c r="I34" s="50"/>
      <c r="J34" s="50"/>
      <c r="K34" s="50"/>
      <c r="L34" s="51"/>
      <c r="M34" s="39"/>
      <c r="N34" s="50"/>
      <c r="O34" s="50"/>
      <c r="P34" s="50"/>
      <c r="Q34" s="50"/>
      <c r="R34" s="50"/>
      <c r="S34" s="39"/>
      <c r="T34" s="50"/>
      <c r="U34" s="50"/>
      <c r="V34" s="50"/>
      <c r="W34" s="50"/>
      <c r="X34" s="51"/>
      <c r="Y34" s="39"/>
      <c r="Z34" s="50"/>
      <c r="AA34" s="50"/>
      <c r="AB34" s="50"/>
      <c r="AC34" s="50"/>
      <c r="AD34" s="50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</row>
    <row r="35" spans="1:142" s="5" customFormat="1" ht="11.25" customHeight="1">
      <c r="A35" s="20" t="s">
        <v>16</v>
      </c>
      <c r="B35" s="21">
        <v>17</v>
      </c>
      <c r="C35" s="21">
        <v>0</v>
      </c>
      <c r="D35" s="21">
        <v>56271</v>
      </c>
      <c r="E35" s="21">
        <v>0</v>
      </c>
      <c r="F35" s="21">
        <f t="shared" si="1"/>
        <v>56271</v>
      </c>
      <c r="G35" s="77"/>
      <c r="H35" s="50"/>
      <c r="I35" s="50"/>
      <c r="J35" s="50"/>
      <c r="K35" s="50"/>
      <c r="L35" s="51"/>
      <c r="M35" s="39"/>
      <c r="N35" s="50"/>
      <c r="O35" s="50"/>
      <c r="P35" s="50"/>
      <c r="Q35" s="50"/>
      <c r="R35" s="50"/>
      <c r="S35" s="39"/>
      <c r="T35" s="50"/>
      <c r="U35" s="50"/>
      <c r="V35" s="50"/>
      <c r="W35" s="50"/>
      <c r="X35" s="51"/>
      <c r="Y35" s="39"/>
      <c r="Z35" s="50"/>
      <c r="AA35" s="50"/>
      <c r="AB35" s="50"/>
      <c r="AC35" s="50"/>
      <c r="AD35" s="50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</row>
    <row r="36" spans="1:142" s="5" customFormat="1" ht="11.25" customHeight="1">
      <c r="A36" s="20" t="s">
        <v>17</v>
      </c>
      <c r="B36" s="21">
        <v>35</v>
      </c>
      <c r="C36" s="21">
        <v>0</v>
      </c>
      <c r="D36" s="21">
        <v>125687</v>
      </c>
      <c r="E36" s="21">
        <v>5000</v>
      </c>
      <c r="F36" s="21">
        <f t="shared" si="1"/>
        <v>130687</v>
      </c>
      <c r="G36" s="77"/>
      <c r="H36" s="50"/>
      <c r="I36" s="50"/>
      <c r="J36" s="50"/>
      <c r="K36" s="50"/>
      <c r="L36" s="51"/>
      <c r="M36" s="39"/>
      <c r="N36" s="50"/>
      <c r="O36" s="50"/>
      <c r="P36" s="50"/>
      <c r="Q36" s="50"/>
      <c r="R36" s="50"/>
      <c r="S36" s="39"/>
      <c r="T36" s="50"/>
      <c r="U36" s="50"/>
      <c r="V36" s="50"/>
      <c r="W36" s="50"/>
      <c r="X36" s="51"/>
      <c r="Y36" s="39"/>
      <c r="Z36" s="50"/>
      <c r="AA36" s="50"/>
      <c r="AB36" s="50"/>
      <c r="AC36" s="50"/>
      <c r="AD36" s="50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</row>
    <row r="37" spans="1:142" s="5" customFormat="1" ht="11.25" customHeight="1">
      <c r="A37" s="20" t="s">
        <v>18</v>
      </c>
      <c r="B37" s="21">
        <v>17</v>
      </c>
      <c r="C37" s="21">
        <v>0</v>
      </c>
      <c r="D37" s="21">
        <v>92746</v>
      </c>
      <c r="E37" s="21">
        <v>15898</v>
      </c>
      <c r="F37" s="21">
        <f t="shared" si="1"/>
        <v>108644</v>
      </c>
      <c r="G37" s="77"/>
      <c r="H37" s="50"/>
      <c r="I37" s="50"/>
      <c r="J37" s="50"/>
      <c r="K37" s="50"/>
      <c r="L37" s="51"/>
      <c r="M37" s="39"/>
      <c r="N37" s="50"/>
      <c r="O37" s="50"/>
      <c r="P37" s="50"/>
      <c r="Q37" s="50"/>
      <c r="R37" s="50"/>
      <c r="S37" s="39"/>
      <c r="T37" s="50"/>
      <c r="U37" s="50"/>
      <c r="V37" s="50"/>
      <c r="W37" s="50"/>
      <c r="X37" s="51"/>
      <c r="Y37" s="39"/>
      <c r="Z37" s="50"/>
      <c r="AA37" s="50"/>
      <c r="AB37" s="50"/>
      <c r="AC37" s="50"/>
      <c r="AD37" s="50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</row>
    <row r="38" spans="1:256" s="30" customFormat="1" ht="11.25" customHeight="1">
      <c r="A38" s="20" t="s">
        <v>19</v>
      </c>
      <c r="B38" s="21">
        <v>10</v>
      </c>
      <c r="C38" s="21">
        <v>15578</v>
      </c>
      <c r="D38" s="21">
        <v>42319</v>
      </c>
      <c r="E38" s="21">
        <v>0</v>
      </c>
      <c r="F38" s="21">
        <f t="shared" si="1"/>
        <v>57897</v>
      </c>
      <c r="G38" s="77"/>
      <c r="H38" s="50"/>
      <c r="I38" s="50"/>
      <c r="J38" s="50"/>
      <c r="K38" s="50"/>
      <c r="L38" s="51"/>
      <c r="M38" s="39"/>
      <c r="N38" s="50"/>
      <c r="O38" s="50"/>
      <c r="P38" s="50"/>
      <c r="Q38" s="50"/>
      <c r="R38" s="50"/>
      <c r="S38" s="39"/>
      <c r="T38" s="50"/>
      <c r="U38" s="50"/>
      <c r="V38" s="50"/>
      <c r="W38" s="50"/>
      <c r="X38" s="51"/>
      <c r="Y38" s="39"/>
      <c r="Z38" s="50"/>
      <c r="AA38" s="50"/>
      <c r="AB38" s="50"/>
      <c r="AC38" s="50"/>
      <c r="AD38" s="50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 s="29"/>
      <c r="EN38" s="29"/>
      <c r="EO38" s="29"/>
      <c r="EP38" s="29"/>
      <c r="EQ38" s="29"/>
      <c r="ER38" s="29"/>
      <c r="ES38" s="29"/>
      <c r="ET38" s="29"/>
      <c r="EU38" s="29"/>
      <c r="EV38" s="29"/>
      <c r="EW38" s="29"/>
      <c r="EX38" s="29"/>
      <c r="EY38" s="29"/>
      <c r="EZ38" s="29"/>
      <c r="FA38" s="29"/>
      <c r="FB38" s="29"/>
      <c r="FC38" s="29"/>
      <c r="FD38" s="29"/>
      <c r="FE38" s="29"/>
      <c r="FF38" s="29"/>
      <c r="FG38" s="29"/>
      <c r="FH38" s="29"/>
      <c r="FI38" s="29"/>
      <c r="FJ38" s="29"/>
      <c r="FK38" s="29"/>
      <c r="FL38" s="29"/>
      <c r="FM38" s="29"/>
      <c r="FN38" s="29"/>
      <c r="FO38" s="29"/>
      <c r="FP38" s="29"/>
      <c r="FQ38" s="29"/>
      <c r="FR38" s="29"/>
      <c r="FS38" s="29"/>
      <c r="FT38" s="29"/>
      <c r="FU38" s="29"/>
      <c r="FV38" s="29"/>
      <c r="FW38" s="29"/>
      <c r="FX38" s="29"/>
      <c r="FY38" s="29"/>
      <c r="FZ38" s="29"/>
      <c r="GA38" s="29"/>
      <c r="GB38" s="29"/>
      <c r="GC38" s="29"/>
      <c r="GD38" s="29"/>
      <c r="GE38" s="29"/>
      <c r="GF38" s="29"/>
      <c r="GG38" s="29"/>
      <c r="GH38" s="29"/>
      <c r="GI38" s="29"/>
      <c r="GJ38" s="29"/>
      <c r="GK38" s="29"/>
      <c r="GL38" s="29"/>
      <c r="GM38" s="29"/>
      <c r="GN38" s="29"/>
      <c r="GO38" s="29"/>
      <c r="GP38" s="29"/>
      <c r="GQ38" s="29"/>
      <c r="GR38" s="29"/>
      <c r="GS38" s="29"/>
      <c r="GT38" s="29"/>
      <c r="GU38" s="29"/>
      <c r="GV38" s="29"/>
      <c r="GW38" s="29"/>
      <c r="GX38" s="29"/>
      <c r="GY38" s="29"/>
      <c r="GZ38" s="29"/>
      <c r="HA38" s="29"/>
      <c r="HB38" s="29"/>
      <c r="HC38" s="29"/>
      <c r="HD38" s="29"/>
      <c r="HE38" s="29"/>
      <c r="HF38" s="29"/>
      <c r="HG38" s="29"/>
      <c r="HH38" s="29"/>
      <c r="HI38" s="29"/>
      <c r="HJ38" s="29"/>
      <c r="HK38" s="29"/>
      <c r="HL38" s="29"/>
      <c r="HM38" s="29"/>
      <c r="HN38" s="29"/>
      <c r="HO38" s="29"/>
      <c r="HP38" s="29"/>
      <c r="HQ38" s="29"/>
      <c r="HR38" s="29"/>
      <c r="HS38" s="29"/>
      <c r="HT38" s="29"/>
      <c r="HU38" s="29"/>
      <c r="HV38" s="29"/>
      <c r="HW38" s="29"/>
      <c r="HX38" s="29"/>
      <c r="HY38" s="29"/>
      <c r="HZ38" s="29"/>
      <c r="IA38" s="29"/>
      <c r="IB38" s="29"/>
      <c r="IC38" s="29"/>
      <c r="ID38" s="29"/>
      <c r="IE38" s="29"/>
      <c r="IF38" s="29"/>
      <c r="IG38" s="29"/>
      <c r="IH38" s="29"/>
      <c r="II38" s="29"/>
      <c r="IJ38" s="29"/>
      <c r="IK38" s="29"/>
      <c r="IL38" s="29"/>
      <c r="IM38" s="29"/>
      <c r="IN38" s="29"/>
      <c r="IO38" s="29"/>
      <c r="IP38" s="29"/>
      <c r="IQ38" s="29"/>
      <c r="IR38" s="29"/>
      <c r="IS38" s="29"/>
      <c r="IT38" s="29"/>
      <c r="IU38" s="29"/>
      <c r="IV38" s="29"/>
    </row>
    <row r="39" spans="1:256" s="30" customFormat="1" ht="11.25" customHeight="1">
      <c r="A39" s="20" t="s">
        <v>20</v>
      </c>
      <c r="B39" s="21">
        <v>46</v>
      </c>
      <c r="C39" s="21">
        <v>0</v>
      </c>
      <c r="D39" s="21">
        <v>601646</v>
      </c>
      <c r="E39" s="21">
        <v>53210</v>
      </c>
      <c r="F39" s="21">
        <f t="shared" si="1"/>
        <v>654856</v>
      </c>
      <c r="G39" s="77"/>
      <c r="H39" s="50"/>
      <c r="I39" s="50"/>
      <c r="J39" s="50"/>
      <c r="K39" s="50"/>
      <c r="L39" s="51"/>
      <c r="M39" s="39"/>
      <c r="N39" s="50"/>
      <c r="O39" s="50"/>
      <c r="P39" s="50"/>
      <c r="Q39" s="50"/>
      <c r="R39" s="50"/>
      <c r="S39" s="39"/>
      <c r="T39" s="50"/>
      <c r="U39" s="50"/>
      <c r="V39" s="50"/>
      <c r="W39" s="50"/>
      <c r="X39" s="51"/>
      <c r="Y39" s="39"/>
      <c r="Z39" s="50"/>
      <c r="AA39" s="50"/>
      <c r="AB39" s="50"/>
      <c r="AC39" s="50"/>
      <c r="AD39" s="50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 s="28"/>
      <c r="EN39" s="28"/>
      <c r="EO39" s="28"/>
      <c r="EP39" s="28"/>
      <c r="EQ39" s="28"/>
      <c r="ER39" s="28"/>
      <c r="ES39" s="28"/>
      <c r="ET39" s="28"/>
      <c r="EU39" s="28"/>
      <c r="EV39" s="28"/>
      <c r="EW39" s="28"/>
      <c r="EX39" s="28"/>
      <c r="EY39" s="28"/>
      <c r="EZ39" s="28"/>
      <c r="FA39" s="28"/>
      <c r="FB39" s="28"/>
      <c r="FC39" s="28"/>
      <c r="FD39" s="28"/>
      <c r="FE39" s="28"/>
      <c r="FF39" s="28"/>
      <c r="FG39" s="28"/>
      <c r="FH39" s="28"/>
      <c r="FI39" s="28"/>
      <c r="FJ39" s="28"/>
      <c r="FK39" s="28"/>
      <c r="FL39" s="28"/>
      <c r="FM39" s="28"/>
      <c r="FN39" s="28"/>
      <c r="FO39" s="28"/>
      <c r="FP39" s="28"/>
      <c r="FQ39" s="28"/>
      <c r="FR39" s="28"/>
      <c r="FS39" s="28"/>
      <c r="FT39" s="28"/>
      <c r="FU39" s="28"/>
      <c r="FV39" s="28"/>
      <c r="FW39" s="28"/>
      <c r="FX39" s="28"/>
      <c r="FY39" s="28"/>
      <c r="FZ39" s="28"/>
      <c r="GA39" s="28"/>
      <c r="GB39" s="28"/>
      <c r="GC39" s="28"/>
      <c r="GD39" s="28"/>
      <c r="GE39" s="28"/>
      <c r="GF39" s="28"/>
      <c r="GG39" s="28"/>
      <c r="GH39" s="28"/>
      <c r="GI39" s="28"/>
      <c r="GJ39" s="28"/>
      <c r="GK39" s="28"/>
      <c r="GL39" s="28"/>
      <c r="GM39" s="28"/>
      <c r="GN39" s="28"/>
      <c r="GO39" s="28"/>
      <c r="GP39" s="28"/>
      <c r="GQ39" s="28"/>
      <c r="GR39" s="28"/>
      <c r="GS39" s="28"/>
      <c r="GT39" s="28"/>
      <c r="GU39" s="28"/>
      <c r="GV39" s="28"/>
      <c r="GW39" s="28"/>
      <c r="GX39" s="28"/>
      <c r="GY39" s="28"/>
      <c r="GZ39" s="28"/>
      <c r="HA39" s="28"/>
      <c r="HB39" s="28"/>
      <c r="HC39" s="28"/>
      <c r="HD39" s="28"/>
      <c r="HE39" s="28"/>
      <c r="HF39" s="28"/>
      <c r="HG39" s="28"/>
      <c r="HH39" s="28"/>
      <c r="HI39" s="28"/>
      <c r="HJ39" s="28"/>
      <c r="HK39" s="28"/>
      <c r="HL39" s="28"/>
      <c r="HM39" s="28"/>
      <c r="HN39" s="28"/>
      <c r="HO39" s="28"/>
      <c r="HP39" s="28"/>
      <c r="HQ39" s="28"/>
      <c r="HR39" s="28"/>
      <c r="HS39" s="28"/>
      <c r="HT39" s="28"/>
      <c r="HU39" s="28"/>
      <c r="HV39" s="28"/>
      <c r="HW39" s="28"/>
      <c r="HX39" s="28"/>
      <c r="HY39" s="28"/>
      <c r="HZ39" s="28"/>
      <c r="IA39" s="28"/>
      <c r="IB39" s="28"/>
      <c r="IC39" s="28"/>
      <c r="ID39" s="28"/>
      <c r="IE39" s="28"/>
      <c r="IF39" s="28"/>
      <c r="IG39" s="28"/>
      <c r="IH39" s="28"/>
      <c r="II39" s="28"/>
      <c r="IJ39" s="28"/>
      <c r="IK39" s="28"/>
      <c r="IL39" s="28"/>
      <c r="IM39" s="28"/>
      <c r="IN39" s="28"/>
      <c r="IO39" s="28"/>
      <c r="IP39" s="28"/>
      <c r="IQ39" s="28"/>
      <c r="IR39" s="28"/>
      <c r="IS39" s="28"/>
      <c r="IT39" s="28"/>
      <c r="IU39" s="28"/>
      <c r="IV39" s="28"/>
    </row>
    <row r="40" spans="1:256" s="30" customFormat="1" ht="11.25" customHeight="1">
      <c r="A40" s="20" t="s">
        <v>71</v>
      </c>
      <c r="B40" s="21">
        <v>4</v>
      </c>
      <c r="C40" s="21">
        <v>0</v>
      </c>
      <c r="D40" s="21">
        <v>164000</v>
      </c>
      <c r="E40" s="21">
        <v>0</v>
      </c>
      <c r="F40" s="21">
        <f t="shared" si="1"/>
        <v>164000</v>
      </c>
      <c r="G40" s="77"/>
      <c r="H40" s="50"/>
      <c r="I40" s="50"/>
      <c r="J40" s="50"/>
      <c r="K40" s="50"/>
      <c r="L40" s="51"/>
      <c r="M40" s="73"/>
      <c r="N40" s="50"/>
      <c r="O40" s="50"/>
      <c r="P40" s="50"/>
      <c r="Q40" s="50"/>
      <c r="R40" s="50"/>
      <c r="S40" s="73"/>
      <c r="T40" s="50"/>
      <c r="U40" s="50"/>
      <c r="V40" s="50"/>
      <c r="W40" s="50"/>
      <c r="X40" s="51"/>
      <c r="Y40" s="73"/>
      <c r="Z40" s="50"/>
      <c r="AA40" s="50"/>
      <c r="AB40" s="50"/>
      <c r="AC40" s="50"/>
      <c r="AD40" s="5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 s="28"/>
      <c r="EN40" s="28"/>
      <c r="EO40" s="28"/>
      <c r="EP40" s="28"/>
      <c r="EQ40" s="28"/>
      <c r="ER40" s="28"/>
      <c r="ES40" s="28"/>
      <c r="ET40" s="28"/>
      <c r="EU40" s="28"/>
      <c r="EV40" s="28"/>
      <c r="EW40" s="28"/>
      <c r="EX40" s="28"/>
      <c r="EY40" s="28"/>
      <c r="EZ40" s="28"/>
      <c r="FA40" s="28"/>
      <c r="FB40" s="28"/>
      <c r="FC40" s="28"/>
      <c r="FD40" s="28"/>
      <c r="FE40" s="28"/>
      <c r="FF40" s="28"/>
      <c r="FG40" s="28"/>
      <c r="FH40" s="28"/>
      <c r="FI40" s="28"/>
      <c r="FJ40" s="28"/>
      <c r="FK40" s="28"/>
      <c r="FL40" s="28"/>
      <c r="FM40" s="28"/>
      <c r="FN40" s="28"/>
      <c r="FO40" s="28"/>
      <c r="FP40" s="28"/>
      <c r="FQ40" s="28"/>
      <c r="FR40" s="28"/>
      <c r="FS40" s="28"/>
      <c r="FT40" s="28"/>
      <c r="FU40" s="28"/>
      <c r="FV40" s="28"/>
      <c r="FW40" s="28"/>
      <c r="FX40" s="28"/>
      <c r="FY40" s="28"/>
      <c r="FZ40" s="28"/>
      <c r="GA40" s="28"/>
      <c r="GB40" s="28"/>
      <c r="GC40" s="28"/>
      <c r="GD40" s="28"/>
      <c r="GE40" s="28"/>
      <c r="GF40" s="28"/>
      <c r="GG40" s="28"/>
      <c r="GH40" s="28"/>
      <c r="GI40" s="28"/>
      <c r="GJ40" s="28"/>
      <c r="GK40" s="28"/>
      <c r="GL40" s="28"/>
      <c r="GM40" s="28"/>
      <c r="GN40" s="28"/>
      <c r="GO40" s="28"/>
      <c r="GP40" s="28"/>
      <c r="GQ40" s="28"/>
      <c r="GR40" s="28"/>
      <c r="GS40" s="28"/>
      <c r="GT40" s="28"/>
      <c r="GU40" s="28"/>
      <c r="GV40" s="28"/>
      <c r="GW40" s="28"/>
      <c r="GX40" s="28"/>
      <c r="GY40" s="28"/>
      <c r="GZ40" s="28"/>
      <c r="HA40" s="28"/>
      <c r="HB40" s="28"/>
      <c r="HC40" s="28"/>
      <c r="HD40" s="28"/>
      <c r="HE40" s="28"/>
      <c r="HF40" s="28"/>
      <c r="HG40" s="28"/>
      <c r="HH40" s="28"/>
      <c r="HI40" s="28"/>
      <c r="HJ40" s="28"/>
      <c r="HK40" s="28"/>
      <c r="HL40" s="28"/>
      <c r="HM40" s="28"/>
      <c r="HN40" s="28"/>
      <c r="HO40" s="28"/>
      <c r="HP40" s="28"/>
      <c r="HQ40" s="28"/>
      <c r="HR40" s="28"/>
      <c r="HS40" s="28"/>
      <c r="HT40" s="28"/>
      <c r="HU40" s="28"/>
      <c r="HV40" s="28"/>
      <c r="HW40" s="28"/>
      <c r="HX40" s="28"/>
      <c r="HY40" s="28"/>
      <c r="HZ40" s="28"/>
      <c r="IA40" s="28"/>
      <c r="IB40" s="28"/>
      <c r="IC40" s="28"/>
      <c r="ID40" s="28"/>
      <c r="IE40" s="28"/>
      <c r="IF40" s="28"/>
      <c r="IG40" s="28"/>
      <c r="IH40" s="28"/>
      <c r="II40" s="28"/>
      <c r="IJ40" s="28"/>
      <c r="IK40" s="28"/>
      <c r="IL40" s="28"/>
      <c r="IM40" s="28"/>
      <c r="IN40" s="28"/>
      <c r="IO40" s="28"/>
      <c r="IP40" s="28"/>
      <c r="IQ40" s="28"/>
      <c r="IR40" s="28"/>
      <c r="IS40" s="28"/>
      <c r="IT40" s="28"/>
      <c r="IU40" s="28"/>
      <c r="IV40" s="28"/>
    </row>
    <row r="41" spans="1:256" s="30" customFormat="1" ht="11.25" customHeight="1">
      <c r="A41" s="20" t="s">
        <v>92</v>
      </c>
      <c r="B41" s="21">
        <v>16</v>
      </c>
      <c r="C41" s="21">
        <v>509000</v>
      </c>
      <c r="D41" s="21">
        <v>192159</v>
      </c>
      <c r="E41" s="21">
        <v>0</v>
      </c>
      <c r="F41" s="21">
        <f t="shared" si="1"/>
        <v>701159</v>
      </c>
      <c r="G41" s="77"/>
      <c r="H41" s="50"/>
      <c r="I41" s="50"/>
      <c r="J41" s="50"/>
      <c r="K41" s="50"/>
      <c r="L41" s="51"/>
      <c r="M41" s="74"/>
      <c r="N41" s="50"/>
      <c r="O41" s="50"/>
      <c r="P41" s="50"/>
      <c r="Q41" s="50"/>
      <c r="R41" s="50"/>
      <c r="S41" s="74"/>
      <c r="T41" s="50"/>
      <c r="U41" s="50"/>
      <c r="V41" s="50"/>
      <c r="W41" s="50"/>
      <c r="X41" s="51"/>
      <c r="Y41" s="74"/>
      <c r="Z41" s="50"/>
      <c r="AA41" s="50"/>
      <c r="AB41" s="50"/>
      <c r="AC41" s="50"/>
      <c r="AD41" s="50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 s="28"/>
      <c r="EN41" s="28"/>
      <c r="EO41" s="28"/>
      <c r="EP41" s="28"/>
      <c r="EQ41" s="28"/>
      <c r="ER41" s="28"/>
      <c r="ES41" s="28"/>
      <c r="ET41" s="28"/>
      <c r="EU41" s="28"/>
      <c r="EV41" s="28"/>
      <c r="EW41" s="28"/>
      <c r="EX41" s="28"/>
      <c r="EY41" s="28"/>
      <c r="EZ41" s="28"/>
      <c r="FA41" s="28"/>
      <c r="FB41" s="28"/>
      <c r="FC41" s="28"/>
      <c r="FD41" s="28"/>
      <c r="FE41" s="28"/>
      <c r="FF41" s="28"/>
      <c r="FG41" s="28"/>
      <c r="FH41" s="28"/>
      <c r="FI41" s="28"/>
      <c r="FJ41" s="28"/>
      <c r="FK41" s="28"/>
      <c r="FL41" s="28"/>
      <c r="FM41" s="28"/>
      <c r="FN41" s="28"/>
      <c r="FO41" s="28"/>
      <c r="FP41" s="28"/>
      <c r="FQ41" s="28"/>
      <c r="FR41" s="28"/>
      <c r="FS41" s="28"/>
      <c r="FT41" s="28"/>
      <c r="FU41" s="28"/>
      <c r="FV41" s="28"/>
      <c r="FW41" s="28"/>
      <c r="FX41" s="28"/>
      <c r="FY41" s="28"/>
      <c r="FZ41" s="28"/>
      <c r="GA41" s="28"/>
      <c r="GB41" s="28"/>
      <c r="GC41" s="28"/>
      <c r="GD41" s="28"/>
      <c r="GE41" s="28"/>
      <c r="GF41" s="28"/>
      <c r="GG41" s="28"/>
      <c r="GH41" s="28"/>
      <c r="GI41" s="28"/>
      <c r="GJ41" s="28"/>
      <c r="GK41" s="28"/>
      <c r="GL41" s="28"/>
      <c r="GM41" s="28"/>
      <c r="GN41" s="28"/>
      <c r="GO41" s="28"/>
      <c r="GP41" s="28"/>
      <c r="GQ41" s="28"/>
      <c r="GR41" s="28"/>
      <c r="GS41" s="28"/>
      <c r="GT41" s="28"/>
      <c r="GU41" s="28"/>
      <c r="GV41" s="28"/>
      <c r="GW41" s="28"/>
      <c r="GX41" s="28"/>
      <c r="GY41" s="28"/>
      <c r="GZ41" s="28"/>
      <c r="HA41" s="28"/>
      <c r="HB41" s="28"/>
      <c r="HC41" s="28"/>
      <c r="HD41" s="28"/>
      <c r="HE41" s="28"/>
      <c r="HF41" s="28"/>
      <c r="HG41" s="28"/>
      <c r="HH41" s="28"/>
      <c r="HI41" s="28"/>
      <c r="HJ41" s="28"/>
      <c r="HK41" s="28"/>
      <c r="HL41" s="28"/>
      <c r="HM41" s="28"/>
      <c r="HN41" s="28"/>
      <c r="HO41" s="28"/>
      <c r="HP41" s="28"/>
      <c r="HQ41" s="28"/>
      <c r="HR41" s="28"/>
      <c r="HS41" s="28"/>
      <c r="HT41" s="28"/>
      <c r="HU41" s="28"/>
      <c r="HV41" s="28"/>
      <c r="HW41" s="28"/>
      <c r="HX41" s="28"/>
      <c r="HY41" s="28"/>
      <c r="HZ41" s="28"/>
      <c r="IA41" s="28"/>
      <c r="IB41" s="28"/>
      <c r="IC41" s="28"/>
      <c r="ID41" s="28"/>
      <c r="IE41" s="28"/>
      <c r="IF41" s="28"/>
      <c r="IG41" s="28"/>
      <c r="IH41" s="28"/>
      <c r="II41" s="28"/>
      <c r="IJ41" s="28"/>
      <c r="IK41" s="28"/>
      <c r="IL41" s="28"/>
      <c r="IM41" s="28"/>
      <c r="IN41" s="28"/>
      <c r="IO41" s="28"/>
      <c r="IP41" s="28"/>
      <c r="IQ41" s="28"/>
      <c r="IR41" s="28"/>
      <c r="IS41" s="28"/>
      <c r="IT41" s="28"/>
      <c r="IU41" s="28"/>
      <c r="IV41" s="28"/>
    </row>
    <row r="42" spans="1:256" s="30" customFormat="1" ht="11.25" customHeight="1">
      <c r="A42" s="20" t="s">
        <v>70</v>
      </c>
      <c r="B42" s="21">
        <v>8</v>
      </c>
      <c r="C42" s="21">
        <v>0</v>
      </c>
      <c r="D42" s="21">
        <v>38619</v>
      </c>
      <c r="E42" s="21" t="s">
        <v>22</v>
      </c>
      <c r="F42" s="21">
        <f t="shared" si="1"/>
        <v>38619</v>
      </c>
      <c r="G42" s="77"/>
      <c r="H42" s="50"/>
      <c r="I42" s="50"/>
      <c r="J42" s="50"/>
      <c r="K42" s="50"/>
      <c r="L42" s="50"/>
      <c r="M42" s="39"/>
      <c r="N42" s="50"/>
      <c r="O42" s="50"/>
      <c r="P42" s="50"/>
      <c r="Q42" s="50"/>
      <c r="R42" s="50"/>
      <c r="S42" s="39"/>
      <c r="T42" s="50"/>
      <c r="U42" s="50"/>
      <c r="V42" s="50"/>
      <c r="W42" s="50"/>
      <c r="X42" s="50"/>
      <c r="Y42" s="39"/>
      <c r="Z42" s="50"/>
      <c r="AA42" s="50"/>
      <c r="AB42" s="50"/>
      <c r="AC42" s="50"/>
      <c r="AD42" s="50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 s="28"/>
      <c r="EN42" s="28"/>
      <c r="EO42" s="28"/>
      <c r="EP42" s="28"/>
      <c r="EQ42" s="28"/>
      <c r="ER42" s="28"/>
      <c r="ES42" s="28"/>
      <c r="ET42" s="28"/>
      <c r="EU42" s="28"/>
      <c r="EV42" s="28"/>
      <c r="EW42" s="28"/>
      <c r="EX42" s="28"/>
      <c r="EY42" s="28"/>
      <c r="EZ42" s="28"/>
      <c r="FA42" s="28"/>
      <c r="FB42" s="28"/>
      <c r="FC42" s="28"/>
      <c r="FD42" s="28"/>
      <c r="FE42" s="28"/>
      <c r="FF42" s="28"/>
      <c r="FG42" s="28"/>
      <c r="FH42" s="28"/>
      <c r="FI42" s="28"/>
      <c r="FJ42" s="28"/>
      <c r="FK42" s="28"/>
      <c r="FL42" s="28"/>
      <c r="FM42" s="28"/>
      <c r="FN42" s="28"/>
      <c r="FO42" s="28"/>
      <c r="FP42" s="28"/>
      <c r="FQ42" s="28"/>
      <c r="FR42" s="28"/>
      <c r="FS42" s="28"/>
      <c r="FT42" s="28"/>
      <c r="FU42" s="28"/>
      <c r="FV42" s="28"/>
      <c r="FW42" s="28"/>
      <c r="FX42" s="28"/>
      <c r="FY42" s="28"/>
      <c r="FZ42" s="28"/>
      <c r="GA42" s="28"/>
      <c r="GB42" s="28"/>
      <c r="GC42" s="28"/>
      <c r="GD42" s="28"/>
      <c r="GE42" s="28"/>
      <c r="GF42" s="28"/>
      <c r="GG42" s="28"/>
      <c r="GH42" s="28"/>
      <c r="GI42" s="28"/>
      <c r="GJ42" s="28"/>
      <c r="GK42" s="28"/>
      <c r="GL42" s="28"/>
      <c r="GM42" s="28"/>
      <c r="GN42" s="28"/>
      <c r="GO42" s="28"/>
      <c r="GP42" s="28"/>
      <c r="GQ42" s="28"/>
      <c r="GR42" s="28"/>
      <c r="GS42" s="28"/>
      <c r="GT42" s="28"/>
      <c r="GU42" s="28"/>
      <c r="GV42" s="28"/>
      <c r="GW42" s="28"/>
      <c r="GX42" s="28"/>
      <c r="GY42" s="28"/>
      <c r="GZ42" s="28"/>
      <c r="HA42" s="28"/>
      <c r="HB42" s="28"/>
      <c r="HC42" s="28"/>
      <c r="HD42" s="28"/>
      <c r="HE42" s="28"/>
      <c r="HF42" s="28"/>
      <c r="HG42" s="28"/>
      <c r="HH42" s="28"/>
      <c r="HI42" s="28"/>
      <c r="HJ42" s="28"/>
      <c r="HK42" s="28"/>
      <c r="HL42" s="28"/>
      <c r="HM42" s="28"/>
      <c r="HN42" s="28"/>
      <c r="HO42" s="28"/>
      <c r="HP42" s="28"/>
      <c r="HQ42" s="28"/>
      <c r="HR42" s="28"/>
      <c r="HS42" s="28"/>
      <c r="HT42" s="28"/>
      <c r="HU42" s="28"/>
      <c r="HV42" s="28"/>
      <c r="HW42" s="28"/>
      <c r="HX42" s="28"/>
      <c r="HY42" s="28"/>
      <c r="HZ42" s="28"/>
      <c r="IA42" s="28"/>
      <c r="IB42" s="28"/>
      <c r="IC42" s="28"/>
      <c r="ID42" s="28"/>
      <c r="IE42" s="28"/>
      <c r="IF42" s="28"/>
      <c r="IG42" s="28"/>
      <c r="IH42" s="28"/>
      <c r="II42" s="28"/>
      <c r="IJ42" s="28"/>
      <c r="IK42" s="28"/>
      <c r="IL42" s="28"/>
      <c r="IM42" s="28"/>
      <c r="IN42" s="28"/>
      <c r="IO42" s="28"/>
      <c r="IP42" s="28"/>
      <c r="IQ42" s="28"/>
      <c r="IR42" s="28"/>
      <c r="IS42" s="28"/>
      <c r="IT42" s="28"/>
      <c r="IU42" s="28"/>
      <c r="IV42" s="28"/>
    </row>
    <row r="43" spans="1:256" s="30" customFormat="1" ht="11.25" customHeight="1">
      <c r="A43" s="20" t="s">
        <v>93</v>
      </c>
      <c r="B43" s="21">
        <v>94</v>
      </c>
      <c r="C43" s="21">
        <v>0</v>
      </c>
      <c r="D43" s="21">
        <v>490824</v>
      </c>
      <c r="E43" s="21">
        <v>0</v>
      </c>
      <c r="F43" s="21">
        <f t="shared" si="1"/>
        <v>490824</v>
      </c>
      <c r="G43" s="77"/>
      <c r="H43" s="50"/>
      <c r="I43" s="50"/>
      <c r="J43" s="50"/>
      <c r="K43" s="50"/>
      <c r="L43" s="51"/>
      <c r="M43" s="39"/>
      <c r="N43" s="50"/>
      <c r="O43" s="50"/>
      <c r="P43" s="50"/>
      <c r="Q43" s="50"/>
      <c r="R43" s="50"/>
      <c r="S43" s="39"/>
      <c r="T43" s="50"/>
      <c r="U43" s="50"/>
      <c r="V43" s="50"/>
      <c r="W43" s="50"/>
      <c r="X43" s="51"/>
      <c r="Y43" s="39"/>
      <c r="Z43" s="50"/>
      <c r="AA43" s="50"/>
      <c r="AB43" s="50"/>
      <c r="AC43" s="50"/>
      <c r="AD43" s="50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 s="28"/>
      <c r="EN43" s="28"/>
      <c r="EO43" s="28"/>
      <c r="EP43" s="28"/>
      <c r="EQ43" s="28"/>
      <c r="ER43" s="28"/>
      <c r="ES43" s="28"/>
      <c r="ET43" s="28"/>
      <c r="EU43" s="28"/>
      <c r="EV43" s="28"/>
      <c r="EW43" s="28"/>
      <c r="EX43" s="28"/>
      <c r="EY43" s="28"/>
      <c r="EZ43" s="28"/>
      <c r="FA43" s="28"/>
      <c r="FB43" s="28"/>
      <c r="FC43" s="28"/>
      <c r="FD43" s="28"/>
      <c r="FE43" s="28"/>
      <c r="FF43" s="28"/>
      <c r="FG43" s="28"/>
      <c r="FH43" s="28"/>
      <c r="FI43" s="28"/>
      <c r="FJ43" s="28"/>
      <c r="FK43" s="28"/>
      <c r="FL43" s="28"/>
      <c r="FM43" s="28"/>
      <c r="FN43" s="28"/>
      <c r="FO43" s="28"/>
      <c r="FP43" s="28"/>
      <c r="FQ43" s="28"/>
      <c r="FR43" s="28"/>
      <c r="FS43" s="28"/>
      <c r="FT43" s="28"/>
      <c r="FU43" s="28"/>
      <c r="FV43" s="28"/>
      <c r="FW43" s="28"/>
      <c r="FX43" s="28"/>
      <c r="FY43" s="28"/>
      <c r="FZ43" s="28"/>
      <c r="GA43" s="28"/>
      <c r="GB43" s="28"/>
      <c r="GC43" s="28"/>
      <c r="GD43" s="28"/>
      <c r="GE43" s="28"/>
      <c r="GF43" s="28"/>
      <c r="GG43" s="28"/>
      <c r="GH43" s="28"/>
      <c r="GI43" s="28"/>
      <c r="GJ43" s="28"/>
      <c r="GK43" s="28"/>
      <c r="GL43" s="28"/>
      <c r="GM43" s="28"/>
      <c r="GN43" s="28"/>
      <c r="GO43" s="28"/>
      <c r="GP43" s="28"/>
      <c r="GQ43" s="28"/>
      <c r="GR43" s="28"/>
      <c r="GS43" s="28"/>
      <c r="GT43" s="28"/>
      <c r="GU43" s="28"/>
      <c r="GV43" s="28"/>
      <c r="GW43" s="28"/>
      <c r="GX43" s="28"/>
      <c r="GY43" s="28"/>
      <c r="GZ43" s="28"/>
      <c r="HA43" s="28"/>
      <c r="HB43" s="28"/>
      <c r="HC43" s="28"/>
      <c r="HD43" s="28"/>
      <c r="HE43" s="28"/>
      <c r="HF43" s="28"/>
      <c r="HG43" s="28"/>
      <c r="HH43" s="28"/>
      <c r="HI43" s="28"/>
      <c r="HJ43" s="28"/>
      <c r="HK43" s="28"/>
      <c r="HL43" s="28"/>
      <c r="HM43" s="28"/>
      <c r="HN43" s="28"/>
      <c r="HO43" s="28"/>
      <c r="HP43" s="28"/>
      <c r="HQ43" s="28"/>
      <c r="HR43" s="28"/>
      <c r="HS43" s="28"/>
      <c r="HT43" s="28"/>
      <c r="HU43" s="28"/>
      <c r="HV43" s="28"/>
      <c r="HW43" s="28"/>
      <c r="HX43" s="28"/>
      <c r="HY43" s="28"/>
      <c r="HZ43" s="28"/>
      <c r="IA43" s="28"/>
      <c r="IB43" s="28"/>
      <c r="IC43" s="28"/>
      <c r="ID43" s="28"/>
      <c r="IE43" s="28"/>
      <c r="IF43" s="28"/>
      <c r="IG43" s="28"/>
      <c r="IH43" s="28"/>
      <c r="II43" s="28"/>
      <c r="IJ43" s="28"/>
      <c r="IK43" s="28"/>
      <c r="IL43" s="28"/>
      <c r="IM43" s="28"/>
      <c r="IN43" s="28"/>
      <c r="IO43" s="28"/>
      <c r="IP43" s="28"/>
      <c r="IQ43" s="28"/>
      <c r="IR43" s="28"/>
      <c r="IS43" s="28"/>
      <c r="IT43" s="28"/>
      <c r="IU43" s="28"/>
      <c r="IV43" s="28"/>
    </row>
    <row r="44" spans="1:256" s="30" customFormat="1" ht="11.25" customHeight="1">
      <c r="A44" s="20" t="s">
        <v>94</v>
      </c>
      <c r="B44" s="21">
        <v>7</v>
      </c>
      <c r="C44" s="21">
        <v>0</v>
      </c>
      <c r="D44" s="21">
        <v>35114</v>
      </c>
      <c r="E44" s="21">
        <v>0</v>
      </c>
      <c r="F44" s="21">
        <f t="shared" si="1"/>
        <v>35114</v>
      </c>
      <c r="G44" s="77"/>
      <c r="H44" s="50"/>
      <c r="I44" s="50"/>
      <c r="J44" s="50"/>
      <c r="K44" s="50"/>
      <c r="L44" s="51"/>
      <c r="M44" s="74"/>
      <c r="N44" s="50"/>
      <c r="O44" s="50"/>
      <c r="P44" s="50"/>
      <c r="Q44" s="50"/>
      <c r="R44" s="50"/>
      <c r="S44" s="74"/>
      <c r="T44" s="50"/>
      <c r="U44" s="50"/>
      <c r="V44" s="50"/>
      <c r="W44" s="50"/>
      <c r="X44" s="51"/>
      <c r="Y44" s="74"/>
      <c r="Z44" s="50"/>
      <c r="AA44" s="50"/>
      <c r="AB44" s="50"/>
      <c r="AC44" s="50"/>
      <c r="AD44" s="50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 s="28"/>
      <c r="EN44" s="28"/>
      <c r="EO44" s="28"/>
      <c r="EP44" s="28"/>
      <c r="EQ44" s="28"/>
      <c r="ER44" s="28"/>
      <c r="ES44" s="28"/>
      <c r="ET44" s="28"/>
      <c r="EU44" s="28"/>
      <c r="EV44" s="28"/>
      <c r="EW44" s="28"/>
      <c r="EX44" s="28"/>
      <c r="EY44" s="28"/>
      <c r="EZ44" s="28"/>
      <c r="FA44" s="28"/>
      <c r="FB44" s="28"/>
      <c r="FC44" s="28"/>
      <c r="FD44" s="28"/>
      <c r="FE44" s="28"/>
      <c r="FF44" s="28"/>
      <c r="FG44" s="28"/>
      <c r="FH44" s="28"/>
      <c r="FI44" s="28"/>
      <c r="FJ44" s="28"/>
      <c r="FK44" s="28"/>
      <c r="FL44" s="28"/>
      <c r="FM44" s="28"/>
      <c r="FN44" s="28"/>
      <c r="FO44" s="28"/>
      <c r="FP44" s="28"/>
      <c r="FQ44" s="28"/>
      <c r="FR44" s="28"/>
      <c r="FS44" s="28"/>
      <c r="FT44" s="28"/>
      <c r="FU44" s="28"/>
      <c r="FV44" s="28"/>
      <c r="FW44" s="28"/>
      <c r="FX44" s="28"/>
      <c r="FY44" s="28"/>
      <c r="FZ44" s="28"/>
      <c r="GA44" s="28"/>
      <c r="GB44" s="28"/>
      <c r="GC44" s="28"/>
      <c r="GD44" s="28"/>
      <c r="GE44" s="28"/>
      <c r="GF44" s="28"/>
      <c r="GG44" s="28"/>
      <c r="GH44" s="28"/>
      <c r="GI44" s="28"/>
      <c r="GJ44" s="28"/>
      <c r="GK44" s="28"/>
      <c r="GL44" s="28"/>
      <c r="GM44" s="28"/>
      <c r="GN44" s="28"/>
      <c r="GO44" s="28"/>
      <c r="GP44" s="28"/>
      <c r="GQ44" s="28"/>
      <c r="GR44" s="28"/>
      <c r="GS44" s="28"/>
      <c r="GT44" s="28"/>
      <c r="GU44" s="28"/>
      <c r="GV44" s="28"/>
      <c r="GW44" s="28"/>
      <c r="GX44" s="28"/>
      <c r="GY44" s="28"/>
      <c r="GZ44" s="28"/>
      <c r="HA44" s="28"/>
      <c r="HB44" s="28"/>
      <c r="HC44" s="28"/>
      <c r="HD44" s="28"/>
      <c r="HE44" s="28"/>
      <c r="HF44" s="28"/>
      <c r="HG44" s="28"/>
      <c r="HH44" s="28"/>
      <c r="HI44" s="28"/>
      <c r="HJ44" s="28"/>
      <c r="HK44" s="28"/>
      <c r="HL44" s="28"/>
      <c r="HM44" s="28"/>
      <c r="HN44" s="28"/>
      <c r="HO44" s="28"/>
      <c r="HP44" s="28"/>
      <c r="HQ44" s="28"/>
      <c r="HR44" s="28"/>
      <c r="HS44" s="28"/>
      <c r="HT44" s="28"/>
      <c r="HU44" s="28"/>
      <c r="HV44" s="28"/>
      <c r="HW44" s="28"/>
      <c r="HX44" s="28"/>
      <c r="HY44" s="28"/>
      <c r="HZ44" s="28"/>
      <c r="IA44" s="28"/>
      <c r="IB44" s="28"/>
      <c r="IC44" s="28"/>
      <c r="ID44" s="28"/>
      <c r="IE44" s="28"/>
      <c r="IF44" s="28"/>
      <c r="IG44" s="28"/>
      <c r="IH44" s="28"/>
      <c r="II44" s="28"/>
      <c r="IJ44" s="28"/>
      <c r="IK44" s="28"/>
      <c r="IL44" s="28"/>
      <c r="IM44" s="28"/>
      <c r="IN44" s="28"/>
      <c r="IO44" s="28"/>
      <c r="IP44" s="28"/>
      <c r="IQ44" s="28"/>
      <c r="IR44" s="28"/>
      <c r="IS44" s="28"/>
      <c r="IT44" s="28"/>
      <c r="IU44" s="28"/>
      <c r="IV44" s="28"/>
    </row>
    <row r="45" spans="1:256" s="30" customFormat="1" ht="11.25" customHeight="1">
      <c r="A45" s="20" t="s">
        <v>107</v>
      </c>
      <c r="B45" s="21">
        <v>18</v>
      </c>
      <c r="C45" s="21">
        <v>0</v>
      </c>
      <c r="D45" s="21">
        <v>93715</v>
      </c>
      <c r="E45" s="21">
        <v>0</v>
      </c>
      <c r="F45" s="21">
        <f t="shared" si="1"/>
        <v>93715</v>
      </c>
      <c r="G45" s="77"/>
      <c r="H45" s="50"/>
      <c r="I45" s="50"/>
      <c r="J45" s="50"/>
      <c r="K45" s="50"/>
      <c r="L45" s="51"/>
      <c r="M45" s="77"/>
      <c r="N45" s="50"/>
      <c r="O45" s="50"/>
      <c r="P45" s="50"/>
      <c r="Q45" s="50"/>
      <c r="R45" s="50"/>
      <c r="S45" s="77"/>
      <c r="T45" s="50"/>
      <c r="U45" s="50"/>
      <c r="V45" s="50"/>
      <c r="W45" s="50"/>
      <c r="X45" s="51"/>
      <c r="Y45" s="77"/>
      <c r="Z45" s="50"/>
      <c r="AA45" s="50"/>
      <c r="AB45" s="50"/>
      <c r="AC45" s="50"/>
      <c r="AD45" s="50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 s="28"/>
      <c r="EN45" s="28"/>
      <c r="EO45" s="28"/>
      <c r="EP45" s="28"/>
      <c r="EQ45" s="28"/>
      <c r="ER45" s="28"/>
      <c r="ES45" s="28"/>
      <c r="ET45" s="28"/>
      <c r="EU45" s="28"/>
      <c r="EV45" s="28"/>
      <c r="EW45" s="28"/>
      <c r="EX45" s="28"/>
      <c r="EY45" s="28"/>
      <c r="EZ45" s="28"/>
      <c r="FA45" s="28"/>
      <c r="FB45" s="28"/>
      <c r="FC45" s="28"/>
      <c r="FD45" s="28"/>
      <c r="FE45" s="28"/>
      <c r="FF45" s="28"/>
      <c r="FG45" s="28"/>
      <c r="FH45" s="28"/>
      <c r="FI45" s="28"/>
      <c r="FJ45" s="28"/>
      <c r="FK45" s="28"/>
      <c r="FL45" s="28"/>
      <c r="FM45" s="28"/>
      <c r="FN45" s="28"/>
      <c r="FO45" s="28"/>
      <c r="FP45" s="28"/>
      <c r="FQ45" s="28"/>
      <c r="FR45" s="28"/>
      <c r="FS45" s="28"/>
      <c r="FT45" s="28"/>
      <c r="FU45" s="28"/>
      <c r="FV45" s="28"/>
      <c r="FW45" s="28"/>
      <c r="FX45" s="28"/>
      <c r="FY45" s="28"/>
      <c r="FZ45" s="28"/>
      <c r="GA45" s="28"/>
      <c r="GB45" s="28"/>
      <c r="GC45" s="28"/>
      <c r="GD45" s="28"/>
      <c r="GE45" s="28"/>
      <c r="GF45" s="28"/>
      <c r="GG45" s="28"/>
      <c r="GH45" s="28"/>
      <c r="GI45" s="28"/>
      <c r="GJ45" s="28"/>
      <c r="GK45" s="28"/>
      <c r="GL45" s="28"/>
      <c r="GM45" s="28"/>
      <c r="GN45" s="28"/>
      <c r="GO45" s="28"/>
      <c r="GP45" s="28"/>
      <c r="GQ45" s="28"/>
      <c r="GR45" s="28"/>
      <c r="GS45" s="28"/>
      <c r="GT45" s="28"/>
      <c r="GU45" s="28"/>
      <c r="GV45" s="28"/>
      <c r="GW45" s="28"/>
      <c r="GX45" s="28"/>
      <c r="GY45" s="28"/>
      <c r="GZ45" s="28"/>
      <c r="HA45" s="28"/>
      <c r="HB45" s="28"/>
      <c r="HC45" s="28"/>
      <c r="HD45" s="28"/>
      <c r="HE45" s="28"/>
      <c r="HF45" s="28"/>
      <c r="HG45" s="28"/>
      <c r="HH45" s="28"/>
      <c r="HI45" s="28"/>
      <c r="HJ45" s="28"/>
      <c r="HK45" s="28"/>
      <c r="HL45" s="28"/>
      <c r="HM45" s="28"/>
      <c r="HN45" s="28"/>
      <c r="HO45" s="28"/>
      <c r="HP45" s="28"/>
      <c r="HQ45" s="28"/>
      <c r="HR45" s="28"/>
      <c r="HS45" s="28"/>
      <c r="HT45" s="28"/>
      <c r="HU45" s="28"/>
      <c r="HV45" s="28"/>
      <c r="HW45" s="28"/>
      <c r="HX45" s="28"/>
      <c r="HY45" s="28"/>
      <c r="HZ45" s="28"/>
      <c r="IA45" s="28"/>
      <c r="IB45" s="28"/>
      <c r="IC45" s="28"/>
      <c r="ID45" s="28"/>
      <c r="IE45" s="28"/>
      <c r="IF45" s="28"/>
      <c r="IG45" s="28"/>
      <c r="IH45" s="28"/>
      <c r="II45" s="28"/>
      <c r="IJ45" s="28"/>
      <c r="IK45" s="28"/>
      <c r="IL45" s="28"/>
      <c r="IM45" s="28"/>
      <c r="IN45" s="28"/>
      <c r="IO45" s="28"/>
      <c r="IP45" s="28"/>
      <c r="IQ45" s="28"/>
      <c r="IR45" s="28"/>
      <c r="IS45" s="28"/>
      <c r="IT45" s="28"/>
      <c r="IU45" s="28"/>
      <c r="IV45" s="28"/>
    </row>
    <row r="46" spans="1:256" s="30" customFormat="1" ht="11.25" customHeight="1">
      <c r="A46" s="20" t="s">
        <v>66</v>
      </c>
      <c r="B46" s="21">
        <v>9</v>
      </c>
      <c r="C46" s="21">
        <v>0</v>
      </c>
      <c r="D46" s="21">
        <v>53172</v>
      </c>
      <c r="E46" s="21">
        <v>0</v>
      </c>
      <c r="F46" s="21">
        <f t="shared" si="1"/>
        <v>53172</v>
      </c>
      <c r="G46" s="77"/>
      <c r="H46" s="50"/>
      <c r="I46" s="50"/>
      <c r="J46" s="50"/>
      <c r="K46" s="50"/>
      <c r="L46" s="51"/>
      <c r="M46" s="39"/>
      <c r="N46" s="50"/>
      <c r="O46" s="50"/>
      <c r="P46" s="50"/>
      <c r="Q46" s="50"/>
      <c r="R46" s="50"/>
      <c r="S46" s="39"/>
      <c r="T46" s="50"/>
      <c r="U46" s="50"/>
      <c r="V46" s="50"/>
      <c r="W46" s="50"/>
      <c r="X46" s="51"/>
      <c r="Y46" s="39"/>
      <c r="Z46" s="50"/>
      <c r="AA46" s="50"/>
      <c r="AB46" s="50"/>
      <c r="AC46" s="50"/>
      <c r="AD46" s="50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 s="28"/>
      <c r="EN46" s="28"/>
      <c r="EO46" s="28"/>
      <c r="EP46" s="28"/>
      <c r="EQ46" s="28"/>
      <c r="ER46" s="28"/>
      <c r="ES46" s="28"/>
      <c r="ET46" s="28"/>
      <c r="EU46" s="28"/>
      <c r="EV46" s="28"/>
      <c r="EW46" s="28"/>
      <c r="EX46" s="28"/>
      <c r="EY46" s="28"/>
      <c r="EZ46" s="28"/>
      <c r="FA46" s="28"/>
      <c r="FB46" s="28"/>
      <c r="FC46" s="28"/>
      <c r="FD46" s="28"/>
      <c r="FE46" s="28"/>
      <c r="FF46" s="28"/>
      <c r="FG46" s="28"/>
      <c r="FH46" s="28"/>
      <c r="FI46" s="28"/>
      <c r="FJ46" s="28"/>
      <c r="FK46" s="28"/>
      <c r="FL46" s="28"/>
      <c r="FM46" s="28"/>
      <c r="FN46" s="28"/>
      <c r="FO46" s="28"/>
      <c r="FP46" s="28"/>
      <c r="FQ46" s="28"/>
      <c r="FR46" s="28"/>
      <c r="FS46" s="28"/>
      <c r="FT46" s="28"/>
      <c r="FU46" s="28"/>
      <c r="FV46" s="28"/>
      <c r="FW46" s="28"/>
      <c r="FX46" s="28"/>
      <c r="FY46" s="28"/>
      <c r="FZ46" s="28"/>
      <c r="GA46" s="28"/>
      <c r="GB46" s="28"/>
      <c r="GC46" s="28"/>
      <c r="GD46" s="28"/>
      <c r="GE46" s="28"/>
      <c r="GF46" s="28"/>
      <c r="GG46" s="28"/>
      <c r="GH46" s="28"/>
      <c r="GI46" s="28"/>
      <c r="GJ46" s="28"/>
      <c r="GK46" s="28"/>
      <c r="GL46" s="28"/>
      <c r="GM46" s="28"/>
      <c r="GN46" s="28"/>
      <c r="GO46" s="28"/>
      <c r="GP46" s="28"/>
      <c r="GQ46" s="28"/>
      <c r="GR46" s="28"/>
      <c r="GS46" s="28"/>
      <c r="GT46" s="28"/>
      <c r="GU46" s="28"/>
      <c r="GV46" s="28"/>
      <c r="GW46" s="28"/>
      <c r="GX46" s="28"/>
      <c r="GY46" s="28"/>
      <c r="GZ46" s="28"/>
      <c r="HA46" s="28"/>
      <c r="HB46" s="28"/>
      <c r="HC46" s="28"/>
      <c r="HD46" s="28"/>
      <c r="HE46" s="28"/>
      <c r="HF46" s="28"/>
      <c r="HG46" s="28"/>
      <c r="HH46" s="28"/>
      <c r="HI46" s="28"/>
      <c r="HJ46" s="28"/>
      <c r="HK46" s="28"/>
      <c r="HL46" s="28"/>
      <c r="HM46" s="28"/>
      <c r="HN46" s="28"/>
      <c r="HO46" s="28"/>
      <c r="HP46" s="28"/>
      <c r="HQ46" s="28"/>
      <c r="HR46" s="28"/>
      <c r="HS46" s="28"/>
      <c r="HT46" s="28"/>
      <c r="HU46" s="28"/>
      <c r="HV46" s="28"/>
      <c r="HW46" s="28"/>
      <c r="HX46" s="28"/>
      <c r="HY46" s="28"/>
      <c r="HZ46" s="28"/>
      <c r="IA46" s="28"/>
      <c r="IB46" s="28"/>
      <c r="IC46" s="28"/>
      <c r="ID46" s="28"/>
      <c r="IE46" s="28"/>
      <c r="IF46" s="28"/>
      <c r="IG46" s="28"/>
      <c r="IH46" s="28"/>
      <c r="II46" s="28"/>
      <c r="IJ46" s="28"/>
      <c r="IK46" s="28"/>
      <c r="IL46" s="28"/>
      <c r="IM46" s="28"/>
      <c r="IN46" s="28"/>
      <c r="IO46" s="28"/>
      <c r="IP46" s="28"/>
      <c r="IQ46" s="28"/>
      <c r="IR46" s="28"/>
      <c r="IS46" s="28"/>
      <c r="IT46" s="28"/>
      <c r="IU46" s="28"/>
      <c r="IV46" s="28"/>
    </row>
    <row r="47" spans="1:256" s="30" customFormat="1" ht="11.25" customHeight="1">
      <c r="A47" s="20" t="s">
        <v>21</v>
      </c>
      <c r="B47" s="21">
        <v>35</v>
      </c>
      <c r="C47" s="21">
        <v>6342</v>
      </c>
      <c r="D47" s="21">
        <v>188759</v>
      </c>
      <c r="E47" s="21">
        <v>9532</v>
      </c>
      <c r="F47" s="21">
        <f t="shared" si="1"/>
        <v>204633</v>
      </c>
      <c r="G47" s="77"/>
      <c r="H47" s="50"/>
      <c r="I47" s="50"/>
      <c r="J47" s="50"/>
      <c r="K47" s="50"/>
      <c r="L47" s="51"/>
      <c r="M47" s="39"/>
      <c r="N47" s="50"/>
      <c r="O47" s="50"/>
      <c r="P47" s="50"/>
      <c r="Q47" s="50"/>
      <c r="R47" s="50"/>
      <c r="S47" s="39"/>
      <c r="T47" s="50"/>
      <c r="U47" s="50"/>
      <c r="V47" s="50"/>
      <c r="W47" s="50"/>
      <c r="X47" s="51"/>
      <c r="Y47" s="39"/>
      <c r="Z47" s="50"/>
      <c r="AA47" s="50"/>
      <c r="AB47" s="50"/>
      <c r="AC47" s="50"/>
      <c r="AD47" s="50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 s="28"/>
      <c r="EN47" s="28"/>
      <c r="EO47" s="28"/>
      <c r="EP47" s="28"/>
      <c r="EQ47" s="28"/>
      <c r="ER47" s="28"/>
      <c r="ES47" s="28"/>
      <c r="ET47" s="28"/>
      <c r="EU47" s="28"/>
      <c r="EV47" s="28"/>
      <c r="EW47" s="28"/>
      <c r="EX47" s="28"/>
      <c r="EY47" s="28"/>
      <c r="EZ47" s="28"/>
      <c r="FA47" s="28"/>
      <c r="FB47" s="28"/>
      <c r="FC47" s="28"/>
      <c r="FD47" s="28"/>
      <c r="FE47" s="28"/>
      <c r="FF47" s="28"/>
      <c r="FG47" s="28"/>
      <c r="FH47" s="28"/>
      <c r="FI47" s="28"/>
      <c r="FJ47" s="28"/>
      <c r="FK47" s="28"/>
      <c r="FL47" s="28"/>
      <c r="FM47" s="28"/>
      <c r="FN47" s="28"/>
      <c r="FO47" s="28"/>
      <c r="FP47" s="28"/>
      <c r="FQ47" s="28"/>
      <c r="FR47" s="28"/>
      <c r="FS47" s="28"/>
      <c r="FT47" s="28"/>
      <c r="FU47" s="28"/>
      <c r="FV47" s="28"/>
      <c r="FW47" s="28"/>
      <c r="FX47" s="28"/>
      <c r="FY47" s="28"/>
      <c r="FZ47" s="28"/>
      <c r="GA47" s="28"/>
      <c r="GB47" s="28"/>
      <c r="GC47" s="28"/>
      <c r="GD47" s="28"/>
      <c r="GE47" s="28"/>
      <c r="GF47" s="28"/>
      <c r="GG47" s="28"/>
      <c r="GH47" s="28"/>
      <c r="GI47" s="28"/>
      <c r="GJ47" s="28"/>
      <c r="GK47" s="28"/>
      <c r="GL47" s="28"/>
      <c r="GM47" s="28"/>
      <c r="GN47" s="28"/>
      <c r="GO47" s="28"/>
      <c r="GP47" s="28"/>
      <c r="GQ47" s="28"/>
      <c r="GR47" s="28"/>
      <c r="GS47" s="28"/>
      <c r="GT47" s="28"/>
      <c r="GU47" s="28"/>
      <c r="GV47" s="28"/>
      <c r="GW47" s="28"/>
      <c r="GX47" s="28"/>
      <c r="GY47" s="28"/>
      <c r="GZ47" s="28"/>
      <c r="HA47" s="28"/>
      <c r="HB47" s="28"/>
      <c r="HC47" s="28"/>
      <c r="HD47" s="28"/>
      <c r="HE47" s="28"/>
      <c r="HF47" s="28"/>
      <c r="HG47" s="28"/>
      <c r="HH47" s="28"/>
      <c r="HI47" s="28"/>
      <c r="HJ47" s="28"/>
      <c r="HK47" s="28"/>
      <c r="HL47" s="28"/>
      <c r="HM47" s="28"/>
      <c r="HN47" s="28"/>
      <c r="HO47" s="28"/>
      <c r="HP47" s="28"/>
      <c r="HQ47" s="28"/>
      <c r="HR47" s="28"/>
      <c r="HS47" s="28"/>
      <c r="HT47" s="28"/>
      <c r="HU47" s="28"/>
      <c r="HV47" s="28"/>
      <c r="HW47" s="28"/>
      <c r="HX47" s="28"/>
      <c r="HY47" s="28"/>
      <c r="HZ47" s="28"/>
      <c r="IA47" s="28"/>
      <c r="IB47" s="28"/>
      <c r="IC47" s="28"/>
      <c r="ID47" s="28"/>
      <c r="IE47" s="28"/>
      <c r="IF47" s="28"/>
      <c r="IG47" s="28"/>
      <c r="IH47" s="28"/>
      <c r="II47" s="28"/>
      <c r="IJ47" s="28"/>
      <c r="IK47" s="28"/>
      <c r="IL47" s="28"/>
      <c r="IM47" s="28"/>
      <c r="IN47" s="28"/>
      <c r="IO47" s="28"/>
      <c r="IP47" s="28"/>
      <c r="IQ47" s="28"/>
      <c r="IR47" s="28"/>
      <c r="IS47" s="28"/>
      <c r="IT47" s="28"/>
      <c r="IU47" s="28"/>
      <c r="IV47" s="28"/>
    </row>
    <row r="48" spans="1:256" s="30" customFormat="1" ht="11.25" customHeight="1">
      <c r="A48" s="20" t="s">
        <v>67</v>
      </c>
      <c r="B48" s="21">
        <v>24</v>
      </c>
      <c r="C48" s="21">
        <v>0</v>
      </c>
      <c r="D48" s="21">
        <v>17247</v>
      </c>
      <c r="E48" s="21">
        <v>0</v>
      </c>
      <c r="F48" s="21">
        <f t="shared" si="1"/>
        <v>17247</v>
      </c>
      <c r="G48" s="77"/>
      <c r="H48" s="50"/>
      <c r="I48" s="50"/>
      <c r="J48" s="50"/>
      <c r="K48" s="50"/>
      <c r="L48" s="50"/>
      <c r="M48" s="39"/>
      <c r="N48" s="50"/>
      <c r="O48" s="50"/>
      <c r="P48" s="50"/>
      <c r="Q48" s="50"/>
      <c r="R48" s="50"/>
      <c r="S48" s="39"/>
      <c r="T48" s="50"/>
      <c r="U48" s="50"/>
      <c r="V48" s="50"/>
      <c r="W48" s="50"/>
      <c r="X48" s="50"/>
      <c r="Y48" s="39"/>
      <c r="Z48" s="50"/>
      <c r="AA48" s="50"/>
      <c r="AB48" s="50"/>
      <c r="AC48" s="50"/>
      <c r="AD48" s="50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 s="28"/>
      <c r="EN48" s="28"/>
      <c r="EO48" s="28"/>
      <c r="EP48" s="28"/>
      <c r="EQ48" s="28"/>
      <c r="ER48" s="28"/>
      <c r="ES48" s="28"/>
      <c r="ET48" s="28"/>
      <c r="EU48" s="28"/>
      <c r="EV48" s="28"/>
      <c r="EW48" s="28"/>
      <c r="EX48" s="28"/>
      <c r="EY48" s="28"/>
      <c r="EZ48" s="28"/>
      <c r="FA48" s="28"/>
      <c r="FB48" s="28"/>
      <c r="FC48" s="28"/>
      <c r="FD48" s="28"/>
      <c r="FE48" s="28"/>
      <c r="FF48" s="28"/>
      <c r="FG48" s="28"/>
      <c r="FH48" s="28"/>
      <c r="FI48" s="28"/>
      <c r="FJ48" s="28"/>
      <c r="FK48" s="28"/>
      <c r="FL48" s="28"/>
      <c r="FM48" s="28"/>
      <c r="FN48" s="28"/>
      <c r="FO48" s="28"/>
      <c r="FP48" s="28"/>
      <c r="FQ48" s="28"/>
      <c r="FR48" s="28"/>
      <c r="FS48" s="28"/>
      <c r="FT48" s="28"/>
      <c r="FU48" s="28"/>
      <c r="FV48" s="28"/>
      <c r="FW48" s="28"/>
      <c r="FX48" s="28"/>
      <c r="FY48" s="28"/>
      <c r="FZ48" s="28"/>
      <c r="GA48" s="28"/>
      <c r="GB48" s="28"/>
      <c r="GC48" s="28"/>
      <c r="GD48" s="28"/>
      <c r="GE48" s="28"/>
      <c r="GF48" s="28"/>
      <c r="GG48" s="28"/>
      <c r="GH48" s="28"/>
      <c r="GI48" s="28"/>
      <c r="GJ48" s="28"/>
      <c r="GK48" s="28"/>
      <c r="GL48" s="28"/>
      <c r="GM48" s="28"/>
      <c r="GN48" s="28"/>
      <c r="GO48" s="28"/>
      <c r="GP48" s="28"/>
      <c r="GQ48" s="28"/>
      <c r="GR48" s="28"/>
      <c r="GS48" s="28"/>
      <c r="GT48" s="28"/>
      <c r="GU48" s="28"/>
      <c r="GV48" s="28"/>
      <c r="GW48" s="28"/>
      <c r="GX48" s="28"/>
      <c r="GY48" s="28"/>
      <c r="GZ48" s="28"/>
      <c r="HA48" s="28"/>
      <c r="HB48" s="28"/>
      <c r="HC48" s="28"/>
      <c r="HD48" s="28"/>
      <c r="HE48" s="28"/>
      <c r="HF48" s="28"/>
      <c r="HG48" s="28"/>
      <c r="HH48" s="28"/>
      <c r="HI48" s="28"/>
      <c r="HJ48" s="28"/>
      <c r="HK48" s="28"/>
      <c r="HL48" s="28"/>
      <c r="HM48" s="28"/>
      <c r="HN48" s="28"/>
      <c r="HO48" s="28"/>
      <c r="HP48" s="28"/>
      <c r="HQ48" s="28"/>
      <c r="HR48" s="28"/>
      <c r="HS48" s="28"/>
      <c r="HT48" s="28"/>
      <c r="HU48" s="28"/>
      <c r="HV48" s="28"/>
      <c r="HW48" s="28"/>
      <c r="HX48" s="28"/>
      <c r="HY48" s="28"/>
      <c r="HZ48" s="28"/>
      <c r="IA48" s="28"/>
      <c r="IB48" s="28"/>
      <c r="IC48" s="28"/>
      <c r="ID48" s="28"/>
      <c r="IE48" s="28"/>
      <c r="IF48" s="28"/>
      <c r="IG48" s="28"/>
      <c r="IH48" s="28"/>
      <c r="II48" s="28"/>
      <c r="IJ48" s="28"/>
      <c r="IK48" s="28"/>
      <c r="IL48" s="28"/>
      <c r="IM48" s="28"/>
      <c r="IN48" s="28"/>
      <c r="IO48" s="28"/>
      <c r="IP48" s="28"/>
      <c r="IQ48" s="28"/>
      <c r="IR48" s="28"/>
      <c r="IS48" s="28"/>
      <c r="IT48" s="28"/>
      <c r="IU48" s="28"/>
      <c r="IV48" s="28"/>
    </row>
    <row r="49" spans="1:256" s="5" customFormat="1" ht="11.25" customHeight="1">
      <c r="A49" s="20" t="s">
        <v>68</v>
      </c>
      <c r="B49" s="21">
        <v>8</v>
      </c>
      <c r="C49" s="21" t="s">
        <v>22</v>
      </c>
      <c r="D49" s="21">
        <v>17199</v>
      </c>
      <c r="E49" s="21" t="s">
        <v>22</v>
      </c>
      <c r="F49" s="21">
        <f t="shared" si="1"/>
        <v>17199</v>
      </c>
      <c r="G49" s="77"/>
      <c r="H49" s="50"/>
      <c r="I49" s="50"/>
      <c r="J49" s="50"/>
      <c r="K49" s="50"/>
      <c r="L49" s="51"/>
      <c r="M49" s="39"/>
      <c r="N49" s="50"/>
      <c r="O49" s="50"/>
      <c r="P49" s="50"/>
      <c r="Q49" s="50"/>
      <c r="R49" s="50"/>
      <c r="S49" s="39"/>
      <c r="T49" s="50"/>
      <c r="U49" s="50"/>
      <c r="V49" s="50"/>
      <c r="W49" s="50"/>
      <c r="X49" s="51"/>
      <c r="Y49" s="39"/>
      <c r="Z49" s="50"/>
      <c r="AA49" s="50"/>
      <c r="AB49" s="50"/>
      <c r="AC49" s="50"/>
      <c r="AD49" s="50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 s="24"/>
      <c r="EN49" s="24"/>
      <c r="EO49" s="24"/>
      <c r="EP49" s="24"/>
      <c r="EQ49" s="24"/>
      <c r="ER49" s="24"/>
      <c r="ES49" s="24"/>
      <c r="ET49" s="24"/>
      <c r="EU49" s="24"/>
      <c r="EV49" s="24"/>
      <c r="EW49" s="24"/>
      <c r="EX49" s="24"/>
      <c r="EY49" s="24"/>
      <c r="EZ49" s="24"/>
      <c r="FA49" s="24"/>
      <c r="FB49" s="24"/>
      <c r="FC49" s="24"/>
      <c r="FD49" s="24"/>
      <c r="FE49" s="24"/>
      <c r="FF49" s="24"/>
      <c r="FG49" s="24"/>
      <c r="FH49" s="24"/>
      <c r="FI49" s="24"/>
      <c r="FJ49" s="24"/>
      <c r="FK49" s="24"/>
      <c r="FL49" s="24"/>
      <c r="FM49" s="24"/>
      <c r="FN49" s="24"/>
      <c r="FO49" s="24"/>
      <c r="FP49" s="24"/>
      <c r="FQ49" s="24"/>
      <c r="FR49" s="24"/>
      <c r="FS49" s="24"/>
      <c r="FT49" s="24"/>
      <c r="FU49" s="24"/>
      <c r="FV49" s="24"/>
      <c r="FW49" s="24"/>
      <c r="FX49" s="24"/>
      <c r="FY49" s="24"/>
      <c r="FZ49" s="24"/>
      <c r="GA49" s="24"/>
      <c r="GB49" s="24"/>
      <c r="GC49" s="24"/>
      <c r="GD49" s="24"/>
      <c r="GE49" s="24"/>
      <c r="GF49" s="24"/>
      <c r="GG49" s="24"/>
      <c r="GH49" s="24"/>
      <c r="GI49" s="24"/>
      <c r="GJ49" s="24"/>
      <c r="GK49" s="24"/>
      <c r="GL49" s="24"/>
      <c r="GM49" s="24"/>
      <c r="GN49" s="24"/>
      <c r="GO49" s="24"/>
      <c r="GP49" s="24"/>
      <c r="GQ49" s="24"/>
      <c r="GR49" s="24"/>
      <c r="GS49" s="24"/>
      <c r="GT49" s="24"/>
      <c r="GU49" s="24"/>
      <c r="GV49" s="24"/>
      <c r="GW49" s="24"/>
      <c r="GX49" s="24"/>
      <c r="GY49" s="24"/>
      <c r="GZ49" s="24"/>
      <c r="HA49" s="24"/>
      <c r="HB49" s="24"/>
      <c r="HC49" s="24"/>
      <c r="HD49" s="24"/>
      <c r="HE49" s="24"/>
      <c r="HF49" s="24"/>
      <c r="HG49" s="24"/>
      <c r="HH49" s="24"/>
      <c r="HI49" s="24"/>
      <c r="HJ49" s="24"/>
      <c r="HK49" s="24"/>
      <c r="HL49" s="24"/>
      <c r="HM49" s="24"/>
      <c r="HN49" s="24"/>
      <c r="HO49" s="24"/>
      <c r="HP49" s="24"/>
      <c r="HQ49" s="24"/>
      <c r="HR49" s="24"/>
      <c r="HS49" s="24"/>
      <c r="HT49" s="24"/>
      <c r="HU49" s="24"/>
      <c r="HV49" s="24"/>
      <c r="HW49" s="24"/>
      <c r="HX49" s="24"/>
      <c r="HY49" s="24"/>
      <c r="HZ49" s="24"/>
      <c r="IA49" s="24"/>
      <c r="IB49" s="24"/>
      <c r="IC49" s="24"/>
      <c r="ID49" s="24"/>
      <c r="IE49" s="24"/>
      <c r="IF49" s="24"/>
      <c r="IG49" s="24"/>
      <c r="IH49" s="24"/>
      <c r="II49" s="24"/>
      <c r="IJ49" s="24"/>
      <c r="IK49" s="24"/>
      <c r="IL49" s="24"/>
      <c r="IM49" s="24"/>
      <c r="IN49" s="24"/>
      <c r="IO49" s="24"/>
      <c r="IP49" s="24"/>
      <c r="IQ49" s="24"/>
      <c r="IR49" s="24"/>
      <c r="IS49" s="24"/>
      <c r="IT49" s="24"/>
      <c r="IU49" s="24"/>
      <c r="IV49" s="24"/>
    </row>
    <row r="50" spans="1:256" s="5" customFormat="1" ht="11.25" customHeight="1">
      <c r="A50" s="20" t="s">
        <v>23</v>
      </c>
      <c r="B50" s="21">
        <v>10</v>
      </c>
      <c r="C50" s="21">
        <v>0</v>
      </c>
      <c r="D50" s="21">
        <v>0</v>
      </c>
      <c r="E50" s="21">
        <v>78388</v>
      </c>
      <c r="F50" s="21">
        <f t="shared" si="1"/>
        <v>78388</v>
      </c>
      <c r="G50" s="77"/>
      <c r="H50" s="50"/>
      <c r="I50" s="50"/>
      <c r="J50" s="50"/>
      <c r="K50" s="50"/>
      <c r="L50" s="51"/>
      <c r="M50" s="39"/>
      <c r="N50" s="50"/>
      <c r="O50" s="50"/>
      <c r="P50" s="50"/>
      <c r="Q50" s="50"/>
      <c r="R50" s="50"/>
      <c r="S50" s="39"/>
      <c r="T50" s="50"/>
      <c r="U50" s="50"/>
      <c r="V50" s="50"/>
      <c r="W50" s="50"/>
      <c r="X50" s="51"/>
      <c r="Y50" s="39"/>
      <c r="Z50" s="50"/>
      <c r="AA50" s="50"/>
      <c r="AB50" s="50"/>
      <c r="AC50" s="50"/>
      <c r="AD50" s="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 s="17"/>
      <c r="EN50" s="17"/>
      <c r="EO50" s="17"/>
      <c r="EP50" s="17"/>
      <c r="EQ50" s="17"/>
      <c r="ER50" s="17"/>
      <c r="ES50" s="17"/>
      <c r="ET50" s="17"/>
      <c r="EU50" s="17"/>
      <c r="EV50" s="17"/>
      <c r="EW50" s="17"/>
      <c r="EX50" s="17"/>
      <c r="EY50" s="17"/>
      <c r="EZ50" s="17"/>
      <c r="FA50" s="17"/>
      <c r="FB50" s="17"/>
      <c r="FC50" s="17"/>
      <c r="FD50" s="17"/>
      <c r="FE50" s="17"/>
      <c r="FF50" s="17"/>
      <c r="FG50" s="17"/>
      <c r="FH50" s="17"/>
      <c r="FI50" s="17"/>
      <c r="FJ50" s="17"/>
      <c r="FK50" s="17"/>
      <c r="FL50" s="17"/>
      <c r="FM50" s="17"/>
      <c r="FN50" s="17"/>
      <c r="FO50" s="17"/>
      <c r="FP50" s="17"/>
      <c r="FQ50" s="17"/>
      <c r="FR50" s="17"/>
      <c r="FS50" s="17"/>
      <c r="FT50" s="17"/>
      <c r="FU50" s="17"/>
      <c r="FV50" s="17"/>
      <c r="FW50" s="17"/>
      <c r="FX50" s="17"/>
      <c r="FY50" s="17"/>
      <c r="FZ50" s="17"/>
      <c r="GA50" s="17"/>
      <c r="GB50" s="17"/>
      <c r="GC50" s="17"/>
      <c r="GD50" s="17"/>
      <c r="GE50" s="17"/>
      <c r="GF50" s="17"/>
      <c r="GG50" s="17"/>
      <c r="GH50" s="17"/>
      <c r="GI50" s="17"/>
      <c r="GJ50" s="17"/>
      <c r="GK50" s="17"/>
      <c r="GL50" s="17"/>
      <c r="GM50" s="17"/>
      <c r="GN50" s="17"/>
      <c r="GO50" s="17"/>
      <c r="GP50" s="17"/>
      <c r="GQ50" s="17"/>
      <c r="GR50" s="17"/>
      <c r="GS50" s="17"/>
      <c r="GT50" s="17"/>
      <c r="GU50" s="17"/>
      <c r="GV50" s="17"/>
      <c r="GW50" s="17"/>
      <c r="GX50" s="17"/>
      <c r="GY50" s="17"/>
      <c r="GZ50" s="17"/>
      <c r="HA50" s="17"/>
      <c r="HB50" s="17"/>
      <c r="HC50" s="17"/>
      <c r="HD50" s="17"/>
      <c r="HE50" s="17"/>
      <c r="HF50" s="17"/>
      <c r="HG50" s="17"/>
      <c r="HH50" s="17"/>
      <c r="HI50" s="17"/>
      <c r="HJ50" s="17"/>
      <c r="HK50" s="17"/>
      <c r="HL50" s="17"/>
      <c r="HM50" s="17"/>
      <c r="HN50" s="17"/>
      <c r="HO50" s="17"/>
      <c r="HP50" s="17"/>
      <c r="HQ50" s="17"/>
      <c r="HR50" s="17"/>
      <c r="HS50" s="17"/>
      <c r="HT50" s="17"/>
      <c r="HU50" s="17"/>
      <c r="HV50" s="17"/>
      <c r="HW50" s="17"/>
      <c r="HX50" s="17"/>
      <c r="HY50" s="17"/>
      <c r="HZ50" s="17"/>
      <c r="IA50" s="17"/>
      <c r="IB50" s="17"/>
      <c r="IC50" s="17"/>
      <c r="ID50" s="17"/>
      <c r="IE50" s="17"/>
      <c r="IF50" s="17"/>
      <c r="IG50" s="17"/>
      <c r="IH50" s="17"/>
      <c r="II50" s="17"/>
      <c r="IJ50" s="17"/>
      <c r="IK50" s="17"/>
      <c r="IL50" s="17"/>
      <c r="IM50" s="17"/>
      <c r="IN50" s="17"/>
      <c r="IO50" s="17"/>
      <c r="IP50" s="17"/>
      <c r="IQ50" s="17"/>
      <c r="IR50" s="17"/>
      <c r="IS50" s="17"/>
      <c r="IT50" s="17"/>
      <c r="IU50" s="17"/>
      <c r="IV50" s="17"/>
    </row>
    <row r="51" spans="1:256" s="5" customFormat="1" ht="11.25" customHeight="1">
      <c r="A51" s="20" t="s">
        <v>95</v>
      </c>
      <c r="B51" s="68">
        <v>16</v>
      </c>
      <c r="C51" s="21">
        <v>0</v>
      </c>
      <c r="D51" s="68">
        <v>38106</v>
      </c>
      <c r="E51" s="21">
        <v>0</v>
      </c>
      <c r="F51" s="21">
        <f t="shared" si="1"/>
        <v>38106</v>
      </c>
      <c r="G51" s="77"/>
      <c r="H51" s="50"/>
      <c r="I51" s="50"/>
      <c r="J51" s="50"/>
      <c r="K51" s="50"/>
      <c r="L51" s="51"/>
      <c r="M51" s="39"/>
      <c r="N51" s="50"/>
      <c r="O51" s="50"/>
      <c r="P51" s="50"/>
      <c r="Q51" s="50"/>
      <c r="R51" s="50"/>
      <c r="S51" s="39"/>
      <c r="T51" s="50"/>
      <c r="U51" s="50"/>
      <c r="V51" s="50"/>
      <c r="W51" s="50"/>
      <c r="X51" s="51"/>
      <c r="Y51" s="39"/>
      <c r="Z51" s="50"/>
      <c r="AA51" s="50"/>
      <c r="AB51" s="50"/>
      <c r="AC51" s="50"/>
      <c r="AD51" s="50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 s="25"/>
      <c r="EN51" s="25"/>
      <c r="EO51" s="25"/>
      <c r="EP51" s="25"/>
      <c r="EQ51" s="25"/>
      <c r="ER51" s="25"/>
      <c r="ES51" s="25"/>
      <c r="ET51" s="25"/>
      <c r="EU51" s="25"/>
      <c r="EV51" s="25"/>
      <c r="EW51" s="25"/>
      <c r="EX51" s="25"/>
      <c r="EY51" s="25"/>
      <c r="EZ51" s="25"/>
      <c r="FA51" s="25"/>
      <c r="FB51" s="25"/>
      <c r="FC51" s="25"/>
      <c r="FD51" s="25"/>
      <c r="FE51" s="25"/>
      <c r="FF51" s="25"/>
      <c r="FG51" s="25"/>
      <c r="FH51" s="25"/>
      <c r="FI51" s="25"/>
      <c r="FJ51" s="25"/>
      <c r="FK51" s="25"/>
      <c r="FL51" s="25"/>
      <c r="FM51" s="25"/>
      <c r="FN51" s="25"/>
      <c r="FO51" s="25"/>
      <c r="FP51" s="25"/>
      <c r="FQ51" s="25"/>
      <c r="FR51" s="25"/>
      <c r="FS51" s="25"/>
      <c r="FT51" s="25"/>
      <c r="FU51" s="25"/>
      <c r="FV51" s="25"/>
      <c r="FW51" s="25"/>
      <c r="FX51" s="25"/>
      <c r="FY51" s="25"/>
      <c r="FZ51" s="25"/>
      <c r="GA51" s="25"/>
      <c r="GB51" s="25"/>
      <c r="GC51" s="25"/>
      <c r="GD51" s="25"/>
      <c r="GE51" s="25"/>
      <c r="GF51" s="25"/>
      <c r="GG51" s="25"/>
      <c r="GH51" s="25"/>
      <c r="GI51" s="25"/>
      <c r="GJ51" s="25"/>
      <c r="GK51" s="25"/>
      <c r="GL51" s="25"/>
      <c r="GM51" s="25"/>
      <c r="GN51" s="25"/>
      <c r="GO51" s="25"/>
      <c r="GP51" s="25"/>
      <c r="GQ51" s="25"/>
      <c r="GR51" s="25"/>
      <c r="GS51" s="25"/>
      <c r="GT51" s="25"/>
      <c r="GU51" s="25"/>
      <c r="GV51" s="25"/>
      <c r="GW51" s="25"/>
      <c r="GX51" s="25"/>
      <c r="GY51" s="25"/>
      <c r="GZ51" s="25"/>
      <c r="HA51" s="25"/>
      <c r="HB51" s="25"/>
      <c r="HC51" s="25"/>
      <c r="HD51" s="25"/>
      <c r="HE51" s="25"/>
      <c r="HF51" s="25"/>
      <c r="HG51" s="25"/>
      <c r="HH51" s="25"/>
      <c r="HI51" s="25"/>
      <c r="HJ51" s="25"/>
      <c r="HK51" s="25"/>
      <c r="HL51" s="25"/>
      <c r="HM51" s="25"/>
      <c r="HN51" s="25"/>
      <c r="HO51" s="25"/>
      <c r="HP51" s="25"/>
      <c r="HQ51" s="25"/>
      <c r="HR51" s="25"/>
      <c r="HS51" s="25"/>
      <c r="HT51" s="25"/>
      <c r="HU51" s="25"/>
      <c r="HV51" s="25"/>
      <c r="HW51" s="25"/>
      <c r="HX51" s="25"/>
      <c r="HY51" s="25"/>
      <c r="HZ51" s="25"/>
      <c r="IA51" s="25"/>
      <c r="IB51" s="25"/>
      <c r="IC51" s="25"/>
      <c r="ID51" s="25"/>
      <c r="IE51" s="25"/>
      <c r="IF51" s="25"/>
      <c r="IG51" s="25"/>
      <c r="IH51" s="25"/>
      <c r="II51" s="25"/>
      <c r="IJ51" s="25"/>
      <c r="IK51" s="25"/>
      <c r="IL51" s="25"/>
      <c r="IM51" s="25"/>
      <c r="IN51" s="25"/>
      <c r="IO51" s="25"/>
      <c r="IP51" s="25"/>
      <c r="IQ51" s="25"/>
      <c r="IR51" s="25"/>
      <c r="IS51" s="25"/>
      <c r="IT51" s="25"/>
      <c r="IU51" s="25"/>
      <c r="IV51" s="25"/>
    </row>
    <row r="52" spans="1:256" s="5" customFormat="1" ht="11.25" customHeight="1">
      <c r="A52" s="20" t="s">
        <v>81</v>
      </c>
      <c r="B52" s="21">
        <v>18</v>
      </c>
      <c r="C52" s="21">
        <v>0</v>
      </c>
      <c r="D52" s="21">
        <v>165066</v>
      </c>
      <c r="E52" s="21">
        <v>0</v>
      </c>
      <c r="F52" s="21">
        <f t="shared" si="1"/>
        <v>165066</v>
      </c>
      <c r="G52" s="77"/>
      <c r="H52" s="50"/>
      <c r="I52" s="50"/>
      <c r="J52" s="50"/>
      <c r="K52" s="50"/>
      <c r="L52" s="51"/>
      <c r="M52" s="70"/>
      <c r="N52" s="50"/>
      <c r="O52" s="50"/>
      <c r="P52" s="50"/>
      <c r="Q52" s="50"/>
      <c r="R52" s="50"/>
      <c r="S52" s="70"/>
      <c r="T52" s="50"/>
      <c r="U52" s="50"/>
      <c r="V52" s="50"/>
      <c r="W52" s="50"/>
      <c r="X52" s="51"/>
      <c r="Y52" s="70"/>
      <c r="Z52" s="50"/>
      <c r="AA52" s="50"/>
      <c r="AB52" s="50"/>
      <c r="AC52" s="50"/>
      <c r="AD52" s="50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 s="25"/>
      <c r="EN52" s="25"/>
      <c r="EO52" s="25"/>
      <c r="EP52" s="25"/>
      <c r="EQ52" s="25"/>
      <c r="ER52" s="25"/>
      <c r="ES52" s="25"/>
      <c r="ET52" s="25"/>
      <c r="EU52" s="25"/>
      <c r="EV52" s="25"/>
      <c r="EW52" s="25"/>
      <c r="EX52" s="25"/>
      <c r="EY52" s="25"/>
      <c r="EZ52" s="25"/>
      <c r="FA52" s="25"/>
      <c r="FB52" s="25"/>
      <c r="FC52" s="25"/>
      <c r="FD52" s="25"/>
      <c r="FE52" s="25"/>
      <c r="FF52" s="25"/>
      <c r="FG52" s="25"/>
      <c r="FH52" s="25"/>
      <c r="FI52" s="25"/>
      <c r="FJ52" s="25"/>
      <c r="FK52" s="25"/>
      <c r="FL52" s="25"/>
      <c r="FM52" s="25"/>
      <c r="FN52" s="25"/>
      <c r="FO52" s="25"/>
      <c r="FP52" s="25"/>
      <c r="FQ52" s="25"/>
      <c r="FR52" s="25"/>
      <c r="FS52" s="25"/>
      <c r="FT52" s="25"/>
      <c r="FU52" s="25"/>
      <c r="FV52" s="25"/>
      <c r="FW52" s="25"/>
      <c r="FX52" s="25"/>
      <c r="FY52" s="25"/>
      <c r="FZ52" s="25"/>
      <c r="GA52" s="25"/>
      <c r="GB52" s="25"/>
      <c r="GC52" s="25"/>
      <c r="GD52" s="25"/>
      <c r="GE52" s="25"/>
      <c r="GF52" s="25"/>
      <c r="GG52" s="25"/>
      <c r="GH52" s="25"/>
      <c r="GI52" s="25"/>
      <c r="GJ52" s="25"/>
      <c r="GK52" s="25"/>
      <c r="GL52" s="25"/>
      <c r="GM52" s="25"/>
      <c r="GN52" s="25"/>
      <c r="GO52" s="25"/>
      <c r="GP52" s="25"/>
      <c r="GQ52" s="25"/>
      <c r="GR52" s="25"/>
      <c r="GS52" s="25"/>
      <c r="GT52" s="25"/>
      <c r="GU52" s="25"/>
      <c r="GV52" s="25"/>
      <c r="GW52" s="25"/>
      <c r="GX52" s="25"/>
      <c r="GY52" s="25"/>
      <c r="GZ52" s="25"/>
      <c r="HA52" s="25"/>
      <c r="HB52" s="25"/>
      <c r="HC52" s="25"/>
      <c r="HD52" s="25"/>
      <c r="HE52" s="25"/>
      <c r="HF52" s="25"/>
      <c r="HG52" s="25"/>
      <c r="HH52" s="25"/>
      <c r="HI52" s="25"/>
      <c r="HJ52" s="25"/>
      <c r="HK52" s="25"/>
      <c r="HL52" s="25"/>
      <c r="HM52" s="25"/>
      <c r="HN52" s="25"/>
      <c r="HO52" s="25"/>
      <c r="HP52" s="25"/>
      <c r="HQ52" s="25"/>
      <c r="HR52" s="25"/>
      <c r="HS52" s="25"/>
      <c r="HT52" s="25"/>
      <c r="HU52" s="25"/>
      <c r="HV52" s="25"/>
      <c r="HW52" s="25"/>
      <c r="HX52" s="25"/>
      <c r="HY52" s="25"/>
      <c r="HZ52" s="25"/>
      <c r="IA52" s="25"/>
      <c r="IB52" s="25"/>
      <c r="IC52" s="25"/>
      <c r="ID52" s="25"/>
      <c r="IE52" s="25"/>
      <c r="IF52" s="25"/>
      <c r="IG52" s="25"/>
      <c r="IH52" s="25"/>
      <c r="II52" s="25"/>
      <c r="IJ52" s="25"/>
      <c r="IK52" s="25"/>
      <c r="IL52" s="25"/>
      <c r="IM52" s="25"/>
      <c r="IN52" s="25"/>
      <c r="IO52" s="25"/>
      <c r="IP52" s="25"/>
      <c r="IQ52" s="25"/>
      <c r="IR52" s="25"/>
      <c r="IS52" s="25"/>
      <c r="IT52" s="25"/>
      <c r="IU52" s="25"/>
      <c r="IV52" s="25"/>
    </row>
    <row r="53" spans="1:256" s="27" customFormat="1" ht="11.25" customHeight="1">
      <c r="A53" s="20" t="s">
        <v>24</v>
      </c>
      <c r="B53" s="21">
        <v>32</v>
      </c>
      <c r="C53" s="21">
        <v>0</v>
      </c>
      <c r="D53" s="21">
        <v>40604</v>
      </c>
      <c r="E53" s="21">
        <v>2616</v>
      </c>
      <c r="F53" s="21">
        <f t="shared" si="1"/>
        <v>43220</v>
      </c>
      <c r="G53" s="77"/>
      <c r="H53" s="50"/>
      <c r="I53" s="50"/>
      <c r="J53" s="50"/>
      <c r="K53" s="50"/>
      <c r="L53" s="51"/>
      <c r="M53" s="39"/>
      <c r="N53" s="50"/>
      <c r="O53" s="50"/>
      <c r="P53" s="50"/>
      <c r="Q53" s="50"/>
      <c r="R53" s="50"/>
      <c r="S53" s="39"/>
      <c r="T53" s="50"/>
      <c r="U53" s="50"/>
      <c r="V53" s="50"/>
      <c r="W53" s="50"/>
      <c r="X53" s="51"/>
      <c r="Y53" s="39"/>
      <c r="Z53" s="50"/>
      <c r="AA53" s="50"/>
      <c r="AB53" s="50"/>
      <c r="AC53" s="50"/>
      <c r="AD53" s="50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 s="26"/>
      <c r="EN53" s="26"/>
      <c r="EO53" s="26"/>
      <c r="EP53" s="26"/>
      <c r="EQ53" s="26"/>
      <c r="ER53" s="26"/>
      <c r="ES53" s="26"/>
      <c r="ET53" s="26"/>
      <c r="EU53" s="26"/>
      <c r="EV53" s="26"/>
      <c r="EW53" s="26"/>
      <c r="EX53" s="26"/>
      <c r="EY53" s="26"/>
      <c r="EZ53" s="26"/>
      <c r="FA53" s="26"/>
      <c r="FB53" s="26"/>
      <c r="FC53" s="26"/>
      <c r="FD53" s="26"/>
      <c r="FE53" s="26"/>
      <c r="FF53" s="26"/>
      <c r="FG53" s="26"/>
      <c r="FH53" s="26"/>
      <c r="FI53" s="26"/>
      <c r="FJ53" s="26"/>
      <c r="FK53" s="26"/>
      <c r="FL53" s="26"/>
      <c r="FM53" s="26"/>
      <c r="FN53" s="26"/>
      <c r="FO53" s="26"/>
      <c r="FP53" s="26"/>
      <c r="FQ53" s="26"/>
      <c r="FR53" s="26"/>
      <c r="FS53" s="26"/>
      <c r="FT53" s="26"/>
      <c r="FU53" s="26"/>
      <c r="FV53" s="26"/>
      <c r="FW53" s="26"/>
      <c r="FX53" s="26"/>
      <c r="FY53" s="26"/>
      <c r="FZ53" s="26"/>
      <c r="GA53" s="26"/>
      <c r="GB53" s="26"/>
      <c r="GC53" s="26"/>
      <c r="GD53" s="26"/>
      <c r="GE53" s="26"/>
      <c r="GF53" s="26"/>
      <c r="GG53" s="26"/>
      <c r="GH53" s="26"/>
      <c r="GI53" s="26"/>
      <c r="GJ53" s="26"/>
      <c r="GK53" s="26"/>
      <c r="GL53" s="26"/>
      <c r="GM53" s="26"/>
      <c r="GN53" s="26"/>
      <c r="GO53" s="26"/>
      <c r="GP53" s="26"/>
      <c r="GQ53" s="26"/>
      <c r="GR53" s="26"/>
      <c r="GS53" s="26"/>
      <c r="GT53" s="26"/>
      <c r="GU53" s="26"/>
      <c r="GV53" s="26"/>
      <c r="GW53" s="26"/>
      <c r="GX53" s="26"/>
      <c r="GY53" s="26"/>
      <c r="GZ53" s="26"/>
      <c r="HA53" s="26"/>
      <c r="HB53" s="26"/>
      <c r="HC53" s="26"/>
      <c r="HD53" s="26"/>
      <c r="HE53" s="26"/>
      <c r="HF53" s="26"/>
      <c r="HG53" s="26"/>
      <c r="HH53" s="26"/>
      <c r="HI53" s="26"/>
      <c r="HJ53" s="26"/>
      <c r="HK53" s="26"/>
      <c r="HL53" s="26"/>
      <c r="HM53" s="26"/>
      <c r="HN53" s="26"/>
      <c r="HO53" s="26"/>
      <c r="HP53" s="26"/>
      <c r="HQ53" s="26"/>
      <c r="HR53" s="26"/>
      <c r="HS53" s="26"/>
      <c r="HT53" s="26"/>
      <c r="HU53" s="26"/>
      <c r="HV53" s="26"/>
      <c r="HW53" s="26"/>
      <c r="HX53" s="26"/>
      <c r="HY53" s="26"/>
      <c r="HZ53" s="26"/>
      <c r="IA53" s="26"/>
      <c r="IB53" s="26"/>
      <c r="IC53" s="26"/>
      <c r="ID53" s="26"/>
      <c r="IE53" s="26"/>
      <c r="IF53" s="26"/>
      <c r="IG53" s="26"/>
      <c r="IH53" s="26"/>
      <c r="II53" s="26"/>
      <c r="IJ53" s="26"/>
      <c r="IK53" s="26"/>
      <c r="IL53" s="26"/>
      <c r="IM53" s="26"/>
      <c r="IN53" s="26"/>
      <c r="IO53" s="26"/>
      <c r="IP53" s="26"/>
      <c r="IQ53" s="26"/>
      <c r="IR53" s="26"/>
      <c r="IS53" s="26"/>
      <c r="IT53" s="26"/>
      <c r="IU53" s="26"/>
      <c r="IV53" s="26"/>
    </row>
    <row r="54" spans="1:256" s="5" customFormat="1" ht="11.25" customHeight="1">
      <c r="A54" s="20" t="s">
        <v>25</v>
      </c>
      <c r="B54" s="21">
        <v>32</v>
      </c>
      <c r="C54" s="21">
        <v>0</v>
      </c>
      <c r="D54" s="21">
        <v>63006</v>
      </c>
      <c r="E54" s="21">
        <v>0</v>
      </c>
      <c r="F54" s="21">
        <f t="shared" si="1"/>
        <v>63006</v>
      </c>
      <c r="G54" s="77"/>
      <c r="H54" s="50"/>
      <c r="I54" s="50"/>
      <c r="J54" s="50"/>
      <c r="K54" s="50"/>
      <c r="L54" s="51"/>
      <c r="M54" s="39"/>
      <c r="N54" s="50"/>
      <c r="O54" s="50"/>
      <c r="P54" s="50"/>
      <c r="Q54" s="50"/>
      <c r="R54" s="50"/>
      <c r="S54" s="39"/>
      <c r="T54" s="50"/>
      <c r="U54" s="50"/>
      <c r="V54" s="50"/>
      <c r="W54" s="50"/>
      <c r="X54" s="51"/>
      <c r="Y54" s="39"/>
      <c r="Z54" s="50"/>
      <c r="AA54" s="50"/>
      <c r="AB54" s="50"/>
      <c r="AC54" s="50"/>
      <c r="AD54" s="50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 s="17"/>
      <c r="EN54" s="17"/>
      <c r="EO54" s="17"/>
      <c r="EP54" s="17"/>
      <c r="EQ54" s="17"/>
      <c r="ER54" s="17"/>
      <c r="ES54" s="17"/>
      <c r="ET54" s="17"/>
      <c r="EU54" s="17"/>
      <c r="EV54" s="17"/>
      <c r="EW54" s="17"/>
      <c r="EX54" s="17"/>
      <c r="EY54" s="17"/>
      <c r="EZ54" s="17"/>
      <c r="FA54" s="17"/>
      <c r="FB54" s="17"/>
      <c r="FC54" s="17"/>
      <c r="FD54" s="17"/>
      <c r="FE54" s="17"/>
      <c r="FF54" s="17"/>
      <c r="FG54" s="17"/>
      <c r="FH54" s="17"/>
      <c r="FI54" s="17"/>
      <c r="FJ54" s="17"/>
      <c r="FK54" s="17"/>
      <c r="FL54" s="17"/>
      <c r="FM54" s="17"/>
      <c r="FN54" s="17"/>
      <c r="FO54" s="17"/>
      <c r="FP54" s="17"/>
      <c r="FQ54" s="17"/>
      <c r="FR54" s="17"/>
      <c r="FS54" s="17"/>
      <c r="FT54" s="17"/>
      <c r="FU54" s="17"/>
      <c r="FV54" s="17"/>
      <c r="FW54" s="17"/>
      <c r="FX54" s="17"/>
      <c r="FY54" s="17"/>
      <c r="FZ54" s="17"/>
      <c r="GA54" s="17"/>
      <c r="GB54" s="17"/>
      <c r="GC54" s="17"/>
      <c r="GD54" s="17"/>
      <c r="GE54" s="17"/>
      <c r="GF54" s="17"/>
      <c r="GG54" s="17"/>
      <c r="GH54" s="17"/>
      <c r="GI54" s="17"/>
      <c r="GJ54" s="17"/>
      <c r="GK54" s="17"/>
      <c r="GL54" s="17"/>
      <c r="GM54" s="17"/>
      <c r="GN54" s="17"/>
      <c r="GO54" s="17"/>
      <c r="GP54" s="17"/>
      <c r="GQ54" s="17"/>
      <c r="GR54" s="17"/>
      <c r="GS54" s="17"/>
      <c r="GT54" s="17"/>
      <c r="GU54" s="17"/>
      <c r="GV54" s="17"/>
      <c r="GW54" s="17"/>
      <c r="GX54" s="17"/>
      <c r="GY54" s="17"/>
      <c r="GZ54" s="17"/>
      <c r="HA54" s="17"/>
      <c r="HB54" s="17"/>
      <c r="HC54" s="17"/>
      <c r="HD54" s="17"/>
      <c r="HE54" s="17"/>
      <c r="HF54" s="17"/>
      <c r="HG54" s="17"/>
      <c r="HH54" s="17"/>
      <c r="HI54" s="17"/>
      <c r="HJ54" s="17"/>
      <c r="HK54" s="17"/>
      <c r="HL54" s="17"/>
      <c r="HM54" s="17"/>
      <c r="HN54" s="17"/>
      <c r="HO54" s="17"/>
      <c r="HP54" s="17"/>
      <c r="HQ54" s="17"/>
      <c r="HR54" s="17"/>
      <c r="HS54" s="17"/>
      <c r="HT54" s="17"/>
      <c r="HU54" s="17"/>
      <c r="HV54" s="17"/>
      <c r="HW54" s="17"/>
      <c r="HX54" s="17"/>
      <c r="HY54" s="17"/>
      <c r="HZ54" s="17"/>
      <c r="IA54" s="17"/>
      <c r="IB54" s="17"/>
      <c r="IC54" s="17"/>
      <c r="ID54" s="17"/>
      <c r="IE54" s="17"/>
      <c r="IF54" s="17"/>
      <c r="IG54" s="17"/>
      <c r="IH54" s="17"/>
      <c r="II54" s="17"/>
      <c r="IJ54" s="17"/>
      <c r="IK54" s="17"/>
      <c r="IL54" s="17"/>
      <c r="IM54" s="17"/>
      <c r="IN54" s="17"/>
      <c r="IO54" s="17"/>
      <c r="IP54" s="17"/>
      <c r="IQ54" s="17"/>
      <c r="IR54" s="17"/>
      <c r="IS54" s="17"/>
      <c r="IT54" s="17"/>
      <c r="IU54" s="17"/>
      <c r="IV54" s="17"/>
    </row>
    <row r="55" spans="1:256" s="5" customFormat="1" ht="11.25" customHeight="1">
      <c r="A55" s="20" t="s">
        <v>110</v>
      </c>
      <c r="B55" s="21">
        <v>7</v>
      </c>
      <c r="C55" s="21">
        <v>0</v>
      </c>
      <c r="D55" s="21">
        <v>0</v>
      </c>
      <c r="E55" s="21">
        <v>1358</v>
      </c>
      <c r="F55" s="21">
        <f t="shared" si="1"/>
        <v>1358</v>
      </c>
      <c r="G55" s="79"/>
      <c r="H55" s="50"/>
      <c r="I55" s="50"/>
      <c r="J55" s="50"/>
      <c r="K55" s="50"/>
      <c r="L55" s="51"/>
      <c r="M55" s="79"/>
      <c r="N55" s="50"/>
      <c r="O55" s="50"/>
      <c r="P55" s="50"/>
      <c r="Q55" s="50"/>
      <c r="R55" s="50"/>
      <c r="S55" s="79"/>
      <c r="T55" s="50"/>
      <c r="U55" s="50"/>
      <c r="V55" s="50"/>
      <c r="W55" s="50"/>
      <c r="X55" s="51"/>
      <c r="Y55" s="79"/>
      <c r="Z55" s="50"/>
      <c r="AA55" s="50"/>
      <c r="AB55" s="50"/>
      <c r="AC55" s="50"/>
      <c r="AD55" s="50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 s="79"/>
      <c r="EN55" s="79"/>
      <c r="EO55" s="79"/>
      <c r="EP55" s="79"/>
      <c r="EQ55" s="79"/>
      <c r="ER55" s="79"/>
      <c r="ES55" s="79"/>
      <c r="ET55" s="79"/>
      <c r="EU55" s="79"/>
      <c r="EV55" s="79"/>
      <c r="EW55" s="79"/>
      <c r="EX55" s="79"/>
      <c r="EY55" s="79"/>
      <c r="EZ55" s="79"/>
      <c r="FA55" s="79"/>
      <c r="FB55" s="79"/>
      <c r="FC55" s="79"/>
      <c r="FD55" s="79"/>
      <c r="FE55" s="79"/>
      <c r="FF55" s="79"/>
      <c r="FG55" s="79"/>
      <c r="FH55" s="79"/>
      <c r="FI55" s="79"/>
      <c r="FJ55" s="79"/>
      <c r="FK55" s="79"/>
      <c r="FL55" s="79"/>
      <c r="FM55" s="79"/>
      <c r="FN55" s="79"/>
      <c r="FO55" s="79"/>
      <c r="FP55" s="79"/>
      <c r="FQ55" s="79"/>
      <c r="FR55" s="79"/>
      <c r="FS55" s="79"/>
      <c r="FT55" s="79"/>
      <c r="FU55" s="79"/>
      <c r="FV55" s="79"/>
      <c r="FW55" s="79"/>
      <c r="FX55" s="79"/>
      <c r="FY55" s="79"/>
      <c r="FZ55" s="79"/>
      <c r="GA55" s="79"/>
      <c r="GB55" s="79"/>
      <c r="GC55" s="79"/>
      <c r="GD55" s="79"/>
      <c r="GE55" s="79"/>
      <c r="GF55" s="79"/>
      <c r="GG55" s="79"/>
      <c r="GH55" s="79"/>
      <c r="GI55" s="79"/>
      <c r="GJ55" s="79"/>
      <c r="GK55" s="79"/>
      <c r="GL55" s="79"/>
      <c r="GM55" s="79"/>
      <c r="GN55" s="79"/>
      <c r="GO55" s="79"/>
      <c r="GP55" s="79"/>
      <c r="GQ55" s="79"/>
      <c r="GR55" s="79"/>
      <c r="GS55" s="79"/>
      <c r="GT55" s="79"/>
      <c r="GU55" s="79"/>
      <c r="GV55" s="79"/>
      <c r="GW55" s="79"/>
      <c r="GX55" s="79"/>
      <c r="GY55" s="79"/>
      <c r="GZ55" s="79"/>
      <c r="HA55" s="79"/>
      <c r="HB55" s="79"/>
      <c r="HC55" s="79"/>
      <c r="HD55" s="79"/>
      <c r="HE55" s="79"/>
      <c r="HF55" s="79"/>
      <c r="HG55" s="79"/>
      <c r="HH55" s="79"/>
      <c r="HI55" s="79"/>
      <c r="HJ55" s="79"/>
      <c r="HK55" s="79"/>
      <c r="HL55" s="79"/>
      <c r="HM55" s="79"/>
      <c r="HN55" s="79"/>
      <c r="HO55" s="79"/>
      <c r="HP55" s="79"/>
      <c r="HQ55" s="79"/>
      <c r="HR55" s="79"/>
      <c r="HS55" s="79"/>
      <c r="HT55" s="79"/>
      <c r="HU55" s="79"/>
      <c r="HV55" s="79"/>
      <c r="HW55" s="79"/>
      <c r="HX55" s="79"/>
      <c r="HY55" s="79"/>
      <c r="HZ55" s="79"/>
      <c r="IA55" s="79"/>
      <c r="IB55" s="79"/>
      <c r="IC55" s="79"/>
      <c r="ID55" s="79"/>
      <c r="IE55" s="79"/>
      <c r="IF55" s="79"/>
      <c r="IG55" s="79"/>
      <c r="IH55" s="79"/>
      <c r="II55" s="79"/>
      <c r="IJ55" s="79"/>
      <c r="IK55" s="79"/>
      <c r="IL55" s="79"/>
      <c r="IM55" s="79"/>
      <c r="IN55" s="79"/>
      <c r="IO55" s="79"/>
      <c r="IP55" s="79"/>
      <c r="IQ55" s="79"/>
      <c r="IR55" s="79"/>
      <c r="IS55" s="79"/>
      <c r="IT55" s="79"/>
      <c r="IU55" s="79"/>
      <c r="IV55" s="79"/>
    </row>
    <row r="56" spans="1:142" s="5" customFormat="1" ht="11.25" customHeight="1">
      <c r="A56" s="20" t="s">
        <v>27</v>
      </c>
      <c r="B56" s="21">
        <v>72</v>
      </c>
      <c r="C56" s="21">
        <v>0</v>
      </c>
      <c r="D56" s="21">
        <v>94040</v>
      </c>
      <c r="E56" s="21">
        <v>0</v>
      </c>
      <c r="F56" s="21">
        <f t="shared" si="1"/>
        <v>94040</v>
      </c>
      <c r="G56" s="77"/>
      <c r="H56" s="50"/>
      <c r="I56" s="50"/>
      <c r="J56" s="50"/>
      <c r="K56" s="50"/>
      <c r="L56" s="51"/>
      <c r="M56" s="39"/>
      <c r="N56" s="50"/>
      <c r="O56" s="50"/>
      <c r="P56" s="50"/>
      <c r="Q56" s="50"/>
      <c r="R56" s="50"/>
      <c r="S56" s="39"/>
      <c r="T56" s="50"/>
      <c r="U56" s="50"/>
      <c r="V56" s="50"/>
      <c r="W56" s="50"/>
      <c r="X56" s="51"/>
      <c r="Y56" s="39"/>
      <c r="Z56" s="50"/>
      <c r="AA56" s="50"/>
      <c r="AB56" s="50"/>
      <c r="AC56" s="50"/>
      <c r="AD56" s="50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</row>
    <row r="57" spans="1:142" s="30" customFormat="1" ht="11.25" customHeight="1">
      <c r="A57" s="20" t="s">
        <v>28</v>
      </c>
      <c r="B57" s="21">
        <v>105</v>
      </c>
      <c r="C57" s="21">
        <v>0</v>
      </c>
      <c r="D57" s="21">
        <v>198999</v>
      </c>
      <c r="E57" s="21">
        <v>0</v>
      </c>
      <c r="F57" s="21">
        <f t="shared" si="1"/>
        <v>198999</v>
      </c>
      <c r="G57" s="77"/>
      <c r="H57" s="50"/>
      <c r="I57" s="50"/>
      <c r="J57" s="50"/>
      <c r="K57" s="50"/>
      <c r="L57" s="51"/>
      <c r="M57" s="39"/>
      <c r="N57" s="50"/>
      <c r="O57" s="50"/>
      <c r="P57" s="50"/>
      <c r="Q57" s="50"/>
      <c r="R57" s="50"/>
      <c r="S57" s="39"/>
      <c r="T57" s="50"/>
      <c r="U57" s="50"/>
      <c r="V57" s="50"/>
      <c r="W57" s="50"/>
      <c r="X57" s="51"/>
      <c r="Y57" s="39"/>
      <c r="Z57" s="50"/>
      <c r="AA57" s="50"/>
      <c r="AB57" s="50"/>
      <c r="AC57" s="50"/>
      <c r="AD57" s="50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</row>
    <row r="58" spans="1:142" s="30" customFormat="1" ht="11.25" customHeight="1">
      <c r="A58" s="20" t="s">
        <v>77</v>
      </c>
      <c r="B58" s="68">
        <v>49</v>
      </c>
      <c r="C58" s="68">
        <v>0</v>
      </c>
      <c r="D58" s="68">
        <v>153644</v>
      </c>
      <c r="E58" s="68">
        <v>0</v>
      </c>
      <c r="F58" s="21">
        <f t="shared" si="1"/>
        <v>153644</v>
      </c>
      <c r="G58" s="77"/>
      <c r="H58" s="50"/>
      <c r="I58" s="50"/>
      <c r="J58" s="50"/>
      <c r="K58" s="50"/>
      <c r="L58" s="51"/>
      <c r="M58" s="39"/>
      <c r="N58" s="50"/>
      <c r="O58" s="50"/>
      <c r="P58" s="50"/>
      <c r="Q58" s="50"/>
      <c r="R58" s="50"/>
      <c r="S58" s="39"/>
      <c r="T58" s="50"/>
      <c r="U58" s="50"/>
      <c r="V58" s="50"/>
      <c r="W58" s="50"/>
      <c r="X58" s="51"/>
      <c r="Y58" s="39"/>
      <c r="Z58" s="50"/>
      <c r="AA58" s="50"/>
      <c r="AB58" s="50"/>
      <c r="AC58" s="50"/>
      <c r="AD58" s="50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</row>
    <row r="59" spans="1:142" s="30" customFormat="1" ht="11.25" customHeight="1">
      <c r="A59" s="20" t="s">
        <v>109</v>
      </c>
      <c r="B59" s="21">
        <v>82</v>
      </c>
      <c r="C59" s="21">
        <v>0</v>
      </c>
      <c r="D59" s="21">
        <v>78000</v>
      </c>
      <c r="E59" s="21">
        <v>0</v>
      </c>
      <c r="F59" s="21">
        <f>SUM(C59:E59)</f>
        <v>78000</v>
      </c>
      <c r="G59" s="77"/>
      <c r="H59" s="50"/>
      <c r="I59" s="50"/>
      <c r="J59" s="50"/>
      <c r="K59" s="50"/>
      <c r="L59" s="51"/>
      <c r="M59" s="76"/>
      <c r="N59" s="50"/>
      <c r="O59" s="50"/>
      <c r="P59" s="50"/>
      <c r="Q59" s="50"/>
      <c r="R59" s="50"/>
      <c r="S59" s="76"/>
      <c r="T59" s="50"/>
      <c r="U59" s="50"/>
      <c r="V59" s="50"/>
      <c r="W59" s="50"/>
      <c r="X59" s="51"/>
      <c r="Y59" s="76"/>
      <c r="Z59" s="50"/>
      <c r="AA59" s="50"/>
      <c r="AB59" s="50"/>
      <c r="AC59" s="50"/>
      <c r="AD59" s="50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</row>
    <row r="60" spans="1:142" s="30" customFormat="1" ht="11.25" customHeight="1">
      <c r="A60" s="20" t="s">
        <v>96</v>
      </c>
      <c r="B60" s="21">
        <v>1</v>
      </c>
      <c r="C60" s="21">
        <v>0</v>
      </c>
      <c r="D60" s="21">
        <v>600</v>
      </c>
      <c r="E60" s="21">
        <v>0</v>
      </c>
      <c r="F60" s="21">
        <f t="shared" si="1"/>
        <v>600</v>
      </c>
      <c r="G60" s="77"/>
      <c r="H60" s="50"/>
      <c r="I60" s="50"/>
      <c r="J60" s="50"/>
      <c r="K60" s="50"/>
      <c r="L60" s="51"/>
      <c r="M60" s="39"/>
      <c r="N60" s="50"/>
      <c r="O60" s="50"/>
      <c r="P60" s="50"/>
      <c r="Q60" s="50"/>
      <c r="R60" s="50"/>
      <c r="S60" s="39"/>
      <c r="T60" s="50"/>
      <c r="U60" s="50"/>
      <c r="V60" s="50"/>
      <c r="W60" s="50"/>
      <c r="X60" s="51"/>
      <c r="Y60" s="39"/>
      <c r="Z60" s="50"/>
      <c r="AA60" s="50"/>
      <c r="AB60" s="50"/>
      <c r="AC60" s="50"/>
      <c r="AD60" s="5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</row>
    <row r="61" spans="1:142" s="30" customFormat="1" ht="11.25" customHeight="1">
      <c r="A61" s="20" t="s">
        <v>26</v>
      </c>
      <c r="B61" s="21">
        <v>60</v>
      </c>
      <c r="C61" s="21">
        <v>0</v>
      </c>
      <c r="D61" s="21">
        <v>109330</v>
      </c>
      <c r="E61" s="21">
        <v>0</v>
      </c>
      <c r="F61" s="21">
        <f t="shared" si="1"/>
        <v>109330</v>
      </c>
      <c r="G61" s="77"/>
      <c r="H61" s="50"/>
      <c r="I61" s="50"/>
      <c r="J61" s="50"/>
      <c r="K61" s="50"/>
      <c r="L61" s="51"/>
      <c r="M61" s="74"/>
      <c r="N61" s="50"/>
      <c r="O61" s="50"/>
      <c r="P61" s="50"/>
      <c r="Q61" s="50"/>
      <c r="R61" s="50"/>
      <c r="S61" s="74"/>
      <c r="T61" s="50"/>
      <c r="U61" s="50"/>
      <c r="V61" s="50"/>
      <c r="W61" s="50"/>
      <c r="X61" s="51"/>
      <c r="Y61" s="74"/>
      <c r="Z61" s="50"/>
      <c r="AA61" s="50"/>
      <c r="AB61" s="50"/>
      <c r="AC61" s="50"/>
      <c r="AD61" s="50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</row>
    <row r="62" spans="1:142" s="30" customFormat="1" ht="11.25" customHeight="1">
      <c r="A62" s="20" t="s">
        <v>97</v>
      </c>
      <c r="B62" s="21">
        <v>159</v>
      </c>
      <c r="C62" s="21">
        <v>38000</v>
      </c>
      <c r="D62" s="21">
        <v>289300</v>
      </c>
      <c r="E62" s="21">
        <v>0</v>
      </c>
      <c r="F62" s="21">
        <f t="shared" si="1"/>
        <v>327300</v>
      </c>
      <c r="G62" s="77"/>
      <c r="H62" s="50"/>
      <c r="I62" s="50"/>
      <c r="J62" s="50"/>
      <c r="K62" s="50"/>
      <c r="L62" s="51"/>
      <c r="M62" s="39"/>
      <c r="N62" s="50"/>
      <c r="O62" s="50"/>
      <c r="P62" s="50"/>
      <c r="Q62" s="50"/>
      <c r="R62" s="50"/>
      <c r="S62" s="39"/>
      <c r="T62" s="50"/>
      <c r="U62" s="50"/>
      <c r="V62" s="50"/>
      <c r="W62" s="50"/>
      <c r="X62" s="51"/>
      <c r="Y62" s="39"/>
      <c r="Z62" s="50"/>
      <c r="AA62" s="50"/>
      <c r="AB62" s="50"/>
      <c r="AC62" s="50"/>
      <c r="AD62" s="50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</row>
    <row r="63" spans="1:142" s="30" customFormat="1" ht="11.25" customHeight="1">
      <c r="A63" s="20" t="s">
        <v>29</v>
      </c>
      <c r="B63" s="21">
        <v>26</v>
      </c>
      <c r="C63" s="21">
        <v>0</v>
      </c>
      <c r="D63" s="21">
        <v>263134</v>
      </c>
      <c r="E63" s="21">
        <v>83002</v>
      </c>
      <c r="F63" s="21">
        <f t="shared" si="1"/>
        <v>346136</v>
      </c>
      <c r="G63" s="77"/>
      <c r="H63" s="50"/>
      <c r="I63" s="50"/>
      <c r="J63" s="50"/>
      <c r="K63" s="50"/>
      <c r="L63" s="51"/>
      <c r="M63" s="39"/>
      <c r="N63" s="50"/>
      <c r="O63" s="50"/>
      <c r="P63" s="50"/>
      <c r="Q63" s="50"/>
      <c r="R63" s="50"/>
      <c r="S63" s="39"/>
      <c r="T63" s="50"/>
      <c r="U63" s="50"/>
      <c r="V63" s="50"/>
      <c r="W63" s="50"/>
      <c r="X63" s="51"/>
      <c r="Y63" s="39"/>
      <c r="Z63" s="50"/>
      <c r="AA63" s="50"/>
      <c r="AB63" s="50"/>
      <c r="AC63" s="50"/>
      <c r="AD63" s="50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</row>
    <row r="64" spans="1:142" s="30" customFormat="1" ht="11.25" customHeight="1">
      <c r="A64" s="20" t="s">
        <v>30</v>
      </c>
      <c r="B64" s="21">
        <v>94</v>
      </c>
      <c r="C64" s="21">
        <v>0</v>
      </c>
      <c r="D64" s="21">
        <v>226290</v>
      </c>
      <c r="E64" s="21">
        <v>0</v>
      </c>
      <c r="F64" s="21">
        <f t="shared" si="1"/>
        <v>226290</v>
      </c>
      <c r="G64" s="77"/>
      <c r="H64" s="50"/>
      <c r="I64" s="50"/>
      <c r="J64" s="50"/>
      <c r="K64" s="50"/>
      <c r="L64" s="51"/>
      <c r="M64" s="39"/>
      <c r="N64" s="50"/>
      <c r="O64" s="50"/>
      <c r="P64" s="50"/>
      <c r="Q64" s="50"/>
      <c r="R64" s="50"/>
      <c r="S64" s="39"/>
      <c r="T64" s="50"/>
      <c r="U64" s="50"/>
      <c r="V64" s="50"/>
      <c r="W64" s="50"/>
      <c r="X64" s="51"/>
      <c r="Y64" s="39"/>
      <c r="Z64" s="50"/>
      <c r="AA64" s="50"/>
      <c r="AB64" s="50"/>
      <c r="AC64" s="50"/>
      <c r="AD64" s="50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</row>
    <row r="65" spans="1:142" s="27" customFormat="1" ht="11.25" customHeight="1">
      <c r="A65" s="20" t="s">
        <v>31</v>
      </c>
      <c r="B65" s="21">
        <v>8</v>
      </c>
      <c r="C65" s="21">
        <v>466655</v>
      </c>
      <c r="D65" s="21">
        <v>3612</v>
      </c>
      <c r="E65" s="21">
        <v>0</v>
      </c>
      <c r="F65" s="21">
        <f t="shared" si="1"/>
        <v>470267</v>
      </c>
      <c r="G65" s="77"/>
      <c r="H65" s="50"/>
      <c r="I65" s="50"/>
      <c r="J65" s="50"/>
      <c r="K65" s="50"/>
      <c r="L65" s="51"/>
      <c r="M65" s="39"/>
      <c r="N65" s="50"/>
      <c r="O65" s="50"/>
      <c r="P65" s="50"/>
      <c r="Q65" s="50"/>
      <c r="R65" s="50"/>
      <c r="S65" s="39"/>
      <c r="T65" s="50"/>
      <c r="U65" s="50"/>
      <c r="V65" s="50"/>
      <c r="W65" s="50"/>
      <c r="X65" s="51"/>
      <c r="Y65" s="39"/>
      <c r="Z65" s="50"/>
      <c r="AA65" s="50"/>
      <c r="AB65" s="50"/>
      <c r="AC65" s="50"/>
      <c r="AD65" s="50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</row>
    <row r="66" spans="1:142" s="5" customFormat="1" ht="11.25" customHeight="1">
      <c r="A66" s="20" t="s">
        <v>82</v>
      </c>
      <c r="B66" s="21">
        <v>6</v>
      </c>
      <c r="C66" s="68">
        <v>0</v>
      </c>
      <c r="D66" s="21">
        <v>28473</v>
      </c>
      <c r="E66" s="21">
        <v>0</v>
      </c>
      <c r="F66" s="21">
        <f t="shared" si="1"/>
        <v>28473</v>
      </c>
      <c r="G66" s="77"/>
      <c r="H66" s="50"/>
      <c r="I66" s="50"/>
      <c r="J66" s="50"/>
      <c r="K66" s="50"/>
      <c r="L66" s="51"/>
      <c r="M66" s="39"/>
      <c r="N66" s="50"/>
      <c r="O66" s="50"/>
      <c r="P66" s="50"/>
      <c r="Q66" s="50"/>
      <c r="R66" s="50"/>
      <c r="S66" s="39"/>
      <c r="T66" s="50"/>
      <c r="U66" s="50"/>
      <c r="V66" s="50"/>
      <c r="W66" s="50"/>
      <c r="X66" s="51"/>
      <c r="Y66" s="39"/>
      <c r="Z66" s="50"/>
      <c r="AA66" s="50"/>
      <c r="AB66" s="50"/>
      <c r="AC66" s="50"/>
      <c r="AD66" s="50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</row>
    <row r="67" spans="1:142" s="30" customFormat="1" ht="11.25" customHeight="1">
      <c r="A67" s="22" t="s">
        <v>98</v>
      </c>
      <c r="B67" s="68">
        <v>35</v>
      </c>
      <c r="C67" s="68">
        <v>0</v>
      </c>
      <c r="D67" s="68">
        <v>75905</v>
      </c>
      <c r="E67" s="68">
        <v>0</v>
      </c>
      <c r="F67" s="21">
        <f t="shared" si="1"/>
        <v>75905</v>
      </c>
      <c r="G67" s="77"/>
      <c r="H67" s="50"/>
      <c r="I67" s="50"/>
      <c r="J67" s="50"/>
      <c r="K67" s="50"/>
      <c r="L67" s="51"/>
      <c r="M67" s="39"/>
      <c r="N67" s="50"/>
      <c r="O67" s="50"/>
      <c r="P67" s="50"/>
      <c r="Q67" s="50"/>
      <c r="R67" s="50"/>
      <c r="S67" s="39"/>
      <c r="T67" s="50"/>
      <c r="U67" s="50"/>
      <c r="V67" s="50"/>
      <c r="W67" s="50"/>
      <c r="X67" s="51"/>
      <c r="Y67" s="39"/>
      <c r="Z67" s="50"/>
      <c r="AA67" s="50"/>
      <c r="AB67" s="50"/>
      <c r="AC67" s="50"/>
      <c r="AD67" s="50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</row>
    <row r="68" spans="1:142" s="30" customFormat="1" ht="11.25" customHeight="1">
      <c r="A68" s="22" t="s">
        <v>99</v>
      </c>
      <c r="B68" s="68">
        <v>14</v>
      </c>
      <c r="C68" s="68">
        <v>0</v>
      </c>
      <c r="D68" s="68">
        <v>52750</v>
      </c>
      <c r="E68" s="68">
        <v>0</v>
      </c>
      <c r="F68" s="21">
        <f t="shared" si="1"/>
        <v>52750</v>
      </c>
      <c r="G68" s="77"/>
      <c r="H68" s="50"/>
      <c r="I68" s="50"/>
      <c r="J68" s="50"/>
      <c r="K68" s="50"/>
      <c r="L68" s="51"/>
      <c r="M68" s="74"/>
      <c r="N68" s="50"/>
      <c r="O68" s="50"/>
      <c r="P68" s="50"/>
      <c r="Q68" s="50"/>
      <c r="R68" s="50"/>
      <c r="S68" s="74"/>
      <c r="T68" s="50"/>
      <c r="U68" s="50"/>
      <c r="V68" s="50"/>
      <c r="W68" s="50"/>
      <c r="X68" s="51"/>
      <c r="Y68" s="74"/>
      <c r="Z68" s="50"/>
      <c r="AA68" s="50"/>
      <c r="AB68" s="50"/>
      <c r="AC68" s="50"/>
      <c r="AD68" s="50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</row>
    <row r="69" spans="1:142" s="30" customFormat="1" ht="11.25" customHeight="1">
      <c r="A69" s="20" t="s">
        <v>100</v>
      </c>
      <c r="B69" s="21">
        <v>22</v>
      </c>
      <c r="C69" s="21">
        <v>0</v>
      </c>
      <c r="D69" s="21">
        <v>104138</v>
      </c>
      <c r="E69" s="21">
        <v>0</v>
      </c>
      <c r="F69" s="21">
        <f t="shared" si="1"/>
        <v>104138</v>
      </c>
      <c r="G69" s="77"/>
      <c r="H69" s="56"/>
      <c r="I69" s="56"/>
      <c r="J69" s="56"/>
      <c r="K69" s="56"/>
      <c r="L69" s="45"/>
      <c r="M69" s="39"/>
      <c r="N69" s="56"/>
      <c r="O69" s="56"/>
      <c r="P69" s="56"/>
      <c r="Q69" s="56"/>
      <c r="R69" s="56"/>
      <c r="S69" s="39"/>
      <c r="T69" s="56"/>
      <c r="U69" s="56"/>
      <c r="V69" s="56"/>
      <c r="W69" s="56"/>
      <c r="X69" s="45"/>
      <c r="Y69" s="39"/>
      <c r="Z69" s="56"/>
      <c r="AA69" s="56"/>
      <c r="AB69" s="56"/>
      <c r="AC69" s="56"/>
      <c r="AD69" s="56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</row>
    <row r="70" spans="1:142" s="30" customFormat="1" ht="11.25" customHeight="1">
      <c r="A70" s="20" t="s">
        <v>105</v>
      </c>
      <c r="B70" s="21">
        <v>10</v>
      </c>
      <c r="C70" s="21">
        <v>0</v>
      </c>
      <c r="D70" s="21">
        <v>71290</v>
      </c>
      <c r="E70" s="21">
        <v>7973</v>
      </c>
      <c r="F70" s="21">
        <f t="shared" si="1"/>
        <v>79263</v>
      </c>
      <c r="G70" s="77"/>
      <c r="H70" s="50"/>
      <c r="I70" s="50"/>
      <c r="J70" s="50"/>
      <c r="K70" s="50"/>
      <c r="L70" s="51"/>
      <c r="M70" s="39"/>
      <c r="N70" s="50"/>
      <c r="O70" s="50"/>
      <c r="P70" s="50"/>
      <c r="Q70" s="50"/>
      <c r="R70" s="50"/>
      <c r="S70" s="39"/>
      <c r="T70" s="50"/>
      <c r="U70" s="50"/>
      <c r="V70" s="50"/>
      <c r="W70" s="50"/>
      <c r="X70" s="51"/>
      <c r="Y70" s="39"/>
      <c r="Z70" s="50"/>
      <c r="AA70" s="50"/>
      <c r="AB70" s="50"/>
      <c r="AC70" s="50"/>
      <c r="AD70" s="5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</row>
    <row r="71" spans="1:142" s="30" customFormat="1" ht="11.25" customHeight="1">
      <c r="A71" s="20" t="s">
        <v>32</v>
      </c>
      <c r="B71" s="21">
        <v>5</v>
      </c>
      <c r="C71" s="21">
        <v>62400</v>
      </c>
      <c r="D71" s="21">
        <v>15600</v>
      </c>
      <c r="E71" s="21">
        <v>0</v>
      </c>
      <c r="F71" s="21">
        <f t="shared" si="1"/>
        <v>78000</v>
      </c>
      <c r="G71" s="77"/>
      <c r="H71" s="50"/>
      <c r="I71" s="50"/>
      <c r="J71" s="50"/>
      <c r="K71" s="50"/>
      <c r="L71" s="51"/>
      <c r="M71" s="39"/>
      <c r="N71" s="50"/>
      <c r="O71" s="50"/>
      <c r="P71" s="50"/>
      <c r="Q71" s="50"/>
      <c r="R71" s="50"/>
      <c r="S71" s="39"/>
      <c r="T71" s="50"/>
      <c r="U71" s="50"/>
      <c r="V71" s="50"/>
      <c r="W71" s="50"/>
      <c r="X71" s="51"/>
      <c r="Y71" s="39"/>
      <c r="Z71" s="50"/>
      <c r="AA71" s="50"/>
      <c r="AB71" s="50"/>
      <c r="AC71" s="50"/>
      <c r="AD71" s="50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</row>
    <row r="72" spans="1:142" s="30" customFormat="1" ht="10.5" customHeight="1">
      <c r="A72" s="20" t="s">
        <v>33</v>
      </c>
      <c r="B72" s="21">
        <v>42</v>
      </c>
      <c r="C72" s="21">
        <v>1581574</v>
      </c>
      <c r="D72" s="21">
        <v>506963</v>
      </c>
      <c r="E72" s="21">
        <v>0</v>
      </c>
      <c r="F72" s="21">
        <f t="shared" si="1"/>
        <v>2088537</v>
      </c>
      <c r="G72" s="77"/>
      <c r="H72" s="50"/>
      <c r="I72" s="50"/>
      <c r="J72" s="50"/>
      <c r="K72" s="50"/>
      <c r="L72" s="51"/>
      <c r="M72" s="39"/>
      <c r="N72" s="50"/>
      <c r="O72" s="50"/>
      <c r="P72" s="50"/>
      <c r="Q72" s="50"/>
      <c r="R72" s="50"/>
      <c r="S72" s="39"/>
      <c r="T72" s="50"/>
      <c r="U72" s="50"/>
      <c r="V72" s="50"/>
      <c r="W72" s="50"/>
      <c r="X72" s="51"/>
      <c r="Y72" s="39"/>
      <c r="Z72" s="50"/>
      <c r="AA72" s="50"/>
      <c r="AB72" s="50"/>
      <c r="AC72" s="50"/>
      <c r="AD72" s="50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</row>
    <row r="73" spans="1:142" s="30" customFormat="1" ht="11.25" customHeight="1">
      <c r="A73" s="20" t="s">
        <v>34</v>
      </c>
      <c r="B73" s="21">
        <v>2</v>
      </c>
      <c r="C73" s="21">
        <v>0</v>
      </c>
      <c r="D73" s="21">
        <v>12235</v>
      </c>
      <c r="E73" s="21">
        <v>0</v>
      </c>
      <c r="F73" s="21">
        <f t="shared" si="1"/>
        <v>12235</v>
      </c>
      <c r="G73" s="77"/>
      <c r="H73" s="50"/>
      <c r="I73" s="50"/>
      <c r="J73" s="50"/>
      <c r="K73" s="50"/>
      <c r="L73" s="51"/>
      <c r="M73" s="39"/>
      <c r="N73" s="50"/>
      <c r="O73" s="50"/>
      <c r="P73" s="50"/>
      <c r="Q73" s="50"/>
      <c r="R73" s="50"/>
      <c r="S73" s="39"/>
      <c r="T73" s="50"/>
      <c r="U73" s="50"/>
      <c r="V73" s="50"/>
      <c r="W73" s="50"/>
      <c r="X73" s="51"/>
      <c r="Y73" s="39"/>
      <c r="Z73" s="50"/>
      <c r="AA73" s="50"/>
      <c r="AB73" s="50"/>
      <c r="AC73" s="50"/>
      <c r="AD73" s="50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</row>
    <row r="74" spans="1:142" s="5" customFormat="1" ht="11.25" customHeight="1">
      <c r="A74" s="20" t="s">
        <v>35</v>
      </c>
      <c r="B74" s="21">
        <v>3</v>
      </c>
      <c r="C74" s="21">
        <v>0</v>
      </c>
      <c r="D74" s="21">
        <v>1526</v>
      </c>
      <c r="E74" s="21">
        <v>0</v>
      </c>
      <c r="F74" s="21">
        <f t="shared" si="1"/>
        <v>1526</v>
      </c>
      <c r="G74" s="77"/>
      <c r="H74" s="50"/>
      <c r="I74" s="50"/>
      <c r="J74" s="50"/>
      <c r="K74" s="50"/>
      <c r="L74" s="51"/>
      <c r="M74" s="39"/>
      <c r="N74" s="50"/>
      <c r="O74" s="50"/>
      <c r="P74" s="50"/>
      <c r="Q74" s="50"/>
      <c r="R74" s="50"/>
      <c r="S74" s="39"/>
      <c r="T74" s="50"/>
      <c r="U74" s="50"/>
      <c r="V74" s="50"/>
      <c r="W74" s="50"/>
      <c r="X74" s="51"/>
      <c r="Y74" s="39"/>
      <c r="Z74" s="50"/>
      <c r="AA74" s="50"/>
      <c r="AB74" s="50"/>
      <c r="AC74" s="50"/>
      <c r="AD74" s="50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</row>
    <row r="75" spans="1:142" s="5" customFormat="1" ht="11.25" customHeight="1">
      <c r="A75" s="20" t="s">
        <v>36</v>
      </c>
      <c r="B75" s="21">
        <v>2</v>
      </c>
      <c r="C75" s="21">
        <v>0</v>
      </c>
      <c r="D75" s="21">
        <v>3200</v>
      </c>
      <c r="E75" s="21">
        <v>0</v>
      </c>
      <c r="F75" s="21">
        <f t="shared" si="1"/>
        <v>3200</v>
      </c>
      <c r="G75" s="77"/>
      <c r="H75" s="49"/>
      <c r="I75" s="49"/>
      <c r="J75" s="49"/>
      <c r="K75" s="49"/>
      <c r="L75" s="49"/>
      <c r="M75" s="39"/>
      <c r="N75" s="49"/>
      <c r="O75" s="49"/>
      <c r="P75" s="49"/>
      <c r="Q75" s="49"/>
      <c r="R75" s="49"/>
      <c r="S75" s="39"/>
      <c r="T75" s="49"/>
      <c r="U75" s="49"/>
      <c r="V75" s="49"/>
      <c r="W75" s="49"/>
      <c r="X75" s="49"/>
      <c r="Y75" s="39"/>
      <c r="Z75" s="49"/>
      <c r="AA75" s="49"/>
      <c r="AB75" s="49"/>
      <c r="AC75" s="49"/>
      <c r="AD75" s="49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</row>
    <row r="76" spans="1:142" s="5" customFormat="1" ht="11.25" customHeight="1">
      <c r="A76" s="20" t="s">
        <v>37</v>
      </c>
      <c r="B76" s="21">
        <v>23</v>
      </c>
      <c r="C76" s="21">
        <v>0</v>
      </c>
      <c r="D76" s="21">
        <v>70189</v>
      </c>
      <c r="E76" s="21">
        <v>0</v>
      </c>
      <c r="F76" s="21">
        <f t="shared" si="1"/>
        <v>70189</v>
      </c>
      <c r="G76" s="77"/>
      <c r="H76" s="49"/>
      <c r="I76" s="49"/>
      <c r="J76" s="39"/>
      <c r="K76" s="39"/>
      <c r="L76" s="39"/>
      <c r="M76" s="39"/>
      <c r="N76" s="49"/>
      <c r="O76" s="49"/>
      <c r="P76" s="39"/>
      <c r="Q76" s="39"/>
      <c r="R76" s="39"/>
      <c r="S76" s="39"/>
      <c r="T76" s="49"/>
      <c r="U76" s="49"/>
      <c r="V76" s="39"/>
      <c r="W76" s="39"/>
      <c r="X76" s="39"/>
      <c r="Y76" s="39"/>
      <c r="Z76" s="49"/>
      <c r="AA76" s="49"/>
      <c r="AB76" s="39"/>
      <c r="AC76" s="39"/>
      <c r="AD76" s="39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</row>
    <row r="77" spans="1:142" s="5" customFormat="1" ht="11.25" customHeight="1">
      <c r="A77" s="20" t="s">
        <v>38</v>
      </c>
      <c r="B77" s="21">
        <v>2</v>
      </c>
      <c r="C77" s="21">
        <v>0</v>
      </c>
      <c r="D77" s="21">
        <v>10706</v>
      </c>
      <c r="E77" s="21">
        <v>0</v>
      </c>
      <c r="F77" s="21">
        <f t="shared" si="1"/>
        <v>10706</v>
      </c>
      <c r="G77" s="77"/>
      <c r="H77" s="50"/>
      <c r="I77" s="50"/>
      <c r="J77" s="50"/>
      <c r="K77" s="50"/>
      <c r="L77" s="51"/>
      <c r="M77" s="39"/>
      <c r="N77" s="50"/>
      <c r="O77" s="50"/>
      <c r="P77" s="50"/>
      <c r="Q77" s="50"/>
      <c r="R77" s="50"/>
      <c r="S77" s="39"/>
      <c r="T77" s="50"/>
      <c r="U77" s="50"/>
      <c r="V77" s="50"/>
      <c r="W77" s="50"/>
      <c r="X77" s="51"/>
      <c r="Y77" s="39"/>
      <c r="Z77" s="50"/>
      <c r="AA77" s="50"/>
      <c r="AB77" s="50"/>
      <c r="AC77" s="50"/>
      <c r="AD77" s="50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</row>
    <row r="78" spans="1:142" s="5" customFormat="1" ht="6" customHeight="1">
      <c r="A78" s="22"/>
      <c r="B78" s="19"/>
      <c r="C78" s="19"/>
      <c r="D78" s="19"/>
      <c r="E78" s="19"/>
      <c r="F78" s="19"/>
      <c r="G78" s="39"/>
      <c r="H78" s="50"/>
      <c r="I78" s="50"/>
      <c r="J78" s="50"/>
      <c r="K78" s="50"/>
      <c r="L78" s="51"/>
      <c r="M78" s="39"/>
      <c r="N78" s="50"/>
      <c r="O78" s="50"/>
      <c r="P78" s="50"/>
      <c r="Q78" s="50"/>
      <c r="R78" s="50"/>
      <c r="S78" s="39"/>
      <c r="T78" s="50"/>
      <c r="U78" s="50"/>
      <c r="V78" s="50"/>
      <c r="W78" s="50"/>
      <c r="X78" s="51"/>
      <c r="Y78" s="39"/>
      <c r="Z78" s="50"/>
      <c r="AA78" s="50"/>
      <c r="AB78" s="50"/>
      <c r="AC78" s="50"/>
      <c r="AD78" s="50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</row>
    <row r="79" spans="1:142" s="5" customFormat="1" ht="12.75" customHeight="1">
      <c r="A79" s="23" t="s">
        <v>39</v>
      </c>
      <c r="B79" s="18">
        <f>SUM(B80:B130)</f>
        <v>561</v>
      </c>
      <c r="C79" s="18">
        <f>SUM(C80:C130)</f>
        <v>1471775</v>
      </c>
      <c r="D79" s="18">
        <f>SUM(D80:D130)</f>
        <v>2715961</v>
      </c>
      <c r="E79" s="18">
        <f>SUM(E80:E130)</f>
        <v>84050</v>
      </c>
      <c r="F79" s="18">
        <f>SUM(F80:F130)</f>
        <v>4271786</v>
      </c>
      <c r="G79" s="59"/>
      <c r="H79" s="58"/>
      <c r="I79" s="58"/>
      <c r="J79" s="58"/>
      <c r="K79" s="58"/>
      <c r="L79" s="59"/>
      <c r="M79" s="57"/>
      <c r="N79" s="58"/>
      <c r="O79" s="58"/>
      <c r="P79" s="58"/>
      <c r="Q79" s="58"/>
      <c r="R79" s="58"/>
      <c r="S79" s="57"/>
      <c r="T79" s="58"/>
      <c r="U79" s="58"/>
      <c r="V79" s="58"/>
      <c r="W79" s="58"/>
      <c r="X79" s="59"/>
      <c r="Y79" s="57"/>
      <c r="Z79" s="58"/>
      <c r="AA79" s="58"/>
      <c r="AB79" s="58"/>
      <c r="AC79" s="58"/>
      <c r="AD79" s="58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</row>
    <row r="80" spans="1:142" s="5" customFormat="1" ht="12.75" customHeight="1">
      <c r="A80" s="20" t="s">
        <v>106</v>
      </c>
      <c r="B80" s="21">
        <v>6</v>
      </c>
      <c r="C80" s="21">
        <v>0</v>
      </c>
      <c r="D80" s="21">
        <v>3042</v>
      </c>
      <c r="E80" s="21">
        <v>0</v>
      </c>
      <c r="F80" s="21">
        <f aca="true" t="shared" si="2" ref="F80:F130">SUM(C80:E80)</f>
        <v>3042</v>
      </c>
      <c r="G80" s="57"/>
      <c r="H80" s="58"/>
      <c r="I80" s="58"/>
      <c r="J80" s="58"/>
      <c r="K80" s="58"/>
      <c r="L80" s="59"/>
      <c r="M80" s="57"/>
      <c r="N80" s="58"/>
      <c r="O80" s="58"/>
      <c r="P80" s="58"/>
      <c r="Q80" s="58"/>
      <c r="R80" s="58"/>
      <c r="S80" s="57"/>
      <c r="T80" s="58"/>
      <c r="U80" s="58"/>
      <c r="V80" s="58"/>
      <c r="W80" s="58"/>
      <c r="X80" s="59"/>
      <c r="Y80" s="57"/>
      <c r="Z80" s="58"/>
      <c r="AA80" s="58"/>
      <c r="AB80" s="58"/>
      <c r="AC80" s="58"/>
      <c r="AD80" s="58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</row>
    <row r="81" spans="1:142" s="5" customFormat="1" ht="11.25" customHeight="1">
      <c r="A81" s="20" t="s">
        <v>40</v>
      </c>
      <c r="B81" s="21">
        <v>18</v>
      </c>
      <c r="C81" s="21">
        <v>0</v>
      </c>
      <c r="D81" s="21">
        <v>0</v>
      </c>
      <c r="E81" s="21">
        <v>2117</v>
      </c>
      <c r="F81" s="21">
        <f t="shared" si="2"/>
        <v>2117</v>
      </c>
      <c r="G81" s="39"/>
      <c r="H81" s="50"/>
      <c r="I81" s="50"/>
      <c r="J81" s="50"/>
      <c r="K81" s="50"/>
      <c r="L81" s="51"/>
      <c r="M81" s="39"/>
      <c r="N81" s="50"/>
      <c r="O81" s="50"/>
      <c r="P81" s="50"/>
      <c r="Q81" s="50"/>
      <c r="R81" s="50"/>
      <c r="S81" s="39"/>
      <c r="T81" s="50"/>
      <c r="U81" s="50"/>
      <c r="V81" s="50"/>
      <c r="W81" s="50"/>
      <c r="X81" s="51"/>
      <c r="Y81" s="39"/>
      <c r="Z81" s="50"/>
      <c r="AA81" s="50"/>
      <c r="AB81" s="50"/>
      <c r="AC81" s="50"/>
      <c r="AD81" s="50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</row>
    <row r="82" spans="1:142" s="5" customFormat="1" ht="11.25" customHeight="1">
      <c r="A82" s="20" t="s">
        <v>41</v>
      </c>
      <c r="B82" s="21">
        <v>24</v>
      </c>
      <c r="C82" s="21">
        <v>0</v>
      </c>
      <c r="D82" s="21">
        <v>199978</v>
      </c>
      <c r="E82" s="21">
        <v>6380</v>
      </c>
      <c r="F82" s="21">
        <f t="shared" si="2"/>
        <v>206358</v>
      </c>
      <c r="G82" s="39"/>
      <c r="H82" s="50"/>
      <c r="I82" s="50"/>
      <c r="J82" s="50"/>
      <c r="K82" s="50"/>
      <c r="L82" s="51"/>
      <c r="M82" s="39"/>
      <c r="N82" s="60"/>
      <c r="O82" s="50"/>
      <c r="P82" s="60"/>
      <c r="Q82" s="50"/>
      <c r="R82" s="50"/>
      <c r="S82" s="39"/>
      <c r="T82" s="50"/>
      <c r="U82" s="50"/>
      <c r="V82" s="50"/>
      <c r="W82" s="50"/>
      <c r="X82" s="51"/>
      <c r="Y82" s="39"/>
      <c r="Z82" s="60"/>
      <c r="AA82" s="50"/>
      <c r="AB82" s="60"/>
      <c r="AC82" s="50"/>
      <c r="AD82" s="50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</row>
    <row r="83" spans="1:142" s="27" customFormat="1" ht="11.25" customHeight="1">
      <c r="A83" s="22" t="s">
        <v>74</v>
      </c>
      <c r="B83" s="21">
        <v>22</v>
      </c>
      <c r="C83" s="21">
        <v>0</v>
      </c>
      <c r="D83" s="21">
        <v>0</v>
      </c>
      <c r="E83" s="21">
        <v>2581</v>
      </c>
      <c r="F83" s="21">
        <f t="shared" si="2"/>
        <v>2581</v>
      </c>
      <c r="G83" s="39"/>
      <c r="H83" s="50"/>
      <c r="I83" s="50"/>
      <c r="J83" s="50"/>
      <c r="K83" s="50"/>
      <c r="L83" s="51"/>
      <c r="M83" s="39"/>
      <c r="N83" s="50"/>
      <c r="O83" s="50"/>
      <c r="P83" s="50"/>
      <c r="Q83" s="50"/>
      <c r="R83" s="50"/>
      <c r="S83" s="39"/>
      <c r="T83" s="50"/>
      <c r="U83" s="50"/>
      <c r="V83" s="50"/>
      <c r="W83" s="50"/>
      <c r="X83" s="51"/>
      <c r="Y83" s="39"/>
      <c r="Z83" s="50"/>
      <c r="AA83" s="50"/>
      <c r="AB83" s="50"/>
      <c r="AC83" s="50"/>
      <c r="AD83" s="50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</row>
    <row r="84" spans="1:142" s="5" customFormat="1" ht="11.25" customHeight="1">
      <c r="A84" s="20" t="s">
        <v>42</v>
      </c>
      <c r="B84" s="21">
        <v>10</v>
      </c>
      <c r="C84" s="21">
        <v>0</v>
      </c>
      <c r="D84" s="21">
        <v>38344</v>
      </c>
      <c r="E84" s="21">
        <v>0</v>
      </c>
      <c r="F84" s="21">
        <f t="shared" si="2"/>
        <v>38344</v>
      </c>
      <c r="G84" s="39"/>
      <c r="H84" s="50"/>
      <c r="I84" s="50"/>
      <c r="J84" s="50"/>
      <c r="K84" s="50"/>
      <c r="L84" s="51"/>
      <c r="M84" s="39"/>
      <c r="N84" s="50"/>
      <c r="O84" s="50"/>
      <c r="P84" s="50"/>
      <c r="Q84" s="50"/>
      <c r="R84" s="50"/>
      <c r="S84" s="39"/>
      <c r="T84" s="50"/>
      <c r="U84" s="50"/>
      <c r="V84" s="50"/>
      <c r="W84" s="50"/>
      <c r="X84" s="51"/>
      <c r="Y84" s="39"/>
      <c r="Z84" s="50"/>
      <c r="AA84" s="50"/>
      <c r="AB84" s="50"/>
      <c r="AC84" s="50"/>
      <c r="AD84" s="50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</row>
    <row r="85" spans="1:142" s="5" customFormat="1" ht="11.25" customHeight="1">
      <c r="A85" s="20" t="s">
        <v>43</v>
      </c>
      <c r="B85" s="21">
        <v>10</v>
      </c>
      <c r="C85" s="21">
        <v>0</v>
      </c>
      <c r="D85" s="21">
        <v>72351</v>
      </c>
      <c r="E85" s="21">
        <v>9528</v>
      </c>
      <c r="F85" s="21">
        <f t="shared" si="2"/>
        <v>81879</v>
      </c>
      <c r="G85" s="39"/>
      <c r="H85" s="50"/>
      <c r="I85" s="50"/>
      <c r="J85" s="61"/>
      <c r="K85" s="50"/>
      <c r="L85" s="51"/>
      <c r="M85" s="39"/>
      <c r="N85" s="50"/>
      <c r="O85" s="50"/>
      <c r="P85" s="50"/>
      <c r="Q85" s="50"/>
      <c r="R85" s="50"/>
      <c r="S85" s="39"/>
      <c r="T85" s="50"/>
      <c r="U85" s="50"/>
      <c r="V85" s="61"/>
      <c r="W85" s="50"/>
      <c r="X85" s="51"/>
      <c r="Y85" s="39"/>
      <c r="Z85" s="50"/>
      <c r="AA85" s="50"/>
      <c r="AB85" s="50"/>
      <c r="AC85" s="50"/>
      <c r="AD85" s="50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</row>
    <row r="86" spans="1:142" s="5" customFormat="1" ht="11.25" customHeight="1">
      <c r="A86" s="20" t="s">
        <v>44</v>
      </c>
      <c r="B86" s="21">
        <v>12</v>
      </c>
      <c r="C86" s="21">
        <v>0</v>
      </c>
      <c r="D86" s="21">
        <v>36417</v>
      </c>
      <c r="E86" s="21">
        <v>0</v>
      </c>
      <c r="F86" s="21">
        <f>SUM(C86:E86)</f>
        <v>36417</v>
      </c>
      <c r="G86" s="74"/>
      <c r="H86" s="50"/>
      <c r="I86" s="50"/>
      <c r="J86" s="61"/>
      <c r="K86" s="50"/>
      <c r="L86" s="51"/>
      <c r="M86" s="74"/>
      <c r="N86" s="50"/>
      <c r="O86" s="50"/>
      <c r="P86" s="50"/>
      <c r="Q86" s="50"/>
      <c r="R86" s="50"/>
      <c r="S86" s="74"/>
      <c r="T86" s="50"/>
      <c r="U86" s="50"/>
      <c r="V86" s="61"/>
      <c r="W86" s="50"/>
      <c r="X86" s="51"/>
      <c r="Y86" s="74"/>
      <c r="Z86" s="50"/>
      <c r="AA86" s="50"/>
      <c r="AB86" s="50"/>
      <c r="AC86" s="50"/>
      <c r="AD86" s="50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</row>
    <row r="87" spans="1:142" s="5" customFormat="1" ht="11.25" customHeight="1">
      <c r="A87" s="20" t="s">
        <v>72</v>
      </c>
      <c r="B87" s="21">
        <v>8</v>
      </c>
      <c r="C87" s="21">
        <v>0</v>
      </c>
      <c r="D87" s="21">
        <v>8673</v>
      </c>
      <c r="E87" s="21" t="s">
        <v>22</v>
      </c>
      <c r="F87" s="21">
        <f t="shared" si="2"/>
        <v>8673</v>
      </c>
      <c r="G87" s="39"/>
      <c r="H87" s="50"/>
      <c r="I87" s="50"/>
      <c r="J87" s="50"/>
      <c r="K87" s="50"/>
      <c r="L87" s="51"/>
      <c r="M87" s="39"/>
      <c r="N87" s="50"/>
      <c r="O87" s="50"/>
      <c r="P87" s="50"/>
      <c r="Q87" s="50"/>
      <c r="R87" s="50"/>
      <c r="S87" s="39"/>
      <c r="T87" s="50"/>
      <c r="U87" s="50"/>
      <c r="V87" s="50"/>
      <c r="W87" s="50"/>
      <c r="X87" s="51"/>
      <c r="Y87" s="39"/>
      <c r="Z87" s="50"/>
      <c r="AA87" s="50"/>
      <c r="AB87" s="50"/>
      <c r="AC87" s="50"/>
      <c r="AD87" s="50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</row>
    <row r="88" spans="1:142" s="5" customFormat="1" ht="11.25" customHeight="1">
      <c r="A88" s="20" t="s">
        <v>45</v>
      </c>
      <c r="B88" s="21">
        <v>14</v>
      </c>
      <c r="C88" s="21">
        <v>47230</v>
      </c>
      <c r="D88" s="21">
        <v>105850</v>
      </c>
      <c r="E88" s="21">
        <v>0</v>
      </c>
      <c r="F88" s="21">
        <f>SUM(C88:E88)</f>
        <v>153080</v>
      </c>
      <c r="G88" s="74"/>
      <c r="H88" s="50"/>
      <c r="I88" s="50"/>
      <c r="J88" s="50"/>
      <c r="K88" s="50"/>
      <c r="L88" s="51"/>
      <c r="M88" s="74"/>
      <c r="N88" s="50"/>
      <c r="O88" s="50"/>
      <c r="P88" s="50"/>
      <c r="Q88" s="50"/>
      <c r="R88" s="50"/>
      <c r="S88" s="74"/>
      <c r="T88" s="50"/>
      <c r="U88" s="50"/>
      <c r="V88" s="50"/>
      <c r="W88" s="50"/>
      <c r="X88" s="51"/>
      <c r="Y88" s="74"/>
      <c r="Z88" s="50"/>
      <c r="AA88" s="50"/>
      <c r="AB88" s="50"/>
      <c r="AC88" s="50"/>
      <c r="AD88" s="50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</row>
    <row r="89" spans="1:142" s="5" customFormat="1" ht="11.25" customHeight="1">
      <c r="A89" s="20" t="s">
        <v>128</v>
      </c>
      <c r="B89" s="21">
        <v>10</v>
      </c>
      <c r="C89" s="21">
        <v>483928</v>
      </c>
      <c r="D89" s="21">
        <v>68364</v>
      </c>
      <c r="E89" s="21">
        <v>0</v>
      </c>
      <c r="F89" s="21">
        <f t="shared" si="2"/>
        <v>552292</v>
      </c>
      <c r="G89" s="39"/>
      <c r="H89" s="50"/>
      <c r="I89" s="50"/>
      <c r="J89" s="50"/>
      <c r="K89" s="50"/>
      <c r="L89" s="51"/>
      <c r="M89" s="39"/>
      <c r="N89" s="50"/>
      <c r="O89" s="50"/>
      <c r="P89" s="50"/>
      <c r="Q89" s="50"/>
      <c r="R89" s="50"/>
      <c r="S89" s="39"/>
      <c r="T89" s="50"/>
      <c r="U89" s="50"/>
      <c r="V89" s="50"/>
      <c r="W89" s="50"/>
      <c r="X89" s="51"/>
      <c r="Y89" s="39"/>
      <c r="Z89" s="50"/>
      <c r="AA89" s="50"/>
      <c r="AB89" s="50"/>
      <c r="AC89" s="50"/>
      <c r="AD89" s="50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</row>
    <row r="90" spans="1:142" s="30" customFormat="1" ht="11.25" customHeight="1">
      <c r="A90" s="20" t="s">
        <v>69</v>
      </c>
      <c r="B90" s="21">
        <v>11</v>
      </c>
      <c r="C90" s="21">
        <v>0</v>
      </c>
      <c r="D90" s="21">
        <v>19083</v>
      </c>
      <c r="E90" s="21">
        <v>0</v>
      </c>
      <c r="F90" s="21">
        <f t="shared" si="2"/>
        <v>19083</v>
      </c>
      <c r="G90" s="39"/>
      <c r="H90" s="50"/>
      <c r="I90" s="50"/>
      <c r="J90" s="50"/>
      <c r="K90" s="50"/>
      <c r="L90" s="51"/>
      <c r="M90" s="39"/>
      <c r="N90" s="50"/>
      <c r="O90" s="50"/>
      <c r="P90" s="50"/>
      <c r="Q90" s="50"/>
      <c r="R90" s="50"/>
      <c r="S90" s="39"/>
      <c r="T90" s="50"/>
      <c r="U90" s="50"/>
      <c r="V90" s="50"/>
      <c r="W90" s="50"/>
      <c r="X90" s="51"/>
      <c r="Y90" s="39"/>
      <c r="Z90" s="50"/>
      <c r="AA90" s="50"/>
      <c r="AB90" s="50"/>
      <c r="AC90" s="50"/>
      <c r="AD90" s="5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</row>
    <row r="91" spans="1:142" s="30" customFormat="1" ht="11.25" customHeight="1">
      <c r="A91" s="20" t="s">
        <v>46</v>
      </c>
      <c r="B91" s="21">
        <v>14</v>
      </c>
      <c r="C91" s="21">
        <v>453756</v>
      </c>
      <c r="D91" s="21">
        <v>595236</v>
      </c>
      <c r="E91" s="21">
        <v>0</v>
      </c>
      <c r="F91" s="21">
        <f t="shared" si="2"/>
        <v>1048992</v>
      </c>
      <c r="G91" s="39"/>
      <c r="H91" s="50"/>
      <c r="I91" s="50"/>
      <c r="J91" s="50"/>
      <c r="K91" s="50"/>
      <c r="L91" s="51"/>
      <c r="M91" s="39"/>
      <c r="N91" s="50"/>
      <c r="O91" s="50"/>
      <c r="P91" s="50"/>
      <c r="Q91" s="50"/>
      <c r="R91" s="50"/>
      <c r="S91" s="39"/>
      <c r="T91" s="50"/>
      <c r="U91" s="50"/>
      <c r="V91" s="50"/>
      <c r="W91" s="50"/>
      <c r="X91" s="51"/>
      <c r="Y91" s="39"/>
      <c r="Z91" s="50"/>
      <c r="AA91" s="50"/>
      <c r="AB91" s="50"/>
      <c r="AC91" s="50"/>
      <c r="AD91" s="50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</row>
    <row r="92" spans="1:142" s="5" customFormat="1" ht="11.25" customHeight="1">
      <c r="A92" s="20" t="s">
        <v>47</v>
      </c>
      <c r="B92" s="21">
        <v>11</v>
      </c>
      <c r="C92" s="21">
        <v>0</v>
      </c>
      <c r="D92" s="21">
        <v>20983</v>
      </c>
      <c r="E92" s="21">
        <v>0</v>
      </c>
      <c r="F92" s="21">
        <f t="shared" si="2"/>
        <v>20983</v>
      </c>
      <c r="G92" s="39"/>
      <c r="H92" s="50"/>
      <c r="I92" s="50"/>
      <c r="J92" s="50"/>
      <c r="K92" s="50"/>
      <c r="L92" s="51"/>
      <c r="M92" s="39"/>
      <c r="N92" s="50"/>
      <c r="O92" s="50"/>
      <c r="P92" s="50"/>
      <c r="Q92" s="50"/>
      <c r="R92" s="50"/>
      <c r="S92" s="39"/>
      <c r="T92" s="50"/>
      <c r="U92" s="50"/>
      <c r="V92" s="50"/>
      <c r="W92" s="50"/>
      <c r="X92" s="51"/>
      <c r="Y92" s="39"/>
      <c r="Z92" s="50"/>
      <c r="AA92" s="50"/>
      <c r="AB92" s="50"/>
      <c r="AC92" s="50"/>
      <c r="AD92" s="50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</row>
    <row r="93" spans="1:142" s="5" customFormat="1" ht="11.25" customHeight="1">
      <c r="A93" s="22" t="s">
        <v>80</v>
      </c>
      <c r="B93" s="68">
        <v>8</v>
      </c>
      <c r="C93" s="68">
        <v>0</v>
      </c>
      <c r="D93" s="68">
        <v>14856</v>
      </c>
      <c r="E93" s="68">
        <v>0</v>
      </c>
      <c r="F93" s="21">
        <f t="shared" si="2"/>
        <v>14856</v>
      </c>
      <c r="G93" s="39"/>
      <c r="H93" s="50"/>
      <c r="I93" s="50"/>
      <c r="J93" s="50"/>
      <c r="K93" s="50"/>
      <c r="L93" s="51"/>
      <c r="M93" s="39"/>
      <c r="N93" s="50"/>
      <c r="O93" s="50"/>
      <c r="P93" s="50"/>
      <c r="Q93" s="50"/>
      <c r="R93" s="50"/>
      <c r="S93" s="39"/>
      <c r="T93" s="50"/>
      <c r="U93" s="50"/>
      <c r="V93" s="50"/>
      <c r="W93" s="50"/>
      <c r="X93" s="51"/>
      <c r="Y93" s="39"/>
      <c r="Z93" s="50"/>
      <c r="AA93" s="50"/>
      <c r="AB93" s="50"/>
      <c r="AC93" s="50"/>
      <c r="AD93" s="50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</row>
    <row r="94" spans="1:142" s="5" customFormat="1" ht="11.25" customHeight="1">
      <c r="A94" s="20" t="s">
        <v>48</v>
      </c>
      <c r="B94" s="21">
        <v>23</v>
      </c>
      <c r="C94" s="21">
        <v>1136</v>
      </c>
      <c r="D94" s="21">
        <v>164010</v>
      </c>
      <c r="E94" s="21">
        <v>0</v>
      </c>
      <c r="F94" s="21">
        <f t="shared" si="2"/>
        <v>165146</v>
      </c>
      <c r="G94" s="39"/>
      <c r="H94" s="50"/>
      <c r="I94" s="50"/>
      <c r="J94" s="50"/>
      <c r="K94" s="50"/>
      <c r="L94" s="51"/>
      <c r="M94" s="39"/>
      <c r="N94" s="50"/>
      <c r="O94" s="50"/>
      <c r="P94" s="50"/>
      <c r="Q94" s="50"/>
      <c r="R94" s="50"/>
      <c r="S94" s="39"/>
      <c r="T94" s="50"/>
      <c r="U94" s="50"/>
      <c r="V94" s="50"/>
      <c r="W94" s="50"/>
      <c r="X94" s="51"/>
      <c r="Y94" s="39"/>
      <c r="Z94" s="50"/>
      <c r="AA94" s="50"/>
      <c r="AB94" s="50"/>
      <c r="AC94" s="50"/>
      <c r="AD94" s="50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</row>
    <row r="95" spans="1:142" s="5" customFormat="1" ht="11.25" customHeight="1">
      <c r="A95" s="20" t="s">
        <v>49</v>
      </c>
      <c r="B95" s="21">
        <v>16</v>
      </c>
      <c r="C95" s="21">
        <v>0</v>
      </c>
      <c r="D95" s="21">
        <v>23544</v>
      </c>
      <c r="E95" s="21">
        <v>4798</v>
      </c>
      <c r="F95" s="21">
        <f t="shared" si="2"/>
        <v>28342</v>
      </c>
      <c r="G95" s="39"/>
      <c r="H95" s="50"/>
      <c r="I95" s="50"/>
      <c r="J95" s="50"/>
      <c r="K95" s="50"/>
      <c r="L95" s="51"/>
      <c r="M95" s="39"/>
      <c r="N95" s="50"/>
      <c r="O95" s="50"/>
      <c r="P95" s="50"/>
      <c r="Q95" s="50"/>
      <c r="R95" s="50"/>
      <c r="S95" s="39"/>
      <c r="T95" s="50"/>
      <c r="U95" s="50"/>
      <c r="V95" s="50"/>
      <c r="W95" s="50"/>
      <c r="X95" s="51"/>
      <c r="Y95" s="39"/>
      <c r="Z95" s="50"/>
      <c r="AA95" s="50"/>
      <c r="AB95" s="50"/>
      <c r="AC95" s="50"/>
      <c r="AD95" s="50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</row>
    <row r="96" spans="1:142" s="5" customFormat="1" ht="11.25" customHeight="1">
      <c r="A96" s="20" t="s">
        <v>50</v>
      </c>
      <c r="B96" s="21">
        <v>16</v>
      </c>
      <c r="C96" s="21">
        <v>527</v>
      </c>
      <c r="D96" s="21">
        <v>49962</v>
      </c>
      <c r="E96" s="21">
        <v>6540</v>
      </c>
      <c r="F96" s="21">
        <f t="shared" si="2"/>
        <v>57029</v>
      </c>
      <c r="G96" s="39"/>
      <c r="H96" s="50"/>
      <c r="I96" s="50"/>
      <c r="J96" s="50"/>
      <c r="K96" s="50"/>
      <c r="L96" s="50"/>
      <c r="M96" s="39"/>
      <c r="N96" s="50"/>
      <c r="O96" s="50"/>
      <c r="P96" s="50"/>
      <c r="Q96" s="50"/>
      <c r="R96" s="50"/>
      <c r="S96" s="39"/>
      <c r="T96" s="50"/>
      <c r="U96" s="50"/>
      <c r="V96" s="50"/>
      <c r="W96" s="50"/>
      <c r="X96" s="50"/>
      <c r="Y96" s="39"/>
      <c r="Z96" s="50"/>
      <c r="AA96" s="50"/>
      <c r="AB96" s="50"/>
      <c r="AC96" s="50"/>
      <c r="AD96" s="50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</row>
    <row r="97" spans="1:142" s="5" customFormat="1" ht="11.25" customHeight="1">
      <c r="A97" s="20" t="s">
        <v>51</v>
      </c>
      <c r="B97" s="21">
        <v>7</v>
      </c>
      <c r="C97" s="21">
        <v>0</v>
      </c>
      <c r="D97" s="21">
        <v>38588</v>
      </c>
      <c r="E97" s="21">
        <v>0</v>
      </c>
      <c r="F97" s="21">
        <f t="shared" si="2"/>
        <v>38588</v>
      </c>
      <c r="G97" s="39"/>
      <c r="H97" s="50"/>
      <c r="I97" s="50"/>
      <c r="J97" s="50"/>
      <c r="K97" s="50"/>
      <c r="L97" s="51"/>
      <c r="M97" s="39"/>
      <c r="N97" s="50"/>
      <c r="O97" s="50"/>
      <c r="P97" s="50"/>
      <c r="Q97" s="50"/>
      <c r="R97" s="50"/>
      <c r="S97" s="39"/>
      <c r="T97" s="50"/>
      <c r="U97" s="50"/>
      <c r="V97" s="50"/>
      <c r="W97" s="50"/>
      <c r="X97" s="51"/>
      <c r="Y97" s="39"/>
      <c r="Z97" s="50"/>
      <c r="AA97" s="50"/>
      <c r="AB97" s="50"/>
      <c r="AC97" s="50"/>
      <c r="AD97" s="50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</row>
    <row r="98" spans="1:142" s="5" customFormat="1" ht="11.25" customHeight="1">
      <c r="A98" s="20" t="s">
        <v>52</v>
      </c>
      <c r="B98" s="21">
        <v>16</v>
      </c>
      <c r="C98" s="21">
        <v>0</v>
      </c>
      <c r="D98" s="21">
        <v>23230</v>
      </c>
      <c r="E98" s="21">
        <v>4985</v>
      </c>
      <c r="F98" s="21">
        <f t="shared" si="2"/>
        <v>28215</v>
      </c>
      <c r="G98" s="39"/>
      <c r="H98" s="50"/>
      <c r="I98" s="50"/>
      <c r="J98" s="50"/>
      <c r="K98" s="50"/>
      <c r="L98" s="51"/>
      <c r="M98" s="39"/>
      <c r="N98" s="50"/>
      <c r="O98" s="50"/>
      <c r="P98" s="50"/>
      <c r="Q98" s="50"/>
      <c r="R98" s="50"/>
      <c r="S98" s="39"/>
      <c r="T98" s="50"/>
      <c r="U98" s="50"/>
      <c r="V98" s="50"/>
      <c r="W98" s="50"/>
      <c r="X98" s="51"/>
      <c r="Y98" s="39"/>
      <c r="Z98" s="50"/>
      <c r="AA98" s="50"/>
      <c r="AB98" s="50"/>
      <c r="AC98" s="50"/>
      <c r="AD98" s="50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</row>
    <row r="99" spans="1:142" s="5" customFormat="1" ht="11.25" customHeight="1">
      <c r="A99" s="20" t="s">
        <v>111</v>
      </c>
      <c r="B99" s="21">
        <v>4</v>
      </c>
      <c r="C99" s="21">
        <v>0</v>
      </c>
      <c r="D99" s="21">
        <v>704</v>
      </c>
      <c r="E99" s="21">
        <v>0</v>
      </c>
      <c r="F99" s="21">
        <f t="shared" si="2"/>
        <v>704</v>
      </c>
      <c r="G99" s="79"/>
      <c r="H99" s="50"/>
      <c r="I99" s="50"/>
      <c r="J99" s="50"/>
      <c r="K99" s="50"/>
      <c r="L99" s="51"/>
      <c r="M99" s="79"/>
      <c r="N99" s="50"/>
      <c r="O99" s="50"/>
      <c r="P99" s="50"/>
      <c r="Q99" s="50"/>
      <c r="R99" s="50"/>
      <c r="S99" s="79"/>
      <c r="T99" s="50"/>
      <c r="U99" s="50"/>
      <c r="V99" s="50"/>
      <c r="W99" s="50"/>
      <c r="X99" s="51"/>
      <c r="Y99" s="79"/>
      <c r="Z99" s="50"/>
      <c r="AA99" s="50"/>
      <c r="AB99" s="50"/>
      <c r="AC99" s="50"/>
      <c r="AD99" s="50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</row>
    <row r="100" spans="1:142" s="5" customFormat="1" ht="11.25" customHeight="1">
      <c r="A100" s="20" t="s">
        <v>125</v>
      </c>
      <c r="B100" s="21">
        <v>12</v>
      </c>
      <c r="C100" s="21">
        <v>485198</v>
      </c>
      <c r="D100" s="21">
        <v>0</v>
      </c>
      <c r="E100" s="21">
        <v>4770</v>
      </c>
      <c r="F100" s="21">
        <f t="shared" si="2"/>
        <v>489968</v>
      </c>
      <c r="G100" s="74"/>
      <c r="H100" s="50"/>
      <c r="I100" s="50"/>
      <c r="J100" s="50"/>
      <c r="K100" s="50"/>
      <c r="L100" s="51"/>
      <c r="M100" s="74"/>
      <c r="N100" s="50"/>
      <c r="O100" s="50"/>
      <c r="P100" s="50"/>
      <c r="Q100" s="50"/>
      <c r="R100" s="50"/>
      <c r="S100" s="74"/>
      <c r="T100" s="50"/>
      <c r="U100" s="50"/>
      <c r="V100" s="50"/>
      <c r="W100" s="50"/>
      <c r="X100" s="51"/>
      <c r="Y100" s="74"/>
      <c r="Z100" s="50"/>
      <c r="AA100" s="50"/>
      <c r="AB100" s="50"/>
      <c r="AC100" s="50"/>
      <c r="AD100" s="5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</row>
    <row r="101" spans="1:142" s="5" customFormat="1" ht="11.25" customHeight="1">
      <c r="A101" s="20" t="s">
        <v>53</v>
      </c>
      <c r="B101" s="21">
        <v>2</v>
      </c>
      <c r="C101" s="21">
        <v>0</v>
      </c>
      <c r="D101" s="21">
        <v>2800</v>
      </c>
      <c r="E101" s="21">
        <v>0</v>
      </c>
      <c r="F101" s="21">
        <f t="shared" si="2"/>
        <v>2800</v>
      </c>
      <c r="G101" s="39"/>
      <c r="H101" s="50"/>
      <c r="I101" s="50"/>
      <c r="J101" s="50"/>
      <c r="K101" s="50"/>
      <c r="L101" s="51"/>
      <c r="M101" s="39"/>
      <c r="N101" s="50"/>
      <c r="O101" s="50"/>
      <c r="P101" s="50"/>
      <c r="Q101" s="50"/>
      <c r="R101" s="50"/>
      <c r="S101" s="39"/>
      <c r="T101" s="50"/>
      <c r="U101" s="50"/>
      <c r="V101" s="50"/>
      <c r="W101" s="50"/>
      <c r="X101" s="51"/>
      <c r="Y101" s="39"/>
      <c r="Z101" s="50"/>
      <c r="AA101" s="50"/>
      <c r="AB101" s="50"/>
      <c r="AC101" s="50"/>
      <c r="AD101" s="50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</row>
    <row r="102" spans="1:142" s="5" customFormat="1" ht="11.25" customHeight="1">
      <c r="A102" s="20" t="s">
        <v>112</v>
      </c>
      <c r="B102" s="21">
        <v>28</v>
      </c>
      <c r="C102" s="21">
        <v>0</v>
      </c>
      <c r="D102" s="21">
        <v>5616</v>
      </c>
      <c r="E102" s="21">
        <v>0</v>
      </c>
      <c r="F102" s="21">
        <f t="shared" si="2"/>
        <v>5616</v>
      </c>
      <c r="G102" s="39"/>
      <c r="H102" s="50"/>
      <c r="I102" s="50"/>
      <c r="J102" s="50"/>
      <c r="K102" s="50"/>
      <c r="L102" s="51"/>
      <c r="M102" s="39"/>
      <c r="N102" s="50"/>
      <c r="O102" s="50"/>
      <c r="P102" s="50"/>
      <c r="Q102" s="50"/>
      <c r="R102" s="50"/>
      <c r="S102" s="39"/>
      <c r="T102" s="50"/>
      <c r="U102" s="50"/>
      <c r="V102" s="50"/>
      <c r="W102" s="50"/>
      <c r="X102" s="51"/>
      <c r="Y102" s="39"/>
      <c r="Z102" s="50"/>
      <c r="AA102" s="50"/>
      <c r="AB102" s="50"/>
      <c r="AC102" s="50"/>
      <c r="AD102" s="50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</row>
    <row r="103" spans="1:142" s="30" customFormat="1" ht="11.25" customHeight="1">
      <c r="A103" s="20" t="s">
        <v>115</v>
      </c>
      <c r="B103" s="21">
        <v>10</v>
      </c>
      <c r="C103" s="21">
        <v>0</v>
      </c>
      <c r="D103" s="21">
        <v>9306</v>
      </c>
      <c r="E103" s="21">
        <v>0</v>
      </c>
      <c r="F103" s="21">
        <f t="shared" si="2"/>
        <v>9306</v>
      </c>
      <c r="G103" s="39"/>
      <c r="H103" s="50"/>
      <c r="I103" s="50"/>
      <c r="J103" s="50"/>
      <c r="K103" s="50"/>
      <c r="L103" s="51"/>
      <c r="M103" s="39"/>
      <c r="N103" s="50"/>
      <c r="O103" s="50"/>
      <c r="P103" s="50"/>
      <c r="Q103" s="50"/>
      <c r="R103" s="50"/>
      <c r="S103" s="39"/>
      <c r="T103" s="50"/>
      <c r="U103" s="50"/>
      <c r="V103" s="50"/>
      <c r="W103" s="50"/>
      <c r="X103" s="51"/>
      <c r="Y103" s="39"/>
      <c r="Z103" s="50"/>
      <c r="AA103" s="50"/>
      <c r="AB103" s="50"/>
      <c r="AC103" s="50"/>
      <c r="AD103" s="50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</row>
    <row r="104" spans="1:142" s="30" customFormat="1" ht="11.25" customHeight="1">
      <c r="A104" s="22" t="s">
        <v>113</v>
      </c>
      <c r="B104" s="21">
        <v>10</v>
      </c>
      <c r="C104" s="21">
        <v>0</v>
      </c>
      <c r="D104" s="21">
        <v>190829</v>
      </c>
      <c r="E104" s="21">
        <v>0</v>
      </c>
      <c r="F104" s="21">
        <f>SUM(C104:E104)</f>
        <v>190829</v>
      </c>
      <c r="G104" s="79"/>
      <c r="H104" s="50"/>
      <c r="I104" s="50"/>
      <c r="J104" s="50"/>
      <c r="K104" s="50"/>
      <c r="L104" s="51"/>
      <c r="M104" s="79"/>
      <c r="N104" s="50"/>
      <c r="O104" s="50"/>
      <c r="P104" s="50"/>
      <c r="Q104" s="50"/>
      <c r="R104" s="50"/>
      <c r="S104" s="79"/>
      <c r="T104" s="50"/>
      <c r="U104" s="50"/>
      <c r="V104" s="50"/>
      <c r="W104" s="50"/>
      <c r="X104" s="51"/>
      <c r="Y104" s="79"/>
      <c r="Z104" s="50"/>
      <c r="AA104" s="50"/>
      <c r="AB104" s="50"/>
      <c r="AC104" s="50"/>
      <c r="AD104" s="50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</row>
    <row r="105" spans="1:142" s="5" customFormat="1" ht="11.25" customHeight="1">
      <c r="A105" s="20" t="s">
        <v>54</v>
      </c>
      <c r="B105" s="21">
        <v>6</v>
      </c>
      <c r="C105" s="21">
        <v>0</v>
      </c>
      <c r="D105" s="21">
        <v>9253</v>
      </c>
      <c r="E105" s="21">
        <v>0</v>
      </c>
      <c r="F105" s="21">
        <f t="shared" si="2"/>
        <v>9253</v>
      </c>
      <c r="G105" s="39"/>
      <c r="H105" s="50"/>
      <c r="I105" s="50"/>
      <c r="J105" s="50"/>
      <c r="K105" s="50"/>
      <c r="L105" s="51"/>
      <c r="M105" s="39"/>
      <c r="N105" s="50"/>
      <c r="O105" s="50"/>
      <c r="P105" s="50"/>
      <c r="Q105" s="50"/>
      <c r="R105" s="50"/>
      <c r="S105" s="39"/>
      <c r="T105" s="50"/>
      <c r="U105" s="50"/>
      <c r="V105" s="50"/>
      <c r="W105" s="50"/>
      <c r="X105" s="51"/>
      <c r="Y105" s="39"/>
      <c r="Z105" s="50"/>
      <c r="AA105" s="50"/>
      <c r="AB105" s="50"/>
      <c r="AC105" s="50"/>
      <c r="AD105" s="50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</row>
    <row r="106" spans="1:142" s="5" customFormat="1" ht="11.25" customHeight="1">
      <c r="A106" s="20" t="s">
        <v>101</v>
      </c>
      <c r="B106" s="21">
        <v>8</v>
      </c>
      <c r="C106" s="21">
        <v>0</v>
      </c>
      <c r="D106" s="21">
        <v>9440</v>
      </c>
      <c r="E106" s="21">
        <v>0</v>
      </c>
      <c r="F106" s="21">
        <f>SUM(C106:E106)</f>
        <v>9440</v>
      </c>
      <c r="G106" s="74"/>
      <c r="H106" s="50"/>
      <c r="I106" s="50"/>
      <c r="J106" s="50"/>
      <c r="K106" s="50"/>
      <c r="L106" s="51"/>
      <c r="M106" s="74"/>
      <c r="N106" s="50"/>
      <c r="O106" s="50"/>
      <c r="P106" s="50"/>
      <c r="Q106" s="50"/>
      <c r="R106" s="50"/>
      <c r="S106" s="74"/>
      <c r="T106" s="50"/>
      <c r="U106" s="50"/>
      <c r="V106" s="50"/>
      <c r="W106" s="50"/>
      <c r="X106" s="51"/>
      <c r="Y106" s="74"/>
      <c r="Z106" s="50"/>
      <c r="AA106" s="50"/>
      <c r="AB106" s="50"/>
      <c r="AC106" s="50"/>
      <c r="AD106" s="50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</row>
    <row r="107" spans="1:142" s="5" customFormat="1" ht="11.25" customHeight="1">
      <c r="A107" s="22" t="s">
        <v>78</v>
      </c>
      <c r="B107" s="22">
        <v>4</v>
      </c>
      <c r="C107" s="68">
        <v>0</v>
      </c>
      <c r="D107" s="71">
        <v>2308</v>
      </c>
      <c r="E107" s="68">
        <v>0</v>
      </c>
      <c r="F107" s="21">
        <f t="shared" si="2"/>
        <v>2308</v>
      </c>
      <c r="G107" s="70"/>
      <c r="H107" s="50"/>
      <c r="I107" s="50"/>
      <c r="J107" s="50"/>
      <c r="K107" s="50"/>
      <c r="L107" s="51"/>
      <c r="M107" s="70"/>
      <c r="N107" s="50"/>
      <c r="O107" s="50"/>
      <c r="P107" s="50"/>
      <c r="Q107" s="50"/>
      <c r="R107" s="50"/>
      <c r="S107" s="70"/>
      <c r="T107" s="50"/>
      <c r="U107" s="50"/>
      <c r="V107" s="50"/>
      <c r="W107" s="50"/>
      <c r="X107" s="51"/>
      <c r="Y107" s="70"/>
      <c r="Z107" s="50"/>
      <c r="AA107" s="50"/>
      <c r="AB107" s="50"/>
      <c r="AC107" s="50"/>
      <c r="AD107" s="50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</row>
    <row r="108" spans="1:142" s="5" customFormat="1" ht="11.25" customHeight="1">
      <c r="A108" s="22" t="s">
        <v>114</v>
      </c>
      <c r="B108" s="22">
        <v>4</v>
      </c>
      <c r="C108" s="68">
        <v>0</v>
      </c>
      <c r="D108" s="71">
        <v>790</v>
      </c>
      <c r="E108" s="68">
        <v>0</v>
      </c>
      <c r="F108" s="21">
        <f t="shared" si="2"/>
        <v>790</v>
      </c>
      <c r="G108" s="79"/>
      <c r="H108" s="50"/>
      <c r="I108" s="50"/>
      <c r="J108" s="50"/>
      <c r="K108" s="50"/>
      <c r="L108" s="51"/>
      <c r="M108" s="79"/>
      <c r="N108" s="50"/>
      <c r="O108" s="50"/>
      <c r="P108" s="50"/>
      <c r="Q108" s="50"/>
      <c r="R108" s="50"/>
      <c r="S108" s="79"/>
      <c r="T108" s="50"/>
      <c r="U108" s="50"/>
      <c r="V108" s="50"/>
      <c r="W108" s="50"/>
      <c r="X108" s="51"/>
      <c r="Y108" s="79"/>
      <c r="Z108" s="50"/>
      <c r="AA108" s="50"/>
      <c r="AB108" s="50"/>
      <c r="AC108" s="50"/>
      <c r="AD108" s="50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</row>
    <row r="109" spans="1:142" s="5" customFormat="1" ht="11.25" customHeight="1">
      <c r="A109" s="20" t="s">
        <v>102</v>
      </c>
      <c r="B109" s="21">
        <v>5</v>
      </c>
      <c r="C109" s="21">
        <v>0</v>
      </c>
      <c r="D109" s="21">
        <v>171131</v>
      </c>
      <c r="E109" s="21">
        <v>0</v>
      </c>
      <c r="F109" s="21">
        <f>SUM(C109:E109)</f>
        <v>171131</v>
      </c>
      <c r="G109" s="74"/>
      <c r="H109" s="50"/>
      <c r="I109" s="50"/>
      <c r="J109" s="50"/>
      <c r="K109" s="50"/>
      <c r="L109" s="51"/>
      <c r="M109" s="74"/>
      <c r="N109" s="50"/>
      <c r="O109" s="50"/>
      <c r="P109" s="50"/>
      <c r="Q109" s="50"/>
      <c r="R109" s="50"/>
      <c r="S109" s="74"/>
      <c r="T109" s="50"/>
      <c r="U109" s="50"/>
      <c r="V109" s="50"/>
      <c r="W109" s="50"/>
      <c r="X109" s="51"/>
      <c r="Y109" s="74"/>
      <c r="Z109" s="50"/>
      <c r="AA109" s="50"/>
      <c r="AB109" s="50"/>
      <c r="AC109" s="50"/>
      <c r="AD109" s="50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</row>
    <row r="110" spans="1:142" s="5" customFormat="1" ht="11.25" customHeight="1">
      <c r="A110" s="20" t="s">
        <v>129</v>
      </c>
      <c r="B110" s="21">
        <v>8</v>
      </c>
      <c r="C110" s="21">
        <v>0</v>
      </c>
      <c r="D110" s="21">
        <v>5914</v>
      </c>
      <c r="E110" s="21">
        <v>0</v>
      </c>
      <c r="F110" s="21">
        <f>SUM(C110:E110)</f>
        <v>5914</v>
      </c>
      <c r="G110" s="74"/>
      <c r="H110" s="50"/>
      <c r="I110" s="50"/>
      <c r="J110" s="50"/>
      <c r="K110" s="50"/>
      <c r="L110" s="51"/>
      <c r="M110" s="74"/>
      <c r="N110" s="50"/>
      <c r="O110" s="50"/>
      <c r="P110" s="50"/>
      <c r="Q110" s="50"/>
      <c r="R110" s="50"/>
      <c r="S110" s="74"/>
      <c r="T110" s="50"/>
      <c r="U110" s="50"/>
      <c r="V110" s="50"/>
      <c r="W110" s="50"/>
      <c r="X110" s="51"/>
      <c r="Y110" s="74"/>
      <c r="Z110" s="50"/>
      <c r="AA110" s="50"/>
      <c r="AB110" s="50"/>
      <c r="AC110" s="50"/>
      <c r="AD110" s="5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</row>
    <row r="111" spans="1:142" s="5" customFormat="1" ht="11.25" customHeight="1">
      <c r="A111" s="20" t="s">
        <v>76</v>
      </c>
      <c r="B111" s="21">
        <v>12</v>
      </c>
      <c r="C111" s="21">
        <v>0</v>
      </c>
      <c r="D111" s="21">
        <v>17665</v>
      </c>
      <c r="E111" s="21">
        <v>0</v>
      </c>
      <c r="F111" s="21">
        <f t="shared" si="2"/>
        <v>17665</v>
      </c>
      <c r="G111" s="67"/>
      <c r="H111" s="50"/>
      <c r="I111" s="50"/>
      <c r="J111" s="50"/>
      <c r="K111" s="50"/>
      <c r="L111" s="51"/>
      <c r="M111" s="67"/>
      <c r="N111" s="50"/>
      <c r="O111" s="50"/>
      <c r="P111" s="50"/>
      <c r="Q111" s="50"/>
      <c r="R111" s="50"/>
      <c r="S111" s="67"/>
      <c r="T111" s="50"/>
      <c r="U111" s="50"/>
      <c r="V111" s="50"/>
      <c r="W111" s="50"/>
      <c r="X111" s="51"/>
      <c r="Y111" s="67"/>
      <c r="Z111" s="50"/>
      <c r="AA111" s="50"/>
      <c r="AB111" s="50"/>
      <c r="AC111" s="50"/>
      <c r="AD111" s="50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</row>
    <row r="112" spans="1:142" s="5" customFormat="1" ht="11.25" customHeight="1">
      <c r="A112" s="22" t="s">
        <v>84</v>
      </c>
      <c r="B112" s="21">
        <v>13</v>
      </c>
      <c r="C112" s="21">
        <v>0</v>
      </c>
      <c r="D112" s="21">
        <v>62254</v>
      </c>
      <c r="E112" s="21">
        <v>0</v>
      </c>
      <c r="F112" s="21">
        <f t="shared" si="2"/>
        <v>62254</v>
      </c>
      <c r="G112" s="66"/>
      <c r="H112" s="50"/>
      <c r="I112" s="50"/>
      <c r="J112" s="50"/>
      <c r="K112" s="50"/>
      <c r="L112" s="51"/>
      <c r="M112" s="66"/>
      <c r="N112" s="50"/>
      <c r="O112" s="50"/>
      <c r="P112" s="50"/>
      <c r="Q112" s="50"/>
      <c r="R112" s="50"/>
      <c r="S112" s="66"/>
      <c r="T112" s="50"/>
      <c r="U112" s="50"/>
      <c r="V112" s="50"/>
      <c r="W112" s="50"/>
      <c r="X112" s="51"/>
      <c r="Y112" s="66"/>
      <c r="Z112" s="50"/>
      <c r="AA112" s="50"/>
      <c r="AB112" s="50"/>
      <c r="AC112" s="50"/>
      <c r="AD112" s="50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</row>
    <row r="113" spans="1:142" s="5" customFormat="1" ht="11.25" customHeight="1">
      <c r="A113" s="20" t="s">
        <v>73</v>
      </c>
      <c r="B113" s="21">
        <v>5</v>
      </c>
      <c r="C113" s="21">
        <v>0</v>
      </c>
      <c r="D113" s="21">
        <v>60577</v>
      </c>
      <c r="E113" s="21" t="s">
        <v>22</v>
      </c>
      <c r="F113" s="21">
        <f t="shared" si="2"/>
        <v>60577</v>
      </c>
      <c r="G113" s="39"/>
      <c r="H113" s="50"/>
      <c r="I113" s="50"/>
      <c r="J113" s="62"/>
      <c r="K113" s="63"/>
      <c r="L113" s="51"/>
      <c r="M113" s="39"/>
      <c r="N113" s="50"/>
      <c r="O113" s="50"/>
      <c r="P113" s="50"/>
      <c r="Q113" s="50"/>
      <c r="R113" s="50"/>
      <c r="S113" s="39"/>
      <c r="T113" s="50"/>
      <c r="U113" s="50"/>
      <c r="V113" s="62"/>
      <c r="W113" s="63"/>
      <c r="X113" s="51"/>
      <c r="Y113" s="39"/>
      <c r="Z113" s="50"/>
      <c r="AA113" s="50"/>
      <c r="AB113" s="50"/>
      <c r="AC113" s="50"/>
      <c r="AD113" s="50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</row>
    <row r="114" spans="1:142" s="5" customFormat="1" ht="11.25" customHeight="1">
      <c r="A114" s="20" t="s">
        <v>55</v>
      </c>
      <c r="B114" s="21">
        <v>4</v>
      </c>
      <c r="C114" s="21">
        <v>0</v>
      </c>
      <c r="D114" s="21">
        <v>52228</v>
      </c>
      <c r="E114" s="21">
        <v>0</v>
      </c>
      <c r="F114" s="21">
        <f t="shared" si="2"/>
        <v>52228</v>
      </c>
      <c r="G114" s="39"/>
      <c r="H114" s="64"/>
      <c r="I114" s="64"/>
      <c r="L114" s="65"/>
      <c r="N114" s="64"/>
      <c r="O114" s="64"/>
      <c r="R114" s="65"/>
      <c r="S114" s="39"/>
      <c r="T114" s="64"/>
      <c r="U114" s="64"/>
      <c r="X114" s="65"/>
      <c r="Z114" s="64"/>
      <c r="AA114" s="64"/>
      <c r="AD114" s="65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</row>
    <row r="115" spans="1:142" s="5" customFormat="1" ht="11.25" customHeight="1">
      <c r="A115" s="20" t="s">
        <v>56</v>
      </c>
      <c r="B115" s="21">
        <v>8</v>
      </c>
      <c r="C115" s="21">
        <v>0</v>
      </c>
      <c r="D115" s="21">
        <v>7809</v>
      </c>
      <c r="E115" s="21">
        <v>0</v>
      </c>
      <c r="F115" s="21">
        <f t="shared" si="2"/>
        <v>7809</v>
      </c>
      <c r="G115" s="39"/>
      <c r="H115" s="64"/>
      <c r="I115" s="64"/>
      <c r="L115" s="65"/>
      <c r="N115" s="64"/>
      <c r="O115" s="64"/>
      <c r="R115" s="65"/>
      <c r="S115" s="39"/>
      <c r="T115" s="64"/>
      <c r="U115" s="64"/>
      <c r="X115" s="65"/>
      <c r="Z115" s="64"/>
      <c r="AA115" s="64"/>
      <c r="AD115" s="6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</row>
    <row r="116" spans="1:142" s="5" customFormat="1" ht="11.25" customHeight="1">
      <c r="A116" s="20" t="s">
        <v>108</v>
      </c>
      <c r="B116" s="21">
        <v>7</v>
      </c>
      <c r="C116" s="21">
        <v>0</v>
      </c>
      <c r="D116" s="21">
        <v>16910</v>
      </c>
      <c r="E116" s="21">
        <v>0</v>
      </c>
      <c r="F116" s="21">
        <f t="shared" si="2"/>
        <v>16910</v>
      </c>
      <c r="G116" s="77"/>
      <c r="H116" s="64"/>
      <c r="I116" s="64"/>
      <c r="L116" s="65"/>
      <c r="N116" s="64"/>
      <c r="O116" s="64"/>
      <c r="R116" s="65"/>
      <c r="S116" s="77"/>
      <c r="T116" s="64"/>
      <c r="U116" s="64"/>
      <c r="X116" s="65"/>
      <c r="Z116" s="64"/>
      <c r="AA116" s="64"/>
      <c r="AD116" s="65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</row>
    <row r="117" spans="1:142" s="5" customFormat="1" ht="11.25" customHeight="1">
      <c r="A117" s="20" t="s">
        <v>57</v>
      </c>
      <c r="B117" s="21">
        <v>4</v>
      </c>
      <c r="C117" s="21">
        <v>0</v>
      </c>
      <c r="D117" s="21">
        <v>0</v>
      </c>
      <c r="E117" s="21">
        <v>12515</v>
      </c>
      <c r="F117" s="21">
        <f t="shared" si="2"/>
        <v>12515</v>
      </c>
      <c r="G117" s="39"/>
      <c r="H117" s="64"/>
      <c r="I117" s="64"/>
      <c r="L117" s="65"/>
      <c r="N117" s="64"/>
      <c r="O117" s="64"/>
      <c r="R117" s="65"/>
      <c r="S117" s="39"/>
      <c r="T117" s="64"/>
      <c r="U117" s="64"/>
      <c r="X117" s="65"/>
      <c r="Z117" s="64"/>
      <c r="AA117" s="64"/>
      <c r="AD117" s="65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</row>
    <row r="118" spans="1:142" s="5" customFormat="1" ht="11.25" customHeight="1">
      <c r="A118" s="20" t="s">
        <v>116</v>
      </c>
      <c r="B118" s="21">
        <v>7</v>
      </c>
      <c r="C118" s="21">
        <v>0</v>
      </c>
      <c r="D118" s="21">
        <v>3479</v>
      </c>
      <c r="E118" s="21">
        <v>0</v>
      </c>
      <c r="F118" s="21">
        <f t="shared" si="2"/>
        <v>3479</v>
      </c>
      <c r="G118" s="39"/>
      <c r="H118" s="64"/>
      <c r="I118" s="64"/>
      <c r="L118" s="65"/>
      <c r="N118" s="64"/>
      <c r="O118" s="64"/>
      <c r="R118" s="65"/>
      <c r="S118" s="39"/>
      <c r="T118" s="64"/>
      <c r="U118" s="64"/>
      <c r="X118" s="65"/>
      <c r="Z118" s="64"/>
      <c r="AA118" s="64"/>
      <c r="AD118" s="65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</row>
    <row r="119" spans="1:142" s="5" customFormat="1" ht="11.25" customHeight="1">
      <c r="A119" s="20" t="s">
        <v>83</v>
      </c>
      <c r="B119" s="21">
        <v>26</v>
      </c>
      <c r="C119" s="21">
        <v>0</v>
      </c>
      <c r="D119" s="21">
        <v>1827</v>
      </c>
      <c r="E119" s="21">
        <v>0</v>
      </c>
      <c r="F119" s="21">
        <f t="shared" si="2"/>
        <v>1827</v>
      </c>
      <c r="G119" s="39"/>
      <c r="H119" s="64"/>
      <c r="I119" s="64"/>
      <c r="L119" s="65"/>
      <c r="N119" s="64"/>
      <c r="O119" s="64"/>
      <c r="R119" s="65"/>
      <c r="S119" s="39"/>
      <c r="T119" s="64"/>
      <c r="U119" s="64"/>
      <c r="X119" s="65"/>
      <c r="Z119" s="64"/>
      <c r="AA119" s="64"/>
      <c r="AD119" s="65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</row>
    <row r="120" spans="1:142" s="5" customFormat="1" ht="11.25" customHeight="1">
      <c r="A120" s="20" t="s">
        <v>63</v>
      </c>
      <c r="B120" s="21">
        <v>19</v>
      </c>
      <c r="C120" s="21">
        <v>0</v>
      </c>
      <c r="D120" s="21">
        <v>217592</v>
      </c>
      <c r="E120" s="21">
        <v>0</v>
      </c>
      <c r="F120" s="21">
        <f t="shared" si="2"/>
        <v>217592</v>
      </c>
      <c r="G120" s="39"/>
      <c r="H120" s="64"/>
      <c r="I120" s="64"/>
      <c r="L120" s="65"/>
      <c r="N120" s="64"/>
      <c r="O120" s="64"/>
      <c r="R120" s="65"/>
      <c r="S120" s="39"/>
      <c r="T120" s="64"/>
      <c r="U120" s="64"/>
      <c r="X120" s="65"/>
      <c r="Z120" s="64"/>
      <c r="AA120" s="64"/>
      <c r="AD120" s="65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</row>
    <row r="121" spans="1:142" s="5" customFormat="1" ht="11.25" customHeight="1">
      <c r="A121" s="20" t="s">
        <v>58</v>
      </c>
      <c r="B121" s="21">
        <v>14</v>
      </c>
      <c r="C121" s="21">
        <v>0</v>
      </c>
      <c r="D121" s="21">
        <v>1235</v>
      </c>
      <c r="E121" s="21">
        <v>0</v>
      </c>
      <c r="F121" s="21">
        <f t="shared" si="2"/>
        <v>1235</v>
      </c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</row>
    <row r="122" spans="1:142" s="5" customFormat="1" ht="11.25" customHeight="1">
      <c r="A122" s="20" t="s">
        <v>59</v>
      </c>
      <c r="B122" s="21">
        <v>17</v>
      </c>
      <c r="C122" s="21">
        <v>0</v>
      </c>
      <c r="D122" s="21">
        <v>91419</v>
      </c>
      <c r="E122" s="21">
        <v>0</v>
      </c>
      <c r="F122" s="21">
        <f t="shared" si="2"/>
        <v>91419</v>
      </c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</row>
    <row r="123" spans="1:142" s="5" customFormat="1" ht="11.25" customHeight="1">
      <c r="A123" s="20" t="s">
        <v>64</v>
      </c>
      <c r="B123" s="21">
        <v>14</v>
      </c>
      <c r="C123" s="21">
        <v>0</v>
      </c>
      <c r="D123" s="21">
        <v>122359</v>
      </c>
      <c r="E123" s="21">
        <v>20318</v>
      </c>
      <c r="F123" s="21">
        <f t="shared" si="2"/>
        <v>142677</v>
      </c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</row>
    <row r="124" spans="1:142" s="5" customFormat="1" ht="11.25" customHeight="1">
      <c r="A124" s="20" t="s">
        <v>65</v>
      </c>
      <c r="B124" s="21">
        <v>6</v>
      </c>
      <c r="C124" s="21">
        <v>0</v>
      </c>
      <c r="D124" s="21">
        <v>7636</v>
      </c>
      <c r="E124" s="21">
        <v>0</v>
      </c>
      <c r="F124" s="21">
        <f t="shared" si="2"/>
        <v>7636</v>
      </c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</row>
    <row r="125" spans="1:142" s="5" customFormat="1" ht="11.25" customHeight="1">
      <c r="A125" s="22" t="s">
        <v>75</v>
      </c>
      <c r="B125" s="68">
        <v>2</v>
      </c>
      <c r="C125" s="68">
        <v>0</v>
      </c>
      <c r="D125" s="68">
        <v>4177</v>
      </c>
      <c r="E125" s="68">
        <v>0</v>
      </c>
      <c r="F125" s="21">
        <f t="shared" si="2"/>
        <v>4177</v>
      </c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</row>
    <row r="126" spans="1:142" s="5" customFormat="1" ht="11.25" customHeight="1">
      <c r="A126" s="20" t="s">
        <v>79</v>
      </c>
      <c r="B126" s="21">
        <v>4</v>
      </c>
      <c r="C126" s="21">
        <v>0</v>
      </c>
      <c r="D126" s="21">
        <v>24000</v>
      </c>
      <c r="E126" s="21">
        <v>0</v>
      </c>
      <c r="F126" s="21">
        <f t="shared" si="2"/>
        <v>24000</v>
      </c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  <c r="EH126"/>
      <c r="EI126"/>
      <c r="EJ126"/>
      <c r="EK126"/>
      <c r="EL126"/>
    </row>
    <row r="127" spans="1:142" s="5" customFormat="1" ht="11.25" customHeight="1">
      <c r="A127" s="22" t="s">
        <v>60</v>
      </c>
      <c r="B127" s="68">
        <v>14</v>
      </c>
      <c r="C127" s="68">
        <v>0</v>
      </c>
      <c r="D127" s="68">
        <v>54794</v>
      </c>
      <c r="E127" s="68">
        <v>0</v>
      </c>
      <c r="F127" s="21">
        <f t="shared" si="2"/>
        <v>54794</v>
      </c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  <c r="EH127"/>
      <c r="EI127"/>
      <c r="EJ127"/>
      <c r="EK127"/>
      <c r="EL127"/>
    </row>
    <row r="128" spans="1:142" s="5" customFormat="1" ht="11.25" customHeight="1">
      <c r="A128" s="22" t="s">
        <v>117</v>
      </c>
      <c r="B128" s="68">
        <v>4</v>
      </c>
      <c r="C128" s="68">
        <v>0</v>
      </c>
      <c r="D128" s="68">
        <v>4152</v>
      </c>
      <c r="E128" s="68">
        <v>0</v>
      </c>
      <c r="F128" s="21">
        <f t="shared" si="2"/>
        <v>4152</v>
      </c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  <c r="EH128"/>
      <c r="EI128"/>
      <c r="EJ128"/>
      <c r="EK128"/>
      <c r="EL128"/>
    </row>
    <row r="129" spans="1:142" s="5" customFormat="1" ht="11.25" customHeight="1">
      <c r="A129" s="20" t="s">
        <v>61</v>
      </c>
      <c r="B129" s="21">
        <v>15</v>
      </c>
      <c r="C129" s="21">
        <v>0</v>
      </c>
      <c r="D129" s="21">
        <v>47109</v>
      </c>
      <c r="E129" s="21">
        <v>9518</v>
      </c>
      <c r="F129" s="21">
        <f t="shared" si="2"/>
        <v>56627</v>
      </c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</row>
    <row r="130" spans="1:142" s="5" customFormat="1" ht="11.25" customHeight="1">
      <c r="A130" s="20" t="s">
        <v>62</v>
      </c>
      <c r="B130" s="21">
        <v>9</v>
      </c>
      <c r="C130" s="21">
        <v>0</v>
      </c>
      <c r="D130" s="21">
        <v>28137</v>
      </c>
      <c r="E130" s="21">
        <v>0</v>
      </c>
      <c r="F130" s="21">
        <f t="shared" si="2"/>
        <v>28137</v>
      </c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  <c r="EF130"/>
      <c r="EG130"/>
      <c r="EH130"/>
      <c r="EI130"/>
      <c r="EJ130"/>
      <c r="EK130"/>
      <c r="EL130"/>
    </row>
    <row r="131" spans="1:142" s="5" customFormat="1" ht="6" customHeight="1">
      <c r="A131" s="31"/>
      <c r="B131" s="32"/>
      <c r="C131" s="32"/>
      <c r="D131" s="32"/>
      <c r="E131" s="32"/>
      <c r="F131" s="32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EB131"/>
      <c r="EC131"/>
      <c r="ED131"/>
      <c r="EE131"/>
      <c r="EF131"/>
      <c r="EG131"/>
      <c r="EH131"/>
      <c r="EI131"/>
      <c r="EJ131"/>
      <c r="EK131"/>
      <c r="EL131"/>
    </row>
    <row r="132" spans="1:142" s="5" customFormat="1" ht="11.25" customHeight="1">
      <c r="A132" s="33" t="s">
        <v>126</v>
      </c>
      <c r="B132" s="34"/>
      <c r="C132" s="34"/>
      <c r="D132" s="35"/>
      <c r="E132" s="35"/>
      <c r="F132" s="36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  <c r="DW132"/>
      <c r="DX132"/>
      <c r="DY132"/>
      <c r="DZ132"/>
      <c r="EA132"/>
      <c r="EB132"/>
      <c r="EC132"/>
      <c r="ED132"/>
      <c r="EE132"/>
      <c r="EF132"/>
      <c r="EG132"/>
      <c r="EH132"/>
      <c r="EI132"/>
      <c r="EJ132"/>
      <c r="EK132"/>
      <c r="EL132"/>
    </row>
    <row r="133" spans="1:30" s="38" customFormat="1" ht="23.25" customHeight="1">
      <c r="A133" s="88"/>
      <c r="B133" s="89"/>
      <c r="C133" s="89"/>
      <c r="D133" s="89"/>
      <c r="E133" s="89"/>
      <c r="F133" s="89"/>
      <c r="G133" s="5"/>
      <c r="H133" s="84"/>
      <c r="I133" s="84"/>
      <c r="J133" s="84"/>
      <c r="K133" s="84"/>
      <c r="L133" s="84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</row>
    <row r="134" spans="1:30" s="38" customFormat="1" ht="13.5">
      <c r="A134" s="5"/>
      <c r="B134" s="39"/>
      <c r="C134" s="39"/>
      <c r="D134" s="39"/>
      <c r="E134" s="39"/>
      <c r="F134" s="39"/>
      <c r="G134" s="5"/>
      <c r="H134" s="39"/>
      <c r="I134" s="39"/>
      <c r="J134" s="39"/>
      <c r="K134" s="39"/>
      <c r="L134" s="39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</row>
    <row r="135" spans="1:30" ht="13.5">
      <c r="A135" s="5"/>
      <c r="B135" s="86"/>
      <c r="C135" s="86"/>
      <c r="D135" s="86"/>
      <c r="E135" s="86"/>
      <c r="F135" s="86"/>
      <c r="G135" s="5"/>
      <c r="H135" s="86"/>
      <c r="I135" s="86"/>
      <c r="J135" s="86"/>
      <c r="K135" s="86"/>
      <c r="L135" s="86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</row>
    <row r="136" spans="1:30" ht="13.5">
      <c r="A136" s="40"/>
      <c r="B136" s="86"/>
      <c r="C136" s="86"/>
      <c r="D136" s="86"/>
      <c r="E136" s="86"/>
      <c r="F136" s="86"/>
      <c r="G136" s="5"/>
      <c r="H136" s="86"/>
      <c r="I136" s="86"/>
      <c r="J136" s="86"/>
      <c r="K136" s="86"/>
      <c r="L136" s="86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</row>
    <row r="137" spans="1:30" ht="13.5">
      <c r="A137" s="5"/>
      <c r="B137" s="87"/>
      <c r="C137" s="86"/>
      <c r="D137" s="86"/>
      <c r="E137" s="86"/>
      <c r="F137" s="86"/>
      <c r="G137" s="5"/>
      <c r="H137" s="87"/>
      <c r="I137" s="86"/>
      <c r="J137" s="86"/>
      <c r="K137" s="86"/>
      <c r="L137" s="86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</row>
    <row r="138" spans="1:30" ht="13.5">
      <c r="A138" s="5"/>
      <c r="B138" s="87"/>
      <c r="C138" s="41"/>
      <c r="D138" s="42"/>
      <c r="E138" s="43"/>
      <c r="F138" s="43"/>
      <c r="G138" s="5"/>
      <c r="H138" s="87"/>
      <c r="I138" s="41"/>
      <c r="J138" s="42"/>
      <c r="K138" s="43"/>
      <c r="L138" s="43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</row>
    <row r="139" spans="1:30" ht="13.5">
      <c r="A139" s="5"/>
      <c r="B139" s="44"/>
      <c r="C139" s="41"/>
      <c r="D139" s="42"/>
      <c r="E139" s="43"/>
      <c r="F139" s="43"/>
      <c r="G139" s="5"/>
      <c r="H139" s="44"/>
      <c r="I139" s="41"/>
      <c r="J139" s="42"/>
      <c r="K139" s="43"/>
      <c r="L139" s="43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</row>
    <row r="140" spans="1:30" ht="13.5">
      <c r="A140" s="45"/>
      <c r="B140" s="46"/>
      <c r="C140" s="46"/>
      <c r="D140" s="46"/>
      <c r="E140" s="46"/>
      <c r="F140" s="46"/>
      <c r="G140" s="39"/>
      <c r="H140" s="46"/>
      <c r="I140" s="46"/>
      <c r="J140" s="46"/>
      <c r="K140" s="46"/>
      <c r="L140" s="46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</row>
    <row r="141" spans="1:30" ht="13.5">
      <c r="A141" s="39"/>
      <c r="B141" s="47"/>
      <c r="C141" s="47"/>
      <c r="D141" s="39"/>
      <c r="E141" s="39"/>
      <c r="F141" s="39"/>
      <c r="G141" s="39"/>
      <c r="H141" s="47"/>
      <c r="I141" s="47"/>
      <c r="J141" s="39"/>
      <c r="K141" s="39"/>
      <c r="L141" s="39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</row>
    <row r="142" spans="1:30" ht="13.5">
      <c r="A142" s="48"/>
      <c r="B142" s="48"/>
      <c r="C142" s="48"/>
      <c r="D142" s="48"/>
      <c r="E142" s="48"/>
      <c r="F142" s="48"/>
      <c r="G142" s="39"/>
      <c r="H142" s="49"/>
      <c r="I142" s="49"/>
      <c r="J142" s="49"/>
      <c r="K142" s="49"/>
      <c r="L142" s="49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</row>
    <row r="143" spans="1:30" ht="13.5">
      <c r="A143" s="39"/>
      <c r="B143" s="50"/>
      <c r="C143" s="50"/>
      <c r="D143" s="49"/>
      <c r="E143" s="50"/>
      <c r="F143" s="51"/>
      <c r="G143" s="39"/>
      <c r="H143" s="50"/>
      <c r="I143" s="50"/>
      <c r="J143" s="50"/>
      <c r="K143" s="50"/>
      <c r="L143" s="50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</row>
    <row r="144" spans="1:30" ht="13.5">
      <c r="A144" s="39"/>
      <c r="B144" s="50"/>
      <c r="C144" s="50"/>
      <c r="D144" s="50"/>
      <c r="E144" s="50"/>
      <c r="F144" s="51"/>
      <c r="G144" s="39"/>
      <c r="H144" s="50"/>
      <c r="I144" s="50"/>
      <c r="J144" s="50"/>
      <c r="K144" s="50"/>
      <c r="L144" s="50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</row>
    <row r="145" spans="1:30" ht="13.5">
      <c r="A145" s="39"/>
      <c r="B145" s="50"/>
      <c r="C145" s="52"/>
      <c r="D145" s="49"/>
      <c r="E145" s="50"/>
      <c r="F145" s="51"/>
      <c r="G145" s="39"/>
      <c r="H145" s="50"/>
      <c r="I145" s="50"/>
      <c r="J145" s="50"/>
      <c r="K145" s="50"/>
      <c r="L145" s="50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</row>
    <row r="146" spans="1:30" ht="13.5">
      <c r="A146" s="39"/>
      <c r="B146" s="50"/>
      <c r="C146" s="50"/>
      <c r="D146" s="50"/>
      <c r="E146" s="50"/>
      <c r="F146" s="51"/>
      <c r="G146" s="39"/>
      <c r="H146" s="50"/>
      <c r="I146" s="50"/>
      <c r="J146" s="50"/>
      <c r="K146" s="50"/>
      <c r="L146" s="50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</row>
    <row r="147" spans="1:30" ht="13.5">
      <c r="A147" s="39"/>
      <c r="B147" s="50"/>
      <c r="C147" s="53"/>
      <c r="D147" s="49"/>
      <c r="E147" s="50"/>
      <c r="F147" s="51"/>
      <c r="G147" s="39"/>
      <c r="H147" s="50"/>
      <c r="I147" s="50"/>
      <c r="J147" s="50"/>
      <c r="K147" s="50"/>
      <c r="L147" s="50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</row>
    <row r="148" spans="1:30" ht="13.5">
      <c r="A148" s="39"/>
      <c r="B148" s="50"/>
      <c r="C148" s="50"/>
      <c r="D148" s="50"/>
      <c r="E148" s="50"/>
      <c r="F148" s="51"/>
      <c r="G148" s="39"/>
      <c r="H148" s="50"/>
      <c r="I148" s="50"/>
      <c r="J148" s="50"/>
      <c r="K148" s="50"/>
      <c r="L148" s="50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</row>
    <row r="149" spans="1:30" ht="13.5">
      <c r="A149" s="39"/>
      <c r="B149" s="50"/>
      <c r="C149" s="50"/>
      <c r="D149" s="50"/>
      <c r="E149" s="50"/>
      <c r="F149" s="51"/>
      <c r="G149" s="39"/>
      <c r="H149" s="50"/>
      <c r="I149" s="50"/>
      <c r="J149" s="50"/>
      <c r="K149" s="50"/>
      <c r="L149" s="50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</row>
    <row r="150" spans="1:30" ht="13.5">
      <c r="A150" s="39"/>
      <c r="B150" s="50"/>
      <c r="C150" s="50"/>
      <c r="D150" s="50"/>
      <c r="E150" s="50"/>
      <c r="F150" s="51"/>
      <c r="G150" s="39"/>
      <c r="H150" s="50"/>
      <c r="I150" s="50"/>
      <c r="J150" s="50"/>
      <c r="K150" s="50"/>
      <c r="L150" s="50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</row>
    <row r="151" spans="1:30" ht="13.5">
      <c r="A151" s="39"/>
      <c r="B151" s="50"/>
      <c r="C151" s="50"/>
      <c r="D151" s="50"/>
      <c r="E151" s="50"/>
      <c r="F151" s="51"/>
      <c r="G151" s="39"/>
      <c r="H151" s="50"/>
      <c r="I151" s="50"/>
      <c r="J151" s="50"/>
      <c r="K151" s="50"/>
      <c r="L151" s="50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</row>
    <row r="152" spans="1:30" ht="13.5">
      <c r="A152" s="39"/>
      <c r="B152" s="47"/>
      <c r="C152" s="47"/>
      <c r="D152" s="39"/>
      <c r="E152" s="39"/>
      <c r="F152" s="39"/>
      <c r="G152" s="39"/>
      <c r="H152" s="47"/>
      <c r="I152" s="47"/>
      <c r="J152" s="39"/>
      <c r="K152" s="39"/>
      <c r="L152" s="39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</row>
    <row r="153" spans="1:30" ht="13.5">
      <c r="A153" s="48"/>
      <c r="B153" s="48"/>
      <c r="C153" s="48"/>
      <c r="D153" s="48"/>
      <c r="E153" s="48"/>
      <c r="F153" s="48"/>
      <c r="G153" s="39"/>
      <c r="H153" s="49"/>
      <c r="I153" s="49"/>
      <c r="J153" s="49"/>
      <c r="K153" s="49"/>
      <c r="L153" s="49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</row>
    <row r="154" spans="1:30" ht="13.5">
      <c r="A154" s="39"/>
      <c r="B154" s="49"/>
      <c r="C154" s="49"/>
      <c r="D154" s="39"/>
      <c r="E154" s="39"/>
      <c r="F154" s="39"/>
      <c r="G154" s="39"/>
      <c r="H154" s="49"/>
      <c r="I154" s="49"/>
      <c r="J154" s="39"/>
      <c r="K154" s="39"/>
      <c r="L154" s="39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</row>
    <row r="155" spans="1:30" ht="13.5">
      <c r="A155" s="39"/>
      <c r="B155" s="50"/>
      <c r="C155" s="50"/>
      <c r="D155" s="50"/>
      <c r="E155" s="50"/>
      <c r="F155" s="51"/>
      <c r="G155" s="39"/>
      <c r="H155" s="50"/>
      <c r="I155" s="50"/>
      <c r="J155" s="50"/>
      <c r="K155" s="50"/>
      <c r="L155" s="50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</row>
    <row r="156" spans="1:30" ht="13.5">
      <c r="A156" s="39"/>
      <c r="B156" s="50"/>
      <c r="C156" s="50"/>
      <c r="D156" s="50"/>
      <c r="E156" s="50"/>
      <c r="F156" s="51"/>
      <c r="G156" s="39"/>
      <c r="H156" s="50"/>
      <c r="I156" s="50"/>
      <c r="J156" s="50"/>
      <c r="K156" s="50"/>
      <c r="L156" s="50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</row>
    <row r="157" spans="1:30" ht="13.5">
      <c r="A157" s="39"/>
      <c r="B157" s="50"/>
      <c r="C157" s="50"/>
      <c r="D157" s="50"/>
      <c r="E157" s="50"/>
      <c r="F157" s="51"/>
      <c r="G157" s="39"/>
      <c r="H157" s="50"/>
      <c r="I157" s="50"/>
      <c r="J157" s="50"/>
      <c r="K157" s="50"/>
      <c r="L157" s="50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</row>
    <row r="158" spans="1:30" ht="13.5">
      <c r="A158" s="39"/>
      <c r="B158" s="54"/>
      <c r="C158" s="50"/>
      <c r="D158" s="50"/>
      <c r="E158" s="50"/>
      <c r="F158" s="51"/>
      <c r="G158" s="39"/>
      <c r="H158" s="50"/>
      <c r="I158" s="50"/>
      <c r="J158" s="50"/>
      <c r="K158" s="50"/>
      <c r="L158" s="50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</row>
    <row r="159" spans="1:30" ht="13.5">
      <c r="A159" s="39"/>
      <c r="B159" s="50"/>
      <c r="C159" s="50"/>
      <c r="D159" s="50"/>
      <c r="E159" s="50"/>
      <c r="F159" s="51"/>
      <c r="G159" s="39"/>
      <c r="H159" s="50"/>
      <c r="I159" s="50"/>
      <c r="J159" s="50"/>
      <c r="K159" s="50"/>
      <c r="L159" s="50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</row>
    <row r="160" spans="1:30" ht="13.5">
      <c r="A160" s="39"/>
      <c r="B160" s="50"/>
      <c r="C160" s="50"/>
      <c r="D160" s="50"/>
      <c r="E160" s="50"/>
      <c r="F160" s="51"/>
      <c r="G160" s="39"/>
      <c r="H160" s="50"/>
      <c r="I160" s="50"/>
      <c r="J160" s="50"/>
      <c r="K160" s="50"/>
      <c r="L160" s="50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</row>
    <row r="161" spans="1:30" ht="13.5">
      <c r="A161" s="39"/>
      <c r="B161" s="50"/>
      <c r="C161" s="50"/>
      <c r="D161" s="50"/>
      <c r="E161" s="50"/>
      <c r="F161" s="51"/>
      <c r="G161" s="39"/>
      <c r="H161" s="50"/>
      <c r="I161" s="50"/>
      <c r="J161" s="50"/>
      <c r="K161" s="50"/>
      <c r="L161" s="50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</row>
    <row r="162" spans="1:30" ht="13.5">
      <c r="A162" s="39"/>
      <c r="B162" s="50"/>
      <c r="C162" s="50"/>
      <c r="D162" s="50"/>
      <c r="E162" s="50"/>
      <c r="F162" s="51"/>
      <c r="G162" s="39"/>
      <c r="H162" s="50"/>
      <c r="I162" s="50"/>
      <c r="J162" s="50"/>
      <c r="K162" s="50"/>
      <c r="L162" s="50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</row>
    <row r="163" spans="1:30" ht="13.5">
      <c r="A163" s="39"/>
      <c r="B163" s="50"/>
      <c r="C163" s="50"/>
      <c r="D163" s="50"/>
      <c r="E163" s="50"/>
      <c r="F163" s="51"/>
      <c r="G163" s="39"/>
      <c r="H163" s="50"/>
      <c r="I163" s="50"/>
      <c r="J163" s="50"/>
      <c r="K163" s="50"/>
      <c r="L163" s="50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</row>
    <row r="164" spans="1:30" ht="13.5">
      <c r="A164" s="39"/>
      <c r="B164" s="50"/>
      <c r="C164" s="50"/>
      <c r="D164" s="50"/>
      <c r="E164" s="50"/>
      <c r="F164" s="51"/>
      <c r="G164" s="39"/>
      <c r="H164" s="50"/>
      <c r="I164" s="50"/>
      <c r="J164" s="50"/>
      <c r="K164" s="50"/>
      <c r="L164" s="50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</row>
    <row r="165" spans="1:30" ht="13.5">
      <c r="A165" s="39"/>
      <c r="B165" s="50"/>
      <c r="C165" s="50"/>
      <c r="D165" s="50"/>
      <c r="E165" s="50"/>
      <c r="F165" s="51"/>
      <c r="G165" s="39"/>
      <c r="H165" s="50"/>
      <c r="I165" s="50"/>
      <c r="J165" s="50"/>
      <c r="K165" s="50"/>
      <c r="L165" s="50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</row>
    <row r="166" spans="1:30" ht="13.5">
      <c r="A166" s="39"/>
      <c r="B166" s="50"/>
      <c r="C166" s="50"/>
      <c r="D166" s="50"/>
      <c r="E166" s="50"/>
      <c r="F166" s="51"/>
      <c r="G166" s="39"/>
      <c r="H166" s="50"/>
      <c r="I166" s="50"/>
      <c r="J166" s="50"/>
      <c r="K166" s="50"/>
      <c r="L166" s="50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</row>
    <row r="167" spans="1:12" ht="13.5">
      <c r="A167" s="39"/>
      <c r="B167" s="50"/>
      <c r="C167" s="50"/>
      <c r="D167" s="50"/>
      <c r="E167" s="50"/>
      <c r="F167" s="51"/>
      <c r="G167" s="39"/>
      <c r="H167" s="50"/>
      <c r="I167" s="50"/>
      <c r="J167" s="50"/>
      <c r="K167" s="50"/>
      <c r="L167" s="50"/>
    </row>
    <row r="168" spans="1:12" ht="13.5">
      <c r="A168" s="39"/>
      <c r="B168" s="50"/>
      <c r="C168" s="50"/>
      <c r="D168" s="50"/>
      <c r="E168" s="50"/>
      <c r="F168" s="51"/>
      <c r="G168" s="39"/>
      <c r="H168" s="50"/>
      <c r="I168" s="50"/>
      <c r="J168" s="50"/>
      <c r="K168" s="50"/>
      <c r="L168" s="50"/>
    </row>
    <row r="169" spans="1:12" ht="13.5">
      <c r="A169" s="39"/>
      <c r="B169" s="50"/>
      <c r="C169" s="50"/>
      <c r="D169" s="50"/>
      <c r="E169" s="50"/>
      <c r="F169" s="51"/>
      <c r="G169" s="39"/>
      <c r="H169" s="50"/>
      <c r="I169" s="50"/>
      <c r="J169" s="50"/>
      <c r="K169" s="50"/>
      <c r="L169" s="50"/>
    </row>
    <row r="170" spans="1:12" ht="13.5">
      <c r="A170" s="39"/>
      <c r="B170" s="50"/>
      <c r="C170" s="50"/>
      <c r="D170" s="50"/>
      <c r="E170" s="50"/>
      <c r="F170" s="51"/>
      <c r="G170" s="39"/>
      <c r="H170" s="50"/>
      <c r="I170" s="50"/>
      <c r="J170" s="50"/>
      <c r="K170" s="50"/>
      <c r="L170" s="50"/>
    </row>
    <row r="171" spans="1:12" ht="13.5">
      <c r="A171" s="39"/>
      <c r="B171" s="50"/>
      <c r="C171" s="50"/>
      <c r="D171" s="50"/>
      <c r="E171" s="50"/>
      <c r="F171" s="51"/>
      <c r="G171" s="39"/>
      <c r="H171" s="50"/>
      <c r="I171" s="50"/>
      <c r="J171" s="50"/>
      <c r="K171" s="50"/>
      <c r="L171" s="50"/>
    </row>
    <row r="172" spans="1:12" ht="13.5">
      <c r="A172" s="39"/>
      <c r="B172" s="50"/>
      <c r="C172" s="50"/>
      <c r="D172" s="50"/>
      <c r="E172" s="50"/>
      <c r="F172" s="51"/>
      <c r="G172" s="39"/>
      <c r="H172" s="50"/>
      <c r="I172" s="50"/>
      <c r="J172" s="50"/>
      <c r="K172" s="50"/>
      <c r="L172" s="50"/>
    </row>
    <row r="173" spans="1:12" ht="13.5">
      <c r="A173" s="39"/>
      <c r="B173" s="50"/>
      <c r="C173" s="50"/>
      <c r="D173" s="50"/>
      <c r="E173" s="50"/>
      <c r="F173" s="51"/>
      <c r="G173" s="39"/>
      <c r="H173" s="50"/>
      <c r="I173" s="50"/>
      <c r="J173" s="50"/>
      <c r="K173" s="50"/>
      <c r="L173" s="50"/>
    </row>
    <row r="174" spans="1:12" ht="13.5">
      <c r="A174" s="39"/>
      <c r="B174" s="50"/>
      <c r="C174" s="50"/>
      <c r="D174" s="50"/>
      <c r="E174" s="50"/>
      <c r="F174" s="50"/>
      <c r="G174" s="39"/>
      <c r="H174" s="50"/>
      <c r="I174" s="50"/>
      <c r="J174" s="50"/>
      <c r="K174" s="50"/>
      <c r="L174" s="50"/>
    </row>
    <row r="175" spans="1:12" ht="13.5">
      <c r="A175" s="39"/>
      <c r="B175" s="50"/>
      <c r="C175" s="50"/>
      <c r="D175" s="50"/>
      <c r="E175" s="50"/>
      <c r="F175" s="50"/>
      <c r="G175" s="39"/>
      <c r="H175" s="50"/>
      <c r="I175" s="50"/>
      <c r="J175" s="50"/>
      <c r="K175" s="50"/>
      <c r="L175" s="50"/>
    </row>
    <row r="176" spans="1:12" ht="13.5">
      <c r="A176" s="39"/>
      <c r="B176" s="50"/>
      <c r="C176" s="50"/>
      <c r="D176" s="50"/>
      <c r="E176" s="50"/>
      <c r="F176" s="51"/>
      <c r="G176" s="39"/>
      <c r="H176" s="50"/>
      <c r="I176" s="50"/>
      <c r="J176" s="50"/>
      <c r="K176" s="50"/>
      <c r="L176" s="50"/>
    </row>
    <row r="177" spans="1:12" ht="13.5">
      <c r="A177" s="39"/>
      <c r="B177" s="50"/>
      <c r="C177" s="50"/>
      <c r="D177" s="50"/>
      <c r="E177" s="50"/>
      <c r="F177" s="51"/>
      <c r="G177" s="39"/>
      <c r="H177" s="50"/>
      <c r="I177" s="50"/>
      <c r="J177" s="50"/>
      <c r="K177" s="50"/>
      <c r="L177" s="50"/>
    </row>
    <row r="178" spans="1:12" ht="13.5">
      <c r="A178" s="39"/>
      <c r="B178" s="50"/>
      <c r="C178" s="50"/>
      <c r="D178" s="50"/>
      <c r="E178" s="50"/>
      <c r="F178" s="51"/>
      <c r="G178" s="39"/>
      <c r="H178" s="50"/>
      <c r="I178" s="50"/>
      <c r="J178" s="50"/>
      <c r="K178" s="50"/>
      <c r="L178" s="50"/>
    </row>
    <row r="179" spans="1:12" ht="13.5">
      <c r="A179" s="39"/>
      <c r="B179" s="50"/>
      <c r="C179" s="50"/>
      <c r="D179" s="50"/>
      <c r="E179" s="50"/>
      <c r="F179" s="50"/>
      <c r="G179" s="39"/>
      <c r="H179" s="50"/>
      <c r="I179" s="50"/>
      <c r="J179" s="50"/>
      <c r="K179" s="50"/>
      <c r="L179" s="50"/>
    </row>
    <row r="180" spans="1:12" ht="13.5">
      <c r="A180" s="39"/>
      <c r="B180" s="50"/>
      <c r="C180" s="50"/>
      <c r="D180" s="50"/>
      <c r="E180" s="50"/>
      <c r="F180" s="51"/>
      <c r="G180" s="39"/>
      <c r="H180" s="50"/>
      <c r="I180" s="50"/>
      <c r="J180" s="50"/>
      <c r="K180" s="50"/>
      <c r="L180" s="50"/>
    </row>
    <row r="181" spans="1:12" ht="13.5">
      <c r="A181" s="39"/>
      <c r="B181" s="50"/>
      <c r="C181" s="50"/>
      <c r="D181" s="50"/>
      <c r="E181" s="50"/>
      <c r="F181" s="51"/>
      <c r="G181" s="39"/>
      <c r="H181" s="50"/>
      <c r="I181" s="50"/>
      <c r="J181" s="50"/>
      <c r="K181" s="50"/>
      <c r="L181" s="50"/>
    </row>
    <row r="182" spans="1:12" ht="13.5">
      <c r="A182" s="39"/>
      <c r="B182" s="50"/>
      <c r="C182" s="50"/>
      <c r="D182" s="50"/>
      <c r="E182" s="50"/>
      <c r="F182" s="51"/>
      <c r="G182" s="39"/>
      <c r="H182" s="50"/>
      <c r="I182" s="50"/>
      <c r="J182" s="50"/>
      <c r="K182" s="50"/>
      <c r="L182" s="50"/>
    </row>
    <row r="183" spans="1:12" ht="13.5">
      <c r="A183" s="39"/>
      <c r="B183" s="50"/>
      <c r="C183" s="50"/>
      <c r="D183" s="50"/>
      <c r="E183" s="50"/>
      <c r="F183" s="51"/>
      <c r="G183" s="39"/>
      <c r="H183" s="50"/>
      <c r="I183" s="50"/>
      <c r="J183" s="50"/>
      <c r="K183" s="50"/>
      <c r="L183" s="50"/>
    </row>
    <row r="184" spans="1:12" ht="13.5">
      <c r="A184" s="39"/>
      <c r="B184" s="50"/>
      <c r="C184" s="50"/>
      <c r="D184" s="50"/>
      <c r="E184" s="50"/>
      <c r="F184" s="51"/>
      <c r="G184" s="39"/>
      <c r="H184" s="50"/>
      <c r="I184" s="50"/>
      <c r="J184" s="50"/>
      <c r="K184" s="50"/>
      <c r="L184" s="50"/>
    </row>
    <row r="185" spans="1:12" ht="13.5">
      <c r="A185" s="39"/>
      <c r="B185" s="50"/>
      <c r="C185" s="50"/>
      <c r="D185" s="50"/>
      <c r="E185" s="50"/>
      <c r="F185" s="51"/>
      <c r="G185" s="39"/>
      <c r="H185" s="50"/>
      <c r="I185" s="50"/>
      <c r="J185" s="50"/>
      <c r="K185" s="50"/>
      <c r="L185" s="50"/>
    </row>
    <row r="186" spans="1:12" ht="13.5">
      <c r="A186" s="39"/>
      <c r="B186" s="50"/>
      <c r="C186" s="50"/>
      <c r="D186" s="55"/>
      <c r="E186" s="50"/>
      <c r="F186" s="51"/>
      <c r="G186" s="39"/>
      <c r="H186" s="50"/>
      <c r="I186" s="50"/>
      <c r="J186" s="50"/>
      <c r="K186" s="50"/>
      <c r="L186" s="50"/>
    </row>
    <row r="187" spans="1:12" ht="13.5">
      <c r="A187" s="39"/>
      <c r="B187" s="50"/>
      <c r="C187" s="50"/>
      <c r="D187" s="55"/>
      <c r="E187" s="50"/>
      <c r="F187" s="51"/>
      <c r="G187" s="39"/>
      <c r="H187" s="50"/>
      <c r="I187" s="50"/>
      <c r="J187" s="50"/>
      <c r="K187" s="50"/>
      <c r="L187" s="50"/>
    </row>
    <row r="188" spans="1:12" ht="13.5">
      <c r="A188" s="39"/>
      <c r="B188" s="50"/>
      <c r="C188" s="50"/>
      <c r="D188" s="50"/>
      <c r="E188" s="50"/>
      <c r="F188" s="51"/>
      <c r="G188" s="39"/>
      <c r="H188" s="50"/>
      <c r="I188" s="50"/>
      <c r="J188" s="50"/>
      <c r="K188" s="50"/>
      <c r="L188" s="50"/>
    </row>
    <row r="189" spans="1:12" ht="13.5">
      <c r="A189" s="39"/>
      <c r="B189" s="50"/>
      <c r="C189" s="50"/>
      <c r="D189" s="50"/>
      <c r="E189" s="50"/>
      <c r="F189" s="51"/>
      <c r="G189" s="39"/>
      <c r="H189" s="50"/>
      <c r="I189" s="50"/>
      <c r="J189" s="50"/>
      <c r="K189" s="50"/>
      <c r="L189" s="50"/>
    </row>
    <row r="190" spans="1:12" ht="13.5">
      <c r="A190" s="39"/>
      <c r="B190" s="50"/>
      <c r="C190" s="50"/>
      <c r="D190" s="50"/>
      <c r="E190" s="50"/>
      <c r="F190" s="51"/>
      <c r="G190" s="39"/>
      <c r="H190" s="50"/>
      <c r="I190" s="50"/>
      <c r="J190" s="50"/>
      <c r="K190" s="50"/>
      <c r="L190" s="50"/>
    </row>
    <row r="191" spans="1:12" ht="13.5">
      <c r="A191" s="39"/>
      <c r="B191" s="50"/>
      <c r="C191" s="50"/>
      <c r="D191" s="50"/>
      <c r="E191" s="50"/>
      <c r="F191" s="51"/>
      <c r="G191" s="39"/>
      <c r="H191" s="50"/>
      <c r="I191" s="50"/>
      <c r="J191" s="50"/>
      <c r="K191" s="50"/>
      <c r="L191" s="50"/>
    </row>
    <row r="192" spans="1:12" ht="13.5">
      <c r="A192" s="39"/>
      <c r="B192" s="50"/>
      <c r="C192" s="50"/>
      <c r="D192" s="50"/>
      <c r="E192" s="50"/>
      <c r="F192" s="51"/>
      <c r="G192" s="39"/>
      <c r="H192" s="50"/>
      <c r="I192" s="50"/>
      <c r="J192" s="50"/>
      <c r="K192" s="50"/>
      <c r="L192" s="50"/>
    </row>
    <row r="193" spans="1:12" ht="13.5">
      <c r="A193" s="39"/>
      <c r="B193" s="50"/>
      <c r="C193" s="50"/>
      <c r="D193" s="50"/>
      <c r="E193" s="50"/>
      <c r="F193" s="51"/>
      <c r="G193" s="39"/>
      <c r="H193" s="50"/>
      <c r="I193" s="50"/>
      <c r="J193" s="50"/>
      <c r="K193" s="50"/>
      <c r="L193" s="50"/>
    </row>
    <row r="194" spans="1:12" ht="13.5">
      <c r="A194" s="39"/>
      <c r="B194" s="50"/>
      <c r="C194" s="50"/>
      <c r="D194" s="50"/>
      <c r="E194" s="50"/>
      <c r="F194" s="51"/>
      <c r="G194" s="39"/>
      <c r="H194" s="50"/>
      <c r="I194" s="50"/>
      <c r="J194" s="50"/>
      <c r="K194" s="50"/>
      <c r="L194" s="50"/>
    </row>
    <row r="195" spans="1:12" ht="13.5">
      <c r="A195" s="39"/>
      <c r="B195" s="50"/>
      <c r="C195" s="50"/>
      <c r="D195" s="50"/>
      <c r="E195" s="50"/>
      <c r="F195" s="51"/>
      <c r="G195" s="39"/>
      <c r="H195" s="50"/>
      <c r="I195" s="50"/>
      <c r="J195" s="50"/>
      <c r="K195" s="50"/>
      <c r="L195" s="50"/>
    </row>
    <row r="196" spans="1:12" ht="13.5">
      <c r="A196" s="39"/>
      <c r="B196" s="50"/>
      <c r="C196" s="50"/>
      <c r="D196" s="50"/>
      <c r="E196" s="50"/>
      <c r="F196" s="51"/>
      <c r="G196" s="39"/>
      <c r="H196" s="50"/>
      <c r="I196" s="50"/>
      <c r="J196" s="50"/>
      <c r="K196" s="50"/>
      <c r="L196" s="50"/>
    </row>
    <row r="197" spans="1:12" ht="13.5">
      <c r="A197" s="39"/>
      <c r="B197" s="50"/>
      <c r="C197" s="50"/>
      <c r="D197" s="50"/>
      <c r="E197" s="50"/>
      <c r="F197" s="51"/>
      <c r="G197" s="39"/>
      <c r="H197" s="50"/>
      <c r="I197" s="50"/>
      <c r="J197" s="50"/>
      <c r="K197" s="50"/>
      <c r="L197" s="50"/>
    </row>
    <row r="198" spans="1:12" ht="13.5">
      <c r="A198" s="39"/>
      <c r="B198" s="50"/>
      <c r="C198" s="50"/>
      <c r="D198" s="50"/>
      <c r="E198" s="50"/>
      <c r="F198" s="51"/>
      <c r="G198" s="39"/>
      <c r="H198" s="50"/>
      <c r="I198" s="50"/>
      <c r="J198" s="50"/>
      <c r="K198" s="50"/>
      <c r="L198" s="50"/>
    </row>
    <row r="199" spans="1:12" ht="13.5">
      <c r="A199" s="39"/>
      <c r="B199" s="50"/>
      <c r="C199" s="50"/>
      <c r="D199" s="50"/>
      <c r="E199" s="50"/>
      <c r="F199" s="51"/>
      <c r="G199" s="39"/>
      <c r="H199" s="50"/>
      <c r="I199" s="50"/>
      <c r="J199" s="50"/>
      <c r="K199" s="50"/>
      <c r="L199" s="50"/>
    </row>
    <row r="200" spans="1:12" ht="13.5">
      <c r="A200" s="39"/>
      <c r="B200" s="56"/>
      <c r="C200" s="56"/>
      <c r="D200" s="56"/>
      <c r="E200" s="56"/>
      <c r="F200" s="45"/>
      <c r="G200" s="39"/>
      <c r="H200" s="56"/>
      <c r="I200" s="56"/>
      <c r="J200" s="56"/>
      <c r="K200" s="56"/>
      <c r="L200" s="56"/>
    </row>
    <row r="201" spans="1:12" ht="13.5">
      <c r="A201" s="39"/>
      <c r="B201" s="50"/>
      <c r="C201" s="50"/>
      <c r="D201" s="50"/>
      <c r="E201" s="50"/>
      <c r="F201" s="51"/>
      <c r="G201" s="39"/>
      <c r="H201" s="50"/>
      <c r="I201" s="50"/>
      <c r="J201" s="50"/>
      <c r="K201" s="50"/>
      <c r="L201" s="50"/>
    </row>
    <row r="202" spans="1:12" ht="13.5">
      <c r="A202" s="39"/>
      <c r="B202" s="50"/>
      <c r="C202" s="50"/>
      <c r="D202" s="50"/>
      <c r="E202" s="50"/>
      <c r="F202" s="51"/>
      <c r="G202" s="39"/>
      <c r="H202" s="50"/>
      <c r="I202" s="50"/>
      <c r="J202" s="50"/>
      <c r="K202" s="50"/>
      <c r="L202" s="50"/>
    </row>
    <row r="203" spans="1:12" ht="13.5">
      <c r="A203" s="39"/>
      <c r="B203" s="50"/>
      <c r="C203" s="50"/>
      <c r="D203" s="50"/>
      <c r="E203" s="50"/>
      <c r="F203" s="51"/>
      <c r="G203" s="39"/>
      <c r="H203" s="50"/>
      <c r="I203" s="50"/>
      <c r="J203" s="50"/>
      <c r="K203" s="50"/>
      <c r="L203" s="50"/>
    </row>
    <row r="204" spans="1:12" ht="13.5">
      <c r="A204" s="39"/>
      <c r="B204" s="50"/>
      <c r="C204" s="50"/>
      <c r="D204" s="50"/>
      <c r="E204" s="50"/>
      <c r="F204" s="51"/>
      <c r="G204" s="39"/>
      <c r="H204" s="50"/>
      <c r="I204" s="50"/>
      <c r="J204" s="50"/>
      <c r="K204" s="50"/>
      <c r="L204" s="50"/>
    </row>
    <row r="205" spans="1:12" ht="13.5">
      <c r="A205" s="39"/>
      <c r="B205" s="50"/>
      <c r="C205" s="50"/>
      <c r="D205" s="50"/>
      <c r="E205" s="50"/>
      <c r="F205" s="51"/>
      <c r="G205" s="39"/>
      <c r="H205" s="50"/>
      <c r="I205" s="50"/>
      <c r="J205" s="50"/>
      <c r="K205" s="50"/>
      <c r="L205" s="50"/>
    </row>
    <row r="206" spans="1:12" ht="13.5">
      <c r="A206" s="39"/>
      <c r="B206" s="50"/>
      <c r="C206" s="50"/>
      <c r="D206" s="50"/>
      <c r="E206" s="50"/>
      <c r="F206" s="51"/>
      <c r="G206" s="39"/>
      <c r="H206" s="50"/>
      <c r="I206" s="50"/>
      <c r="J206" s="50"/>
      <c r="K206" s="50"/>
      <c r="L206" s="50"/>
    </row>
    <row r="207" spans="1:12" ht="13.5">
      <c r="A207" s="39"/>
      <c r="B207" s="50"/>
      <c r="C207" s="50"/>
      <c r="D207" s="50"/>
      <c r="E207" s="50"/>
      <c r="F207" s="51"/>
      <c r="G207" s="39"/>
      <c r="H207" s="50"/>
      <c r="I207" s="50"/>
      <c r="J207" s="50"/>
      <c r="K207" s="50"/>
      <c r="L207" s="50"/>
    </row>
    <row r="208" spans="1:12" ht="13.5">
      <c r="A208" s="39"/>
      <c r="B208" s="49"/>
      <c r="C208" s="49"/>
      <c r="D208" s="49"/>
      <c r="E208" s="49"/>
      <c r="F208" s="49"/>
      <c r="G208" s="39"/>
      <c r="H208" s="49"/>
      <c r="I208" s="49"/>
      <c r="J208" s="49"/>
      <c r="K208" s="49"/>
      <c r="L208" s="49"/>
    </row>
    <row r="209" spans="1:12" ht="13.5">
      <c r="A209" s="39"/>
      <c r="B209" s="49"/>
      <c r="C209" s="49"/>
      <c r="D209" s="39"/>
      <c r="E209" s="39"/>
      <c r="F209" s="39"/>
      <c r="G209" s="39"/>
      <c r="H209" s="49"/>
      <c r="I209" s="49"/>
      <c r="J209" s="39"/>
      <c r="K209" s="39"/>
      <c r="L209" s="39"/>
    </row>
    <row r="210" spans="1:12" ht="13.5">
      <c r="A210" s="39"/>
      <c r="B210" s="50"/>
      <c r="C210" s="50"/>
      <c r="D210" s="50"/>
      <c r="E210" s="50"/>
      <c r="F210" s="51"/>
      <c r="G210" s="39"/>
      <c r="H210" s="50"/>
      <c r="I210" s="50"/>
      <c r="J210" s="50"/>
      <c r="K210" s="50"/>
      <c r="L210" s="50"/>
    </row>
    <row r="211" spans="1:12" ht="13.5">
      <c r="A211" s="39"/>
      <c r="B211" s="50"/>
      <c r="C211" s="50"/>
      <c r="D211" s="50"/>
      <c r="E211" s="50"/>
      <c r="F211" s="51"/>
      <c r="G211" s="39"/>
      <c r="H211" s="50"/>
      <c r="I211" s="50"/>
      <c r="J211" s="50"/>
      <c r="K211" s="50"/>
      <c r="L211" s="50"/>
    </row>
    <row r="212" spans="1:12" ht="13.5">
      <c r="A212" s="57"/>
      <c r="B212" s="58"/>
      <c r="C212" s="58"/>
      <c r="D212" s="58"/>
      <c r="E212" s="58"/>
      <c r="F212" s="59"/>
      <c r="G212" s="57"/>
      <c r="H212" s="58"/>
      <c r="I212" s="58"/>
      <c r="J212" s="58"/>
      <c r="K212" s="58"/>
      <c r="L212" s="58"/>
    </row>
    <row r="213" spans="1:12" ht="13.5">
      <c r="A213" s="39"/>
      <c r="B213" s="50"/>
      <c r="C213" s="50"/>
      <c r="D213" s="50"/>
      <c r="E213" s="50"/>
      <c r="F213" s="51"/>
      <c r="G213" s="39"/>
      <c r="H213" s="50"/>
      <c r="I213" s="50"/>
      <c r="J213" s="50"/>
      <c r="K213" s="50"/>
      <c r="L213" s="50"/>
    </row>
    <row r="214" spans="1:12" ht="13.5">
      <c r="A214" s="39"/>
      <c r="B214" s="50"/>
      <c r="C214" s="50"/>
      <c r="D214" s="50"/>
      <c r="E214" s="50"/>
      <c r="F214" s="51"/>
      <c r="G214" s="39"/>
      <c r="H214" s="60"/>
      <c r="I214" s="50"/>
      <c r="J214" s="60"/>
      <c r="K214" s="50"/>
      <c r="L214" s="50"/>
    </row>
    <row r="215" spans="1:12" ht="13.5">
      <c r="A215" s="39"/>
      <c r="B215" s="50"/>
      <c r="C215" s="50"/>
      <c r="D215" s="50"/>
      <c r="E215" s="50"/>
      <c r="F215" s="51"/>
      <c r="G215" s="39"/>
      <c r="H215" s="50"/>
      <c r="I215" s="50"/>
      <c r="J215" s="50"/>
      <c r="K215" s="50"/>
      <c r="L215" s="50"/>
    </row>
    <row r="216" spans="1:12" ht="13.5">
      <c r="A216" s="39"/>
      <c r="B216" s="50"/>
      <c r="C216" s="50"/>
      <c r="D216" s="50"/>
      <c r="E216" s="50"/>
      <c r="F216" s="51"/>
      <c r="G216" s="39"/>
      <c r="H216" s="50"/>
      <c r="I216" s="50"/>
      <c r="J216" s="50"/>
      <c r="K216" s="50"/>
      <c r="L216" s="50"/>
    </row>
    <row r="217" spans="1:12" ht="13.5">
      <c r="A217" s="39"/>
      <c r="B217" s="50"/>
      <c r="C217" s="50"/>
      <c r="D217" s="61"/>
      <c r="E217" s="50"/>
      <c r="F217" s="51"/>
      <c r="G217" s="39"/>
      <c r="H217" s="50"/>
      <c r="I217" s="50"/>
      <c r="J217" s="50"/>
      <c r="K217" s="50"/>
      <c r="L217" s="50"/>
    </row>
    <row r="218" spans="1:12" ht="13.5">
      <c r="A218" s="39"/>
      <c r="B218" s="50"/>
      <c r="C218" s="50"/>
      <c r="D218" s="50"/>
      <c r="E218" s="50"/>
      <c r="F218" s="51"/>
      <c r="G218" s="39"/>
      <c r="H218" s="50"/>
      <c r="I218" s="50"/>
      <c r="J218" s="50"/>
      <c r="K218" s="50"/>
      <c r="L218" s="50"/>
    </row>
    <row r="219" spans="1:12" ht="13.5">
      <c r="A219" s="39"/>
      <c r="B219" s="50"/>
      <c r="C219" s="50"/>
      <c r="D219" s="50"/>
      <c r="E219" s="50"/>
      <c r="F219" s="51"/>
      <c r="G219" s="39"/>
      <c r="H219" s="50"/>
      <c r="I219" s="50"/>
      <c r="J219" s="50"/>
      <c r="K219" s="50"/>
      <c r="L219" s="50"/>
    </row>
    <row r="220" spans="1:12" ht="13.5">
      <c r="A220" s="39"/>
      <c r="B220" s="50"/>
      <c r="C220" s="50"/>
      <c r="D220" s="50"/>
      <c r="E220" s="50"/>
      <c r="F220" s="51"/>
      <c r="G220" s="39"/>
      <c r="H220" s="50"/>
      <c r="I220" s="50"/>
      <c r="J220" s="50"/>
      <c r="K220" s="50"/>
      <c r="L220" s="50"/>
    </row>
    <row r="221" spans="1:12" ht="13.5">
      <c r="A221" s="39"/>
      <c r="B221" s="50"/>
      <c r="C221" s="50"/>
      <c r="D221" s="50"/>
      <c r="E221" s="50"/>
      <c r="F221" s="51"/>
      <c r="G221" s="39"/>
      <c r="H221" s="50"/>
      <c r="I221" s="50"/>
      <c r="J221" s="50"/>
      <c r="K221" s="50"/>
      <c r="L221" s="50"/>
    </row>
    <row r="222" spans="1:12" ht="13.5">
      <c r="A222" s="39"/>
      <c r="B222" s="50"/>
      <c r="C222" s="50"/>
      <c r="D222" s="50"/>
      <c r="E222" s="50"/>
      <c r="F222" s="51"/>
      <c r="G222" s="39"/>
      <c r="H222" s="50"/>
      <c r="I222" s="50"/>
      <c r="J222" s="50"/>
      <c r="K222" s="50"/>
      <c r="L222" s="50"/>
    </row>
    <row r="223" spans="1:12" ht="13.5">
      <c r="A223" s="39"/>
      <c r="B223" s="50"/>
      <c r="C223" s="50"/>
      <c r="D223" s="50"/>
      <c r="E223" s="50"/>
      <c r="F223" s="51"/>
      <c r="G223" s="39"/>
      <c r="H223" s="50"/>
      <c r="I223" s="50"/>
      <c r="J223" s="50"/>
      <c r="K223" s="50"/>
      <c r="L223" s="50"/>
    </row>
    <row r="224" spans="1:12" ht="13.5">
      <c r="A224" s="39"/>
      <c r="B224" s="50"/>
      <c r="C224" s="50"/>
      <c r="D224" s="50"/>
      <c r="E224" s="50"/>
      <c r="F224" s="51"/>
      <c r="G224" s="39"/>
      <c r="H224" s="50"/>
      <c r="I224" s="50"/>
      <c r="J224" s="50"/>
      <c r="K224" s="50"/>
      <c r="L224" s="50"/>
    </row>
    <row r="225" spans="1:12" ht="13.5">
      <c r="A225" s="39"/>
      <c r="B225" s="50"/>
      <c r="C225" s="50"/>
      <c r="D225" s="50"/>
      <c r="E225" s="50"/>
      <c r="F225" s="51"/>
      <c r="G225" s="39"/>
      <c r="H225" s="50"/>
      <c r="I225" s="50"/>
      <c r="J225" s="50"/>
      <c r="K225" s="50"/>
      <c r="L225" s="50"/>
    </row>
    <row r="226" spans="1:12" ht="13.5">
      <c r="A226" s="39"/>
      <c r="B226" s="50"/>
      <c r="C226" s="50"/>
      <c r="D226" s="50"/>
      <c r="E226" s="50"/>
      <c r="F226" s="51"/>
      <c r="G226" s="39"/>
      <c r="H226" s="50"/>
      <c r="I226" s="50"/>
      <c r="J226" s="50"/>
      <c r="K226" s="50"/>
      <c r="L226" s="50"/>
    </row>
    <row r="227" spans="1:12" ht="13.5">
      <c r="A227" s="39"/>
      <c r="B227" s="50"/>
      <c r="C227" s="50"/>
      <c r="D227" s="50"/>
      <c r="E227" s="50"/>
      <c r="F227" s="51"/>
      <c r="G227" s="39"/>
      <c r="H227" s="50"/>
      <c r="I227" s="50"/>
      <c r="J227" s="50"/>
      <c r="K227" s="50"/>
      <c r="L227" s="50"/>
    </row>
    <row r="228" spans="1:12" ht="13.5">
      <c r="A228" s="39"/>
      <c r="B228" s="50"/>
      <c r="C228" s="50"/>
      <c r="D228" s="50"/>
      <c r="E228" s="50"/>
      <c r="F228" s="51"/>
      <c r="G228" s="39"/>
      <c r="H228" s="50"/>
      <c r="I228" s="50"/>
      <c r="J228" s="50"/>
      <c r="K228" s="50"/>
      <c r="L228" s="50"/>
    </row>
    <row r="229" spans="1:12" ht="13.5">
      <c r="A229" s="39"/>
      <c r="B229" s="50"/>
      <c r="C229" s="50"/>
      <c r="D229" s="50"/>
      <c r="E229" s="50"/>
      <c r="F229" s="51"/>
      <c r="G229" s="39"/>
      <c r="H229" s="50"/>
      <c r="I229" s="50"/>
      <c r="J229" s="50"/>
      <c r="K229" s="50"/>
      <c r="L229" s="50"/>
    </row>
    <row r="230" spans="1:12" ht="13.5">
      <c r="A230" s="39"/>
      <c r="B230" s="50"/>
      <c r="C230" s="50"/>
      <c r="D230" s="50"/>
      <c r="E230" s="50"/>
      <c r="F230" s="50"/>
      <c r="G230" s="39"/>
      <c r="H230" s="50"/>
      <c r="I230" s="50"/>
      <c r="J230" s="50"/>
      <c r="K230" s="50"/>
      <c r="L230" s="50"/>
    </row>
    <row r="231" spans="1:12" ht="13.5">
      <c r="A231" s="39"/>
      <c r="B231" s="50"/>
      <c r="C231" s="50"/>
      <c r="D231" s="50"/>
      <c r="E231" s="50"/>
      <c r="F231" s="51"/>
      <c r="G231" s="39"/>
      <c r="H231" s="50"/>
      <c r="I231" s="50"/>
      <c r="J231" s="50"/>
      <c r="K231" s="50"/>
      <c r="L231" s="50"/>
    </row>
    <row r="232" spans="1:12" ht="13.5">
      <c r="A232" s="39"/>
      <c r="B232" s="50"/>
      <c r="C232" s="50"/>
      <c r="D232" s="50"/>
      <c r="E232" s="50"/>
      <c r="F232" s="51"/>
      <c r="G232" s="39"/>
      <c r="H232" s="50"/>
      <c r="I232" s="50"/>
      <c r="J232" s="50"/>
      <c r="K232" s="50"/>
      <c r="L232" s="50"/>
    </row>
    <row r="233" spans="1:12" ht="13.5">
      <c r="A233" s="39"/>
      <c r="B233" s="50"/>
      <c r="C233" s="50"/>
      <c r="D233" s="50"/>
      <c r="E233" s="50"/>
      <c r="F233" s="51"/>
      <c r="G233" s="39"/>
      <c r="H233" s="50"/>
      <c r="I233" s="50"/>
      <c r="J233" s="50"/>
      <c r="K233" s="50"/>
      <c r="L233" s="50"/>
    </row>
    <row r="234" spans="1:12" ht="13.5">
      <c r="A234" s="39"/>
      <c r="B234" s="50"/>
      <c r="C234" s="50"/>
      <c r="D234" s="50"/>
      <c r="E234" s="50"/>
      <c r="F234" s="51"/>
      <c r="G234" s="39"/>
      <c r="H234" s="50"/>
      <c r="I234" s="50"/>
      <c r="J234" s="50"/>
      <c r="K234" s="50"/>
      <c r="L234" s="50"/>
    </row>
    <row r="235" spans="1:12" ht="13.5">
      <c r="A235" s="39"/>
      <c r="B235" s="50"/>
      <c r="C235" s="50"/>
      <c r="D235" s="50"/>
      <c r="E235" s="50"/>
      <c r="F235" s="51"/>
      <c r="G235" s="39"/>
      <c r="H235" s="50"/>
      <c r="I235" s="50"/>
      <c r="J235" s="50"/>
      <c r="K235" s="50"/>
      <c r="L235" s="50"/>
    </row>
    <row r="236" spans="1:12" ht="13.5">
      <c r="A236" s="39"/>
      <c r="B236" s="50"/>
      <c r="C236" s="50"/>
      <c r="D236" s="50"/>
      <c r="E236" s="50"/>
      <c r="F236" s="51"/>
      <c r="G236" s="39"/>
      <c r="H236" s="50"/>
      <c r="I236" s="50"/>
      <c r="J236" s="50"/>
      <c r="K236" s="50"/>
      <c r="L236" s="50"/>
    </row>
    <row r="237" spans="1:12" ht="13.5">
      <c r="A237" s="39"/>
      <c r="B237" s="50"/>
      <c r="C237" s="50"/>
      <c r="D237" s="62"/>
      <c r="E237" s="63"/>
      <c r="F237" s="51"/>
      <c r="G237" s="39"/>
      <c r="H237" s="50"/>
      <c r="I237" s="50"/>
      <c r="J237" s="50"/>
      <c r="K237" s="50"/>
      <c r="L237" s="50"/>
    </row>
    <row r="238" spans="1:12" ht="13.5">
      <c r="A238" s="39"/>
      <c r="B238" s="64"/>
      <c r="C238" s="64"/>
      <c r="D238" s="5"/>
      <c r="E238" s="5"/>
      <c r="F238" s="65"/>
      <c r="G238" s="5"/>
      <c r="H238" s="64"/>
      <c r="I238" s="64"/>
      <c r="J238" s="5"/>
      <c r="K238" s="5"/>
      <c r="L238" s="65"/>
    </row>
    <row r="239" spans="1:12" ht="13.5">
      <c r="A239" s="39"/>
      <c r="B239" s="64"/>
      <c r="C239" s="64"/>
      <c r="D239" s="5"/>
      <c r="E239" s="5"/>
      <c r="F239" s="65"/>
      <c r="G239" s="5"/>
      <c r="H239" s="64"/>
      <c r="I239" s="64"/>
      <c r="J239" s="5"/>
      <c r="K239" s="5"/>
      <c r="L239" s="65"/>
    </row>
    <row r="240" spans="1:12" ht="13.5">
      <c r="A240" s="39"/>
      <c r="B240" s="64"/>
      <c r="C240" s="64"/>
      <c r="D240" s="5"/>
      <c r="E240" s="5"/>
      <c r="F240" s="65"/>
      <c r="G240" s="5"/>
      <c r="H240" s="64"/>
      <c r="I240" s="64"/>
      <c r="J240" s="5"/>
      <c r="K240" s="5"/>
      <c r="L240" s="65"/>
    </row>
    <row r="241" spans="1:12" ht="13.5">
      <c r="A241" s="39"/>
      <c r="B241" s="64"/>
      <c r="C241" s="64"/>
      <c r="D241" s="5"/>
      <c r="E241" s="5"/>
      <c r="F241" s="65"/>
      <c r="G241" s="5"/>
      <c r="H241" s="64"/>
      <c r="I241" s="64"/>
      <c r="J241" s="5"/>
      <c r="K241" s="5"/>
      <c r="L241" s="65"/>
    </row>
    <row r="242" spans="1:12" ht="13.5">
      <c r="A242" s="39"/>
      <c r="B242" s="64"/>
      <c r="C242" s="64"/>
      <c r="D242" s="5"/>
      <c r="E242" s="5"/>
      <c r="F242" s="65"/>
      <c r="G242" s="5"/>
      <c r="H242" s="64"/>
      <c r="I242" s="64"/>
      <c r="J242" s="5"/>
      <c r="K242" s="5"/>
      <c r="L242" s="65"/>
    </row>
    <row r="243" spans="1:12" ht="13.5">
      <c r="A243" s="39"/>
      <c r="B243" s="64"/>
      <c r="C243" s="64"/>
      <c r="D243" s="5"/>
      <c r="E243" s="5"/>
      <c r="F243" s="65"/>
      <c r="G243" s="5"/>
      <c r="H243" s="64"/>
      <c r="I243" s="64"/>
      <c r="J243" s="5"/>
      <c r="K243" s="5"/>
      <c r="L243" s="65"/>
    </row>
    <row r="244" spans="1:12" ht="13.5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</row>
    <row r="245" spans="1:12" ht="13.5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</row>
    <row r="246" spans="1:12" ht="13.5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</row>
    <row r="247" spans="1:12" ht="13.5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</row>
    <row r="248" spans="1:12" ht="13.5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</row>
    <row r="249" spans="1:12" ht="13.5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</row>
    <row r="250" spans="1:12" ht="13.5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</row>
    <row r="251" spans="1:12" ht="13.5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</row>
    <row r="252" spans="1:12" ht="13.5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</row>
    <row r="253" spans="1:12" ht="13.5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</row>
    <row r="254" spans="1:12" ht="13.5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</row>
    <row r="255" spans="1:12" ht="13.5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</row>
    <row r="256" spans="1:12" ht="13.5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</row>
    <row r="257" spans="1:12" ht="13.5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</row>
    <row r="258" spans="1:12" ht="13.5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</row>
    <row r="259" spans="1:12" ht="13.5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</row>
    <row r="260" spans="1:12" ht="13.5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</row>
    <row r="261" spans="1:12" ht="13.5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</row>
    <row r="262" spans="1:12" ht="13.5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</row>
    <row r="263" spans="1:12" ht="13.5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</row>
    <row r="264" spans="1:12" ht="13.5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</row>
    <row r="265" spans="1:12" ht="13.5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</row>
    <row r="266" spans="1:12" ht="13.5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</row>
    <row r="267" spans="1:12" ht="13.5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</row>
    <row r="268" spans="1:12" ht="13.5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</row>
    <row r="269" spans="1:12" ht="13.5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</row>
    <row r="270" spans="1:12" ht="13.5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</row>
    <row r="271" spans="1:12" ht="13.5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</row>
    <row r="272" spans="1:12" ht="13.5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</row>
    <row r="273" spans="1:12" ht="13.5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</row>
    <row r="274" spans="1:12" ht="13.5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</row>
    <row r="275" spans="1:12" ht="13.5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</row>
    <row r="276" spans="1:12" ht="13.5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</row>
    <row r="277" spans="1:12" ht="13.5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</row>
    <row r="278" spans="1:12" ht="13.5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</row>
    <row r="279" spans="1:12" ht="13.5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</row>
    <row r="280" spans="1:12" ht="13.5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</row>
    <row r="281" spans="1:12" ht="13.5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</row>
    <row r="282" spans="1:12" ht="13.5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</row>
    <row r="283" spans="1:12" ht="13.5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</row>
    <row r="284" spans="1:12" ht="13.5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</row>
    <row r="285" spans="1:12" ht="13.5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</row>
  </sheetData>
  <sheetProtection/>
  <mergeCells count="28">
    <mergeCell ref="H133:L133"/>
    <mergeCell ref="B135:F136"/>
    <mergeCell ref="H135:L136"/>
    <mergeCell ref="B137:B138"/>
    <mergeCell ref="C137:F137"/>
    <mergeCell ref="H137:H138"/>
    <mergeCell ref="I137:L137"/>
    <mergeCell ref="A133:F133"/>
    <mergeCell ref="I5:L5"/>
    <mergeCell ref="N5:N6"/>
    <mergeCell ref="O5:R5"/>
    <mergeCell ref="Z1:AD1"/>
    <mergeCell ref="T3:X4"/>
    <mergeCell ref="Z3:AD4"/>
    <mergeCell ref="T5:T6"/>
    <mergeCell ref="U5:X5"/>
    <mergeCell ref="Z5:Z6"/>
    <mergeCell ref="AA5:AD5"/>
    <mergeCell ref="C5:F5"/>
    <mergeCell ref="H1:L1"/>
    <mergeCell ref="N1:R1"/>
    <mergeCell ref="T1:X1"/>
    <mergeCell ref="A3:A6"/>
    <mergeCell ref="B3:F4"/>
    <mergeCell ref="B5:B6"/>
    <mergeCell ref="H3:L4"/>
    <mergeCell ref="N3:R4"/>
    <mergeCell ref="H5:H6"/>
  </mergeCells>
  <printOptions horizontalCentered="1" verticalCentered="1"/>
  <pageMargins left="0.31496062992125984" right="0.31496062992125984" top="0.3937007874015748" bottom="0.3937007874015748" header="0" footer="0"/>
  <pageSetup fitToHeight="1" fitToWidth="1" horizontalDpi="600" verticalDpi="600" orientation="portrait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FAMÍLIA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MARCUS VINICIUS</dc:creator>
  <cp:keywords/>
  <dc:description/>
  <cp:lastModifiedBy>Jose Lopes de Souza</cp:lastModifiedBy>
  <cp:lastPrinted>2018-04-17T14:00:24Z</cp:lastPrinted>
  <dcterms:created xsi:type="dcterms:W3CDTF">2012-02-14T14:26:00Z</dcterms:created>
  <dcterms:modified xsi:type="dcterms:W3CDTF">2020-08-31T18:42:06Z</dcterms:modified>
  <cp:category/>
  <cp:version/>
  <cp:contentType/>
  <cp:contentStatus/>
</cp:coreProperties>
</file>