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0" yWindow="360" windowWidth="13260" windowHeight="12050" activeTab="0"/>
  </bookViews>
  <sheets>
    <sheet name="Gráf1" sheetId="1" r:id="rId1"/>
    <sheet name="G3.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<sst xmlns="http://schemas.openxmlformats.org/spreadsheetml/2006/main" count="14" uniqueCount="14">
  <si>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Participação gasolina</t>
  </si>
  <si>
    <t>Total (mil m³)</t>
  </si>
  <si>
    <t>Outras¹</t>
  </si>
  <si>
    <t>TDC</t>
  </si>
  <si>
    <t>total m³</t>
  </si>
  <si>
    <t>%</t>
  </si>
  <si>
    <t>Ipiranga</t>
  </si>
  <si>
    <t>Rodoil</t>
  </si>
  <si>
    <t xml:space="preserve">Raízen </t>
  </si>
  <si>
    <t xml:space="preserve">Alesat </t>
  </si>
  <si>
    <t>Sabbá</t>
  </si>
  <si>
    <t xml:space="preserve">Ciapetro </t>
  </si>
  <si>
    <t xml:space="preserve">Fera </t>
  </si>
  <si>
    <t>BR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</si>
</sst>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"/>
    <numFmt numFmtId="180" formatCode="0.00000000"/>
    <numFmt numFmtId="181" formatCode="0.0000000"/>
    <numFmt numFmtId="182" formatCode="0.000000"/>
    <numFmt numFmtId="183" formatCode="0.00000"/>
    <numFmt numFmtId="184" formatCode="0.000"/>
    <numFmt numFmtId="185" formatCode="_(* #,##0.0000_);_(* \(#,##0.0000\);_(* &quot;-&quot;????_);_(@_)"/>
    <numFmt numFmtId="186" formatCode="_-* #,##0.0000_-;\-* #,##0.0000_-;_-* &quot;-&quot;????_-;_-@_-"/>
    <numFmt numFmtId="187" formatCode="_(* #,##0.0_);_(* \(#,##0.0\);_(* &quot;-&quot;??_);_(@_)"/>
    <numFmt numFmtId="188" formatCode="_(* #,##0_);_(* \(#,##0\);_(* &quot;-&quot;??_);_(@_)"/>
    <numFmt numFmtId="189" formatCode="0.0"/>
    <numFmt numFmtId="190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7"/>
      <color indexed="10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71" fontId="1" fillId="0" borderId="0" xfId="60" applyNumberFormat="1" applyFont="1" applyAlignment="1">
      <alignment/>
    </xf>
    <xf numFmtId="178" fontId="1" fillId="0" borderId="0" xfId="48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3.3 – Participação das distribuidoras nas vendas nacionais de gasolina C – 2019</a:t>
            </a:r>
          </a:p>
        </c:rich>
      </c:tx>
      <c:layout>
        <c:manualLayout>
          <c:xMode val="factor"/>
          <c:yMode val="factor"/>
          <c:x val="0.0055"/>
          <c:y val="0.0157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95"/>
          <c:y val="0.18925"/>
          <c:w val="0.42625"/>
          <c:h val="0.68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Ciapetro
1,7%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Outras
27,2%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'G3.3'!$A$3:$A$12</c:f>
              <c:strCache>
                <c:ptCount val="10"/>
                <c:pt idx="0">
                  <c:v>BR</c:v>
                </c:pt>
                <c:pt idx="1">
                  <c:v>Ipiranga</c:v>
                </c:pt>
                <c:pt idx="2">
                  <c:v>Raízen </c:v>
                </c:pt>
                <c:pt idx="3">
                  <c:v>Alesat </c:v>
                </c:pt>
                <c:pt idx="4">
                  <c:v>Sabbá</c:v>
                </c:pt>
                <c:pt idx="5">
                  <c:v>TDC</c:v>
                </c:pt>
                <c:pt idx="6">
                  <c:v>Ciapetro </c:v>
                </c:pt>
                <c:pt idx="7">
                  <c:v>Rodoil</c:v>
                </c:pt>
                <c:pt idx="8">
                  <c:v>Fera </c:v>
                </c:pt>
                <c:pt idx="9">
                  <c:v>Outras¹</c:v>
                </c:pt>
              </c:strCache>
            </c:strRef>
          </c:cat>
          <c:val>
            <c:numRef>
              <c:f>'G3.3'!$B$3:$B$12</c:f>
              <c:numCache>
                <c:ptCount val="10"/>
                <c:pt idx="0">
                  <c:v>8939404574</c:v>
                </c:pt>
                <c:pt idx="1">
                  <c:v>7379330036</c:v>
                </c:pt>
                <c:pt idx="2">
                  <c:v>6433758598</c:v>
                </c:pt>
                <c:pt idx="3">
                  <c:v>1603638800</c:v>
                </c:pt>
                <c:pt idx="4">
                  <c:v>842046019</c:v>
                </c:pt>
                <c:pt idx="5">
                  <c:v>812500651</c:v>
                </c:pt>
                <c:pt idx="6">
                  <c:v>628053207</c:v>
                </c:pt>
                <c:pt idx="7">
                  <c:v>619611276</c:v>
                </c:pt>
                <c:pt idx="8">
                  <c:v>545385850</c:v>
                </c:pt>
                <c:pt idx="9">
                  <c:v>10361307759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0.893</cdr:y>
    </cdr:from>
    <cdr:to>
      <cdr:x>0.302</cdr:x>
      <cdr:y>0.96025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124450"/>
          <a:ext cx="2619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ANP/SDL (Tabelas 3.5 e 3.6).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outras</a:t>
          </a:r>
          <a:r>
            <a:rPr lang="en-US" cap="none" sz="700" b="0" i="0" u="none" baseline="0">
              <a:solidFill>
                <a:srgbClr val="FF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120</a:t>
          </a:r>
          <a:r>
            <a:rPr lang="en-US" cap="none" sz="700" b="0" i="0" u="none" baseline="0">
              <a:solidFill>
                <a:srgbClr val="FF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distribuidoras.</a:t>
          </a:r>
        </a:p>
      </cdr:txBody>
    </cdr:sp>
  </cdr:relSizeAnchor>
  <cdr:relSizeAnchor xmlns:cdr="http://schemas.openxmlformats.org/drawingml/2006/chartDrawing">
    <cdr:from>
      <cdr:x>0</cdr:x>
      <cdr:y>0.93075</cdr:y>
    </cdr:from>
    <cdr:to>
      <cdr:x>0.04275</cdr:x>
      <cdr:y>0.94275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5343525"/>
          <a:ext cx="400050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0.3685</cdr:x>
      <cdr:y>0.3795</cdr:y>
    </cdr:from>
    <cdr:to>
      <cdr:x>0.6095</cdr:x>
      <cdr:y>0.6355</cdr:y>
    </cdr:to>
    <cdr:sp>
      <cdr:nvSpPr>
        <cdr:cNvPr id="3" name="Elipse 6"/>
        <cdr:cNvSpPr>
          <a:spLocks/>
        </cdr:cNvSpPr>
      </cdr:nvSpPr>
      <cdr:spPr>
        <a:xfrm>
          <a:off x="3400425" y="2171700"/>
          <a:ext cx="2228850" cy="14668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38,165 milhões de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8.28125" style="1" bestFit="1" customWidth="1"/>
    <col min="2" max="2" width="15.7109375" style="1" bestFit="1" customWidth="1"/>
    <col min="3" max="3" width="9.140625" style="8" customWidth="1"/>
    <col min="4" max="16384" width="9.140625" style="1" customWidth="1"/>
  </cols>
  <sheetData>
    <row r="1" spans="1:2" ht="9.75">
      <c r="A1" s="9" t="s">
        <v>0</v>
      </c>
      <c r="B1" s="9"/>
    </row>
    <row r="2" spans="2:3" ht="9.75">
      <c r="B2" s="2" t="s">
        <v>4</v>
      </c>
      <c r="C2" s="8" t="s">
        <v>5</v>
      </c>
    </row>
    <row r="3" spans="1:3" ht="9.75">
      <c r="A3" s="1" t="s">
        <v>13</v>
      </c>
      <c r="B3" s="7">
        <v>8939404574</v>
      </c>
      <c r="C3" s="8">
        <f>B3/$B$14</f>
        <v>0.2342302099136691</v>
      </c>
    </row>
    <row r="4" spans="1:3" ht="9.75">
      <c r="A4" s="1" t="s">
        <v>6</v>
      </c>
      <c r="B4" s="7">
        <v>7379330036</v>
      </c>
      <c r="C4" s="8">
        <f aca="true" t="shared" si="0" ref="C4:C11">B4/$B$14</f>
        <v>0.1933531488642661</v>
      </c>
    </row>
    <row r="5" spans="1:3" ht="9.75">
      <c r="A5" s="1" t="s">
        <v>8</v>
      </c>
      <c r="B5" s="7">
        <v>6433758598</v>
      </c>
      <c r="C5" s="8">
        <f t="shared" si="0"/>
        <v>0.16857729331620397</v>
      </c>
    </row>
    <row r="6" spans="1:3" ht="9.75">
      <c r="A6" s="1" t="s">
        <v>9</v>
      </c>
      <c r="B6" s="7">
        <v>1603638800</v>
      </c>
      <c r="C6" s="8">
        <f t="shared" si="0"/>
        <v>0.04201853150736529</v>
      </c>
    </row>
    <row r="7" spans="1:3" ht="9.75">
      <c r="A7" s="1" t="s">
        <v>10</v>
      </c>
      <c r="B7" s="7">
        <v>842046019</v>
      </c>
      <c r="C7" s="8">
        <f t="shared" si="0"/>
        <v>0.022063283315421785</v>
      </c>
    </row>
    <row r="8" spans="1:3" ht="9.75">
      <c r="A8" s="1" t="s">
        <v>3</v>
      </c>
      <c r="B8" s="7">
        <v>812500651</v>
      </c>
      <c r="C8" s="8">
        <f t="shared" si="0"/>
        <v>0.02128913581025747</v>
      </c>
    </row>
    <row r="9" spans="1:3" ht="9.75">
      <c r="A9" s="1" t="s">
        <v>11</v>
      </c>
      <c r="B9" s="7">
        <v>628053207</v>
      </c>
      <c r="C9" s="8">
        <f t="shared" si="0"/>
        <v>0.0164562453007693</v>
      </c>
    </row>
    <row r="10" spans="1:3" ht="9.75">
      <c r="A10" s="1" t="s">
        <v>7</v>
      </c>
      <c r="B10" s="7">
        <v>619611276</v>
      </c>
      <c r="C10" s="8">
        <f t="shared" si="0"/>
        <v>0.01623504988961655</v>
      </c>
    </row>
    <row r="11" spans="1:3" ht="9.75">
      <c r="A11" s="1" t="s">
        <v>12</v>
      </c>
      <c r="B11" s="7">
        <v>545385850</v>
      </c>
      <c r="C11" s="8">
        <f t="shared" si="0"/>
        <v>0.014290195848277181</v>
      </c>
    </row>
    <row r="12" spans="1:4" ht="9.75">
      <c r="A12" s="1" t="s">
        <v>2</v>
      </c>
      <c r="B12" s="7">
        <f>B14-SUM(B3:B11)</f>
        <v>10361307759</v>
      </c>
      <c r="C12" s="8">
        <f>B12/$B$14</f>
        <v>0.2714869062341532</v>
      </c>
      <c r="D12" s="5"/>
    </row>
    <row r="13" ht="9.75">
      <c r="B13" s="6">
        <v>100</v>
      </c>
    </row>
    <row r="14" spans="1:3" ht="9.75">
      <c r="A14" s="1" t="s">
        <v>1</v>
      </c>
      <c r="B14" s="3">
        <v>38165036770</v>
      </c>
      <c r="C14" s="8">
        <f>SUM(C3:C12)</f>
        <v>1</v>
      </c>
    </row>
    <row r="16" ht="9.75">
      <c r="B16" s="4"/>
    </row>
    <row r="17" ht="9.75">
      <c r="B17" s="4"/>
    </row>
    <row r="18" ht="9.75">
      <c r="B18" s="4"/>
    </row>
  </sheetData>
  <sheetProtection/>
  <mergeCells count="1">
    <mergeCell ref="A1:B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2013-05-14T13:38:18Z</cp:lastPrinted>
  <dcterms:created xsi:type="dcterms:W3CDTF">2002-04-30T19:51:17Z</dcterms:created>
  <dcterms:modified xsi:type="dcterms:W3CDTF">2020-09-25T15:24:59Z</dcterms:modified>
  <cp:category/>
  <cp:version/>
  <cp:contentType/>
  <cp:contentStatus/>
</cp:coreProperties>
</file>