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0" windowWidth="17250" windowHeight="12285" activeTab="0"/>
  </bookViews>
  <sheets>
    <sheet name="Gráf1" sheetId="1" r:id="rId1"/>
    <sheet name="G4.8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<sst xmlns="http://schemas.openxmlformats.org/spreadsheetml/2006/main" count="12" uniqueCount="12">
  <si>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(%)</t>
  </si>
  <si>
    <t>Vendas totais (mil m³):</t>
  </si>
  <si>
    <t>BR</t>
  </si>
  <si>
    <r>
      <t>Outras</t>
    </r>
    <r>
      <rPr>
        <vertAlign val="superscript"/>
        <sz val="7"/>
        <rFont val="Helvetica Neue"/>
        <family val="0"/>
      </rPr>
      <t>¹</t>
    </r>
  </si>
  <si>
    <t>Raízen</t>
  </si>
  <si>
    <t>Ipiranga</t>
  </si>
  <si>
    <t>Diamante</t>
  </si>
  <si>
    <t>Petroball</t>
  </si>
  <si>
    <t>Petrozara</t>
  </si>
  <si>
    <t>Granpetro</t>
  </si>
  <si>
    <t>Vetor</t>
  </si>
  <si>
    <t>Monte Cabral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</si>
</sst>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_(* #,##0.0_);_(* \(#,##0.0\);_(* &quot;-&quot;??_);_(@_)"/>
    <numFmt numFmtId="181" formatCode="_(* #,##0.000_);_(* \(#,##0.000\);_(* &quot;-&quot;??_);_(@_)"/>
    <numFmt numFmtId="182" formatCode="_(* #,##0.0_);_(* \(#,##0.0\);_(* &quot;-&quot;?_);_(@_)"/>
    <numFmt numFmtId="183" formatCode="_-* #,##0.0_-;\-* #,##0.0_-;_-* &quot;-&quot;?_-;_-@_-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0.0000"/>
    <numFmt numFmtId="188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8"/>
      <name val="Arial"/>
      <family val="2"/>
    </font>
    <font>
      <vertAlign val="superscript"/>
      <sz val="7"/>
      <name val="Helvetica Neu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180" fontId="1" fillId="0" borderId="0" xfId="51" applyNumberFormat="1" applyFont="1" applyAlignment="1">
      <alignment/>
    </xf>
    <xf numFmtId="183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4.8 – Participação das distribuidoras nas vendas nacionais de etanol hidratado – 2018</a:t>
            </a:r>
          </a:p>
        </c:rich>
      </c:tx>
      <c:layout>
        <c:manualLayout>
          <c:xMode val="factor"/>
          <c:yMode val="factor"/>
          <c:x val="-0.002"/>
          <c:y val="0.049"/>
        </c:manualLayout>
      </c:layout>
      <c:spPr>
        <a:noFill/>
        <a:ln w="3175">
          <a:noFill/>
        </a:ln>
      </c:spPr>
    </c:title>
    <c:view3D>
      <c:rotX val="4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325"/>
          <c:y val="0.20375"/>
          <c:w val="0.55075"/>
          <c:h val="0.6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
19,6%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Diamante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Petrozara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Monte Cabral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'G4.8'!$A$2:$A$11</c:f>
              <c:strCache>
                <c:ptCount val="10"/>
                <c:pt idx="0">
                  <c:v>Raízen</c:v>
                </c:pt>
                <c:pt idx="1">
                  <c:v>Ipiranga</c:v>
                </c:pt>
                <c:pt idx="2">
                  <c:v>BR</c:v>
                </c:pt>
                <c:pt idx="3">
                  <c:v>Diamante</c:v>
                </c:pt>
                <c:pt idx="4">
                  <c:v>Petroball</c:v>
                </c:pt>
                <c:pt idx="5">
                  <c:v>Petrozara</c:v>
                </c:pt>
                <c:pt idx="6">
                  <c:v>Granpetro</c:v>
                </c:pt>
                <c:pt idx="7">
                  <c:v>Vetor</c:v>
                </c:pt>
                <c:pt idx="8">
                  <c:v>Monte Cabral</c:v>
                </c:pt>
                <c:pt idx="9">
                  <c:v>Outras¹</c:v>
                </c:pt>
              </c:strCache>
            </c:strRef>
          </c:cat>
          <c:val>
            <c:numRef>
              <c:f>'G4.8'!$B$2:$B$11</c:f>
              <c:numCache>
                <c:ptCount val="10"/>
                <c:pt idx="0">
                  <c:v>3788626495</c:v>
                </c:pt>
                <c:pt idx="1">
                  <c:v>3358300422</c:v>
                </c:pt>
                <c:pt idx="2">
                  <c:v>3354242990</c:v>
                </c:pt>
                <c:pt idx="3">
                  <c:v>978111056</c:v>
                </c:pt>
                <c:pt idx="4">
                  <c:v>607673505</c:v>
                </c:pt>
                <c:pt idx="5">
                  <c:v>578598521</c:v>
                </c:pt>
                <c:pt idx="6">
                  <c:v>514385822</c:v>
                </c:pt>
                <c:pt idx="7">
                  <c:v>415713045</c:v>
                </c:pt>
                <c:pt idx="8">
                  <c:v>389020010</c:v>
                </c:pt>
                <c:pt idx="9">
                  <c:v>5400047307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0.8425</cdr:y>
    </cdr:from>
    <cdr:to>
      <cdr:x>0.3785</cdr:x>
      <cdr:y>0.93975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829175"/>
          <a:ext cx="3019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(Tabelas 4.6 e 4.7).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125 distribuidoras.
</a:t>
          </a:r>
        </a:p>
      </cdr:txBody>
    </cdr:sp>
  </cdr:relSizeAnchor>
  <cdr:relSizeAnchor xmlns:cdr="http://schemas.openxmlformats.org/drawingml/2006/chartDrawing">
    <cdr:from>
      <cdr:x>0.76925</cdr:x>
      <cdr:y>0.29125</cdr:y>
    </cdr:from>
    <cdr:to>
      <cdr:x>0.965</cdr:x>
      <cdr:y>0.2985</cdr:y>
    </cdr:to>
    <cdr:sp fLocksText="0">
      <cdr:nvSpPr>
        <cdr:cNvPr id="2" name="Text Box 3"/>
        <cdr:cNvSpPr txBox="1">
          <a:spLocks noChangeArrowheads="1"/>
        </cdr:cNvSpPr>
      </cdr:nvSpPr>
      <cdr:spPr>
        <a:xfrm rot="2119448" flipV="1">
          <a:off x="7105650" y="1666875"/>
          <a:ext cx="18097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0.32075</cdr:y>
    </cdr:from>
    <cdr:to>
      <cdr:x>0.6675</cdr:x>
      <cdr:y>0.65575</cdr:y>
    </cdr:to>
    <cdr:sp>
      <cdr:nvSpPr>
        <cdr:cNvPr id="3" name="Elipse 4"/>
        <cdr:cNvSpPr>
          <a:spLocks/>
        </cdr:cNvSpPr>
      </cdr:nvSpPr>
      <cdr:spPr>
        <a:xfrm>
          <a:off x="3190875" y="1838325"/>
          <a:ext cx="29718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19,385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" sqref="C2:C11"/>
    </sheetView>
  </sheetViews>
  <sheetFormatPr defaultColWidth="9.140625" defaultRowHeight="12.75"/>
  <cols>
    <col min="1" max="1" width="40.421875" style="1" bestFit="1" customWidth="1"/>
    <col min="2" max="2" width="14.8515625" style="1" bestFit="1" customWidth="1"/>
    <col min="3" max="16384" width="9.140625" style="1" customWidth="1"/>
  </cols>
  <sheetData>
    <row r="1" ht="11.25">
      <c r="B1" s="2" t="s">
        <v>0</v>
      </c>
    </row>
    <row r="2" spans="1:3" ht="11.25">
      <c r="A2" s="6" t="s">
        <v>4</v>
      </c>
      <c r="B2" s="7">
        <v>3788626495</v>
      </c>
      <c r="C2" s="10">
        <f>(B2/$B$13)*100</f>
        <v>19.544397116038635</v>
      </c>
    </row>
    <row r="3" spans="1:5" ht="11.25">
      <c r="A3" s="6" t="s">
        <v>5</v>
      </c>
      <c r="B3" s="7">
        <v>3358300422</v>
      </c>
      <c r="C3" s="10">
        <f aca="true" t="shared" si="0" ref="C3:C11">(B3/$B$13)*100</f>
        <v>17.324472911000992</v>
      </c>
      <c r="E3" s="5"/>
    </row>
    <row r="4" spans="1:3" ht="11.25">
      <c r="A4" s="6" t="s">
        <v>2</v>
      </c>
      <c r="B4" s="7">
        <v>3354242990</v>
      </c>
      <c r="C4" s="10">
        <f t="shared" si="0"/>
        <v>17.303541826244025</v>
      </c>
    </row>
    <row r="5" spans="1:3" ht="11.25">
      <c r="A5" s="6" t="s">
        <v>6</v>
      </c>
      <c r="B5" s="7">
        <v>978111056</v>
      </c>
      <c r="C5" s="10">
        <f t="shared" si="0"/>
        <v>5.045783987226195</v>
      </c>
    </row>
    <row r="6" spans="1:3" ht="11.25">
      <c r="A6" s="9" t="s">
        <v>7</v>
      </c>
      <c r="B6" s="7">
        <v>607673505</v>
      </c>
      <c r="C6" s="10">
        <f t="shared" si="0"/>
        <v>3.1348068526388446</v>
      </c>
    </row>
    <row r="7" spans="1:3" ht="11.25">
      <c r="A7" s="9" t="s">
        <v>8</v>
      </c>
      <c r="B7" s="7">
        <v>578598521</v>
      </c>
      <c r="C7" s="10">
        <f t="shared" si="0"/>
        <v>2.984817658879994</v>
      </c>
    </row>
    <row r="8" spans="1:3" ht="11.25">
      <c r="A8" s="6" t="s">
        <v>9</v>
      </c>
      <c r="B8" s="7">
        <v>514385822</v>
      </c>
      <c r="C8" s="10">
        <f t="shared" si="0"/>
        <v>2.6535634455641848</v>
      </c>
    </row>
    <row r="9" spans="1:3" ht="11.25">
      <c r="A9" s="6" t="s">
        <v>10</v>
      </c>
      <c r="B9" s="7">
        <v>415713045</v>
      </c>
      <c r="C9" s="10">
        <f t="shared" si="0"/>
        <v>2.1445399404032934</v>
      </c>
    </row>
    <row r="10" spans="1:3" ht="11.25">
      <c r="A10" s="6" t="s">
        <v>11</v>
      </c>
      <c r="B10" s="7">
        <v>389020010</v>
      </c>
      <c r="C10" s="10">
        <f t="shared" si="0"/>
        <v>2.0068385129966</v>
      </c>
    </row>
    <row r="11" spans="1:3" ht="11.25">
      <c r="A11" s="6" t="s">
        <v>3</v>
      </c>
      <c r="B11" s="7">
        <f>B13-SUM(B2:B10)</f>
        <v>5400047307</v>
      </c>
      <c r="C11" s="10">
        <f t="shared" si="0"/>
        <v>27.85723774900724</v>
      </c>
    </row>
    <row r="12" spans="2:3" ht="11.25">
      <c r="B12" s="7"/>
      <c r="C12" s="4"/>
    </row>
    <row r="13" spans="1:3" ht="11.25">
      <c r="A13" s="1" t="s">
        <v>1</v>
      </c>
      <c r="B13" s="7">
        <v>19384719173</v>
      </c>
      <c r="C13" s="1">
        <f>SUM(C2:C11)</f>
        <v>100</v>
      </c>
    </row>
    <row r="14" ht="11.25">
      <c r="C14" s="3"/>
    </row>
    <row r="18" ht="11.25">
      <c r="B18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2008-05-08T23:12:29Z</cp:lastPrinted>
  <dcterms:created xsi:type="dcterms:W3CDTF">2002-04-30T20:14:29Z</dcterms:created>
  <dcterms:modified xsi:type="dcterms:W3CDTF">2019-06-14T14:35:56Z</dcterms:modified>
  <cp:category/>
  <cp:version/>
  <cp:contentType/>
  <cp:contentStatus/>
</cp:coreProperties>
</file>