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240" yWindow="90" windowWidth="12810" windowHeight="12540"/>
  </bookViews>
  <sheets>
    <sheet name="Gráf1" sheetId="4" r:id="rId1"/>
    <sheet name="Plan1" sheetId="1" r:id="rId2"/>
  </sheets>
  <definedNames>
    <definedName name="_xlnm.Print_Area" localSheetId="1">Plan1!$A$1:$E$15</definedName>
  </definedNames>
  <calcPr calcId="125725"/>
</workbook>
</file>

<file path=xl/calcChain.xml><?xml version="1.0" encoding="utf-8"?>
<calcChain xmlns="http://schemas.openxmlformats.org/spreadsheetml/2006/main">
  <c r="K7" i="1"/>
  <c r="K20"/>
  <c r="K21"/>
  <c r="K22"/>
  <c r="K23"/>
  <c r="K24"/>
  <c r="K13"/>
  <c r="J13"/>
  <c r="I24"/>
  <c r="H24"/>
  <c r="G24"/>
  <c r="F24"/>
  <c r="E24"/>
  <c r="D24"/>
  <c r="C24"/>
  <c r="B24"/>
  <c r="I23"/>
  <c r="H23"/>
  <c r="G23"/>
  <c r="F23"/>
  <c r="E23"/>
  <c r="D23"/>
  <c r="C23"/>
  <c r="B23"/>
  <c r="I22"/>
  <c r="H22"/>
  <c r="G22"/>
  <c r="F22"/>
  <c r="E22"/>
  <c r="D22"/>
  <c r="C22"/>
  <c r="B22"/>
  <c r="I21"/>
  <c r="H21"/>
  <c r="G21"/>
  <c r="F21"/>
  <c r="E21"/>
  <c r="D21"/>
  <c r="C21"/>
  <c r="B21"/>
  <c r="I20"/>
  <c r="H20"/>
  <c r="G20"/>
  <c r="F20"/>
  <c r="E20"/>
  <c r="D20"/>
  <c r="C20"/>
  <c r="B20"/>
  <c r="I13"/>
  <c r="H13"/>
  <c r="G13"/>
  <c r="F13"/>
  <c r="E13"/>
  <c r="D13"/>
  <c r="C13"/>
  <c r="B13"/>
  <c r="I7"/>
  <c r="H7"/>
  <c r="G7"/>
  <c r="F7"/>
  <c r="E7"/>
  <c r="D7"/>
  <c r="C7"/>
  <c r="B7"/>
  <c r="J7"/>
  <c r="J20"/>
  <c r="J21"/>
  <c r="J22"/>
  <c r="J23"/>
  <c r="J24"/>
</calcChain>
</file>

<file path=xl/sharedStrings.xml><?xml version="1.0" encoding="utf-8"?>
<sst xmlns="http://schemas.openxmlformats.org/spreadsheetml/2006/main" count="21" uniqueCount="16">
  <si>
    <t>(milhões m³)</t>
  </si>
  <si>
    <t xml:space="preserve">Região Norte </t>
  </si>
  <si>
    <t xml:space="preserve">Região Nordeste </t>
  </si>
  <si>
    <t>Região Sudeste</t>
  </si>
  <si>
    <t xml:space="preserve">Região Sul </t>
  </si>
  <si>
    <t xml:space="preserve">Região Centro-Oeste 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</si>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</sst>
</file>

<file path=xl/styles.xml><?xml version="1.0" encoding="utf-8"?>
<styleSheet xmlns="http://schemas.openxmlformats.org/spreadsheetml/2006/main">
  <numFmts count="2">
    <numFmt numFmtId="164" formatCode="_(* #,##0.00_);_(* \(#,##0.00\);_(* &quot;-&quot;??_);_(@_)"/>
    <numFmt numFmtId="165" formatCode="0.000"/>
  </numFmts>
  <fonts count="3">
    <font>
      <sz val="10"/>
      <name val="Arial"/>
    </font>
    <font>
      <sz val="10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">
    <xf numFmtId="0" fontId="0" fillId="0" borderId="0" xfId="0"/>
    <xf numFmtId="0" fontId="2" fillId="0" borderId="0" xfId="0" applyFont="1"/>
    <xf numFmtId="2" fontId="2" fillId="0" borderId="0" xfId="0" applyNumberFormat="1" applyFont="1"/>
    <xf numFmtId="164" fontId="2" fillId="0" borderId="0" xfId="1" applyFont="1"/>
    <xf numFmtId="164" fontId="0" fillId="0" borderId="0" xfId="0" applyNumberFormat="1"/>
    <xf numFmtId="164" fontId="2" fillId="0" borderId="0" xfId="1" applyNumberFormat="1" applyFont="1"/>
    <xf numFmtId="2" fontId="0" fillId="0" borderId="0" xfId="0" applyNumberFormat="1"/>
    <xf numFmtId="4" fontId="0" fillId="0" borderId="0" xfId="0" applyNumberFormat="1"/>
    <xf numFmtId="165" fontId="2" fillId="0" borderId="0" xfId="0" applyNumberFormat="1" applyFont="1"/>
    <xf numFmtId="0" fontId="2" fillId="0" borderId="0" xfId="0" quotePrefix="1" applyFont="1"/>
  </cellXfs>
  <cellStyles count="2">
    <cellStyle name="Normal" xfId="0" builtinId="0"/>
    <cellStyle name="Separador de milhares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style val="3"/>
  <c:chart>
    <c:title>
      <c:tx>
        <c:rich>
          <a:bodyPr/>
          <a:lstStyle/>
          <a:p>
            <a:pPr>
              <a:defRPr sz="1600"/>
            </a:pPr>
            <a:r>
              <a:rPr lang="pt-BR" sz="1600"/>
              <a:t>Gráfico 4.7 </a:t>
            </a:r>
            <a:r>
              <a:rPr lang="pt-BR" sz="1600" b="1" i="0" u="none" strike="noStrike" baseline="0"/>
              <a:t>–</a:t>
            </a:r>
            <a:r>
              <a:rPr lang="pt-BR" sz="1600"/>
              <a:t> Evolução das vendas, pelas distribuidoras, de etanol hidratado, segundo Grandes Regiões </a:t>
            </a:r>
            <a:r>
              <a:rPr lang="pt-BR" sz="1600" b="1" i="0" u="none" strike="noStrike" baseline="0"/>
              <a:t>–</a:t>
            </a:r>
            <a:r>
              <a:rPr lang="pt-BR" sz="1600"/>
              <a:t> 2009-2018</a:t>
            </a:r>
          </a:p>
        </c:rich>
      </c:tx>
      <c:layout>
        <c:manualLayout>
          <c:xMode val="edge"/>
          <c:yMode val="edge"/>
          <c:x val="0.13125000000000001"/>
          <c:y val="8.2534202617590268E-3"/>
        </c:manualLayout>
      </c:layout>
    </c:title>
    <c:plotArea>
      <c:layout>
        <c:manualLayout>
          <c:layoutTarget val="inner"/>
          <c:xMode val="edge"/>
          <c:yMode val="edge"/>
          <c:x val="5.9722222222222537E-2"/>
          <c:y val="0.12513249503171295"/>
          <c:w val="0.91388888888888964"/>
          <c:h val="0.78275541864181308"/>
        </c:manualLayout>
      </c:layout>
      <c:areaChart>
        <c:grouping val="stacked"/>
        <c:ser>
          <c:idx val="0"/>
          <c:order val="0"/>
          <c:tx>
            <c:strRef>
              <c:f>Plan1!$A$2</c:f>
              <c:strCache>
                <c:ptCount val="1"/>
                <c:pt idx="0">
                  <c:v>Região Norte 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</c:spPr>
          <c:dLbls>
            <c:delete val="1"/>
          </c:dLbls>
          <c:cat>
            <c:strRef>
              <c:f>Plan1!$B$1:$K$1</c:f>
              <c:strCach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strCache>
            </c:strRef>
          </c:cat>
          <c:val>
            <c:numRef>
              <c:f>Plan1!$B$2:$K$2</c:f>
              <c:numCache>
                <c:formatCode>_-* #,##0.00_-;\-* #,##0.00_-;_-* "-"??_-;_-@_-</c:formatCode>
                <c:ptCount val="10"/>
                <c:pt idx="0">
                  <c:v>0.27584699999999995</c:v>
                </c:pt>
                <c:pt idx="1">
                  <c:v>0.22135533199999999</c:v>
                </c:pt>
                <c:pt idx="2">
                  <c:v>0.15407086869140474</c:v>
                </c:pt>
                <c:pt idx="3">
                  <c:v>0.12934842503929428</c:v>
                </c:pt>
                <c:pt idx="4">
                  <c:v>0.14579353699999997</c:v>
                </c:pt>
                <c:pt idx="5">
                  <c:v>0.14416676367893619</c:v>
                </c:pt>
                <c:pt idx="6">
                  <c:v>0.22993328300000002</c:v>
                </c:pt>
                <c:pt idx="7">
                  <c:v>0.130069826</c:v>
                </c:pt>
                <c:pt idx="8">
                  <c:v>0.10249488</c:v>
                </c:pt>
                <c:pt idx="9" formatCode="0.000">
                  <c:v>0.20540193900000003</c:v>
                </c:pt>
              </c:numCache>
            </c:numRef>
          </c:val>
        </c:ser>
        <c:ser>
          <c:idx val="1"/>
          <c:order val="1"/>
          <c:tx>
            <c:strRef>
              <c:f>Plan1!$A$3</c:f>
              <c:strCache>
                <c:ptCount val="1"/>
                <c:pt idx="0">
                  <c:v>Região Nordeste </c:v>
                </c:pt>
              </c:strCache>
            </c:strRef>
          </c:tx>
          <c:spPr>
            <a:ln>
              <a:noFill/>
            </a:ln>
          </c:spPr>
          <c:dLbls>
            <c:delete val="1"/>
          </c:dLbls>
          <c:cat>
            <c:strRef>
              <c:f>Plan1!$B$1:$K$1</c:f>
              <c:strCach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strCache>
            </c:strRef>
          </c:cat>
          <c:val>
            <c:numRef>
              <c:f>Plan1!$B$3:$K$3</c:f>
              <c:numCache>
                <c:formatCode>_-* #,##0.00_-;\-* #,##0.00_-;_-* "-"??_-;_-@_-</c:formatCode>
                <c:ptCount val="10"/>
                <c:pt idx="0">
                  <c:v>1.6253660000000001</c:v>
                </c:pt>
                <c:pt idx="1">
                  <c:v>1.3600289130000001</c:v>
                </c:pt>
                <c:pt idx="2">
                  <c:v>0.79348342728254218</c:v>
                </c:pt>
                <c:pt idx="3">
                  <c:v>0.64563503502776209</c:v>
                </c:pt>
                <c:pt idx="4">
                  <c:v>0.69969163699999992</c:v>
                </c:pt>
                <c:pt idx="5">
                  <c:v>0.76355387216940929</c:v>
                </c:pt>
                <c:pt idx="6">
                  <c:v>1.3596481009999997</c:v>
                </c:pt>
                <c:pt idx="7">
                  <c:v>0.92325678499999997</c:v>
                </c:pt>
                <c:pt idx="8">
                  <c:v>0.85984301600000002</c:v>
                </c:pt>
                <c:pt idx="9" formatCode="0.000">
                  <c:v>1.5450387049999996</c:v>
                </c:pt>
              </c:numCache>
            </c:numRef>
          </c:val>
        </c:ser>
        <c:ser>
          <c:idx val="2"/>
          <c:order val="2"/>
          <c:tx>
            <c:strRef>
              <c:f>Plan1!$A$4</c:f>
              <c:strCache>
                <c:ptCount val="1"/>
                <c:pt idx="0">
                  <c:v>Região Sudeste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</c:spPr>
          <c:dLbls>
            <c:delete val="1"/>
          </c:dLbls>
          <c:cat>
            <c:strRef>
              <c:f>Plan1!$B$1:$K$1</c:f>
              <c:strCach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strCache>
            </c:strRef>
          </c:cat>
          <c:val>
            <c:numRef>
              <c:f>Plan1!$B$4:$K$4</c:f>
              <c:numCache>
                <c:formatCode>_-* #,##0.00_-;\-* #,##0.00_-;_-* "-"??_-;_-@_-</c:formatCode>
                <c:ptCount val="10"/>
                <c:pt idx="0">
                  <c:v>10.860075</c:v>
                </c:pt>
                <c:pt idx="1">
                  <c:v>10.044634401000001</c:v>
                </c:pt>
                <c:pt idx="2">
                  <c:v>7.6465647107993044</c:v>
                </c:pt>
                <c:pt idx="3">
                  <c:v>6.8411998195480193</c:v>
                </c:pt>
                <c:pt idx="4">
                  <c:v>8.0086725420000011</c:v>
                </c:pt>
                <c:pt idx="5">
                  <c:v>8.9585663087401546</c:v>
                </c:pt>
                <c:pt idx="6">
                  <c:v>11.973827714</c:v>
                </c:pt>
                <c:pt idx="7">
                  <c:v>10.325859855000001</c:v>
                </c:pt>
                <c:pt idx="8">
                  <c:v>9.661519246000001</c:v>
                </c:pt>
                <c:pt idx="9" formatCode="0.000">
                  <c:v>13.244482162999999</c:v>
                </c:pt>
              </c:numCache>
            </c:numRef>
          </c:val>
        </c:ser>
        <c:ser>
          <c:idx val="3"/>
          <c:order val="3"/>
          <c:tx>
            <c:strRef>
              <c:f>Plan1!$A$5</c:f>
              <c:strCache>
                <c:ptCount val="1"/>
                <c:pt idx="0">
                  <c:v>Região Sul 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</c:spPr>
          <c:dLbls>
            <c:delete val="1"/>
          </c:dLbls>
          <c:cat>
            <c:strRef>
              <c:f>Plan1!$B$1:$K$1</c:f>
              <c:strCach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strCache>
            </c:strRef>
          </c:cat>
          <c:val>
            <c:numRef>
              <c:f>Plan1!$B$5:$K$5</c:f>
              <c:numCache>
                <c:formatCode>_-* #,##0.00_-;\-* #,##0.00_-;_-* "-"??_-;_-@_-</c:formatCode>
                <c:ptCount val="10"/>
                <c:pt idx="0">
                  <c:v>2.0947079999999998</c:v>
                </c:pt>
                <c:pt idx="1">
                  <c:v>1.8784872769999998</c:v>
                </c:pt>
                <c:pt idx="2">
                  <c:v>1.0715757580611556</c:v>
                </c:pt>
                <c:pt idx="3">
                  <c:v>1.0245027557509989</c:v>
                </c:pt>
                <c:pt idx="4">
                  <c:v>1.3508478519999998</c:v>
                </c:pt>
                <c:pt idx="5">
                  <c:v>1.4575658635998419</c:v>
                </c:pt>
                <c:pt idx="6">
                  <c:v>2.0151960079999998</c:v>
                </c:pt>
                <c:pt idx="7">
                  <c:v>1.3890291859999997</c:v>
                </c:pt>
                <c:pt idx="8">
                  <c:v>1.1891478930000001</c:v>
                </c:pt>
                <c:pt idx="9" formatCode="0.000">
                  <c:v>1.7315995389999999</c:v>
                </c:pt>
              </c:numCache>
            </c:numRef>
          </c:val>
        </c:ser>
        <c:ser>
          <c:idx val="4"/>
          <c:order val="4"/>
          <c:tx>
            <c:strRef>
              <c:f>Plan1!$A$6</c:f>
              <c:strCache>
                <c:ptCount val="1"/>
                <c:pt idx="0">
                  <c:v>Região Centro-Oeste </c:v>
                </c:pt>
              </c:strCache>
            </c:strRef>
          </c:tx>
          <c:spPr>
            <a:solidFill>
              <a:schemeClr val="accent3">
                <a:lumMod val="50000"/>
              </a:schemeClr>
            </a:solidFill>
            <a:ln>
              <a:noFill/>
            </a:ln>
          </c:spPr>
          <c:dLbls>
            <c:delete val="1"/>
          </c:dLbls>
          <c:cat>
            <c:strRef>
              <c:f>Plan1!$B$1:$K$1</c:f>
              <c:strCach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strCache>
            </c:strRef>
          </c:cat>
          <c:val>
            <c:numRef>
              <c:f>Plan1!$B$6:$K$6</c:f>
              <c:numCache>
                <c:formatCode>_-* #,##0.00_-;\-* #,##0.00_-;_-* "-"??_-;_-@_-</c:formatCode>
                <c:ptCount val="10"/>
                <c:pt idx="0">
                  <c:v>1.6149530000000003</c:v>
                </c:pt>
                <c:pt idx="1">
                  <c:v>1.5697945639999999</c:v>
                </c:pt>
                <c:pt idx="2">
                  <c:v>1.2335257701655931</c:v>
                </c:pt>
                <c:pt idx="3">
                  <c:v>1.2094942686339263</c:v>
                </c:pt>
                <c:pt idx="4">
                  <c:v>1.549957394</c:v>
                </c:pt>
                <c:pt idx="5">
                  <c:v>1.6702623478116594</c:v>
                </c:pt>
                <c:pt idx="6">
                  <c:v>2.2841343990000005</c:v>
                </c:pt>
                <c:pt idx="7">
                  <c:v>1.8176285240000001</c:v>
                </c:pt>
                <c:pt idx="8">
                  <c:v>1.8287692760000001</c:v>
                </c:pt>
                <c:pt idx="9" formatCode="0.000">
                  <c:v>2.6581968270000007</c:v>
                </c:pt>
              </c:numCache>
            </c:numRef>
          </c:val>
        </c:ser>
        <c:dLbls>
          <c:showSerName val="1"/>
        </c:dLbls>
        <c:axId val="149271296"/>
        <c:axId val="149272832"/>
      </c:areaChart>
      <c:catAx>
        <c:axId val="149271296"/>
        <c:scaling>
          <c:orientation val="minMax"/>
        </c:scaling>
        <c:axPos val="b"/>
        <c:numFmt formatCode="General" sourceLinked="1"/>
        <c:tickLblPos val="nextTo"/>
        <c:txPr>
          <a:bodyPr rot="0" vert="horz"/>
          <a:lstStyle/>
          <a:p>
            <a:pPr>
              <a:defRPr/>
            </a:pPr>
            <a:endParaRPr lang="pt-BR"/>
          </a:p>
        </c:txPr>
        <c:crossAx val="149272832"/>
        <c:crossesAt val="0"/>
        <c:auto val="1"/>
        <c:lblAlgn val="ctr"/>
        <c:lblOffset val="100"/>
        <c:tickLblSkip val="1"/>
        <c:tickMarkSkip val="1"/>
      </c:catAx>
      <c:valAx>
        <c:axId val="149272832"/>
        <c:scaling>
          <c:orientation val="minMax"/>
          <c:max val="20"/>
          <c:min val="0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milhões m³</a:t>
                </a:r>
              </a:p>
            </c:rich>
          </c:tx>
          <c:layout>
            <c:manualLayout>
              <c:xMode val="edge"/>
              <c:yMode val="edge"/>
              <c:x val="9.3750000000000569E-3"/>
              <c:y val="0.40771804030398395"/>
            </c:manualLayout>
          </c:layout>
        </c:title>
        <c:numFmt formatCode="#,##0" sourceLinked="0"/>
        <c:tickLblPos val="nextTo"/>
        <c:txPr>
          <a:bodyPr rot="0" vert="horz"/>
          <a:lstStyle/>
          <a:p>
            <a:pPr>
              <a:defRPr/>
            </a:pPr>
            <a:endParaRPr lang="pt-BR"/>
          </a:p>
        </c:txPr>
        <c:crossAx val="149271296"/>
        <c:crosses val="autoZero"/>
        <c:crossBetween val="midCat"/>
        <c:majorUnit val="4"/>
      </c:valAx>
    </c:plotArea>
    <c:legend>
      <c:legendPos val="b"/>
      <c:layout>
        <c:manualLayout>
          <c:xMode val="edge"/>
          <c:yMode val="edge"/>
          <c:x val="0.51428958880139775"/>
          <c:y val="0.94585067254451982"/>
          <c:w val="0.45753193350831123"/>
          <c:h val="5.4149327455484585E-2"/>
        </c:manualLayout>
      </c:layout>
    </c:legend>
    <c:plotVisOnly val="1"/>
    <c:dispBlanksAs val="zero"/>
  </c:chart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tabSelected="1" workbookViewId="0"/>
  </sheetViews>
  <pageMargins left="0.78740157499999996" right="0.78740157499999996" top="0.984251969" bottom="0.984251969" header="0.49212598499999999" footer="0.49212598499999999"/>
  <pageSetup paperSize="9" orientation="landscape" horizontalDpi="300" verticalDpi="300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144000" cy="564832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0.05846</cdr:x>
      <cdr:y>0.95876</cdr:y>
    </cdr:from>
    <cdr:to>
      <cdr:x>0.24063</cdr:x>
      <cdr:y>0.99859</cdr:y>
    </cdr:to>
    <cdr:sp macro="" textlink="">
      <cdr:nvSpPr>
        <cdr:cNvPr id="30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4543" y="5415408"/>
          <a:ext cx="1665732" cy="22493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18288" tIns="18288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700" b="0" i="0" strike="noStrike">
              <a:solidFill>
                <a:srgbClr val="000000"/>
              </a:solidFill>
              <a:latin typeface="Helvetica Neue"/>
            </a:rPr>
            <a:t>Fonte: ANP/SDL (Tabela 4.6).</a:t>
          </a:r>
        </a:p>
        <a:p xmlns:a="http://schemas.openxmlformats.org/drawingml/2006/main">
          <a:pPr algn="l" rtl="0">
            <a:defRPr sz="1000"/>
          </a:pPr>
          <a:endParaRPr lang="pt-BR" sz="700" b="0" i="0" strike="noStrike">
            <a:solidFill>
              <a:srgbClr val="000000"/>
            </a:solidFill>
            <a:latin typeface="Helvetica Neue"/>
          </a:endParaRPr>
        </a:p>
      </cdr:txBody>
    </cdr:sp>
  </cdr:relSizeAnchor>
</c:userShape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25"/>
  <sheetViews>
    <sheetView workbookViewId="0"/>
  </sheetViews>
  <sheetFormatPr defaultRowHeight="12.75"/>
  <cols>
    <col min="1" max="1" width="16.42578125" customWidth="1"/>
  </cols>
  <sheetData>
    <row r="1" spans="1:11" s="1" customFormat="1" ht="11.25">
      <c r="A1" s="1" t="s">
        <v>0</v>
      </c>
      <c r="B1" s="9" t="s">
        <v>6</v>
      </c>
      <c r="C1" s="9" t="s">
        <v>7</v>
      </c>
      <c r="D1" s="9" t="s">
        <v>8</v>
      </c>
      <c r="E1" s="9" t="s">
        <v>9</v>
      </c>
      <c r="F1" s="9" t="s">
        <v>10</v>
      </c>
      <c r="G1" s="9" t="s">
        <v>11</v>
      </c>
      <c r="H1" s="9" t="s">
        <v>12</v>
      </c>
      <c r="I1" s="9" t="s">
        <v>13</v>
      </c>
      <c r="J1" s="9" t="s">
        <v>14</v>
      </c>
      <c r="K1" s="9" t="s">
        <v>15</v>
      </c>
    </row>
    <row r="2" spans="1:11" s="1" customFormat="1" ht="11.25">
      <c r="A2" s="2" t="s">
        <v>1</v>
      </c>
      <c r="B2" s="3">
        <v>0.27584699999999995</v>
      </c>
      <c r="C2" s="5">
        <v>0.22135533199999999</v>
      </c>
      <c r="D2" s="5">
        <v>0.15407086869140474</v>
      </c>
      <c r="E2" s="5">
        <v>0.12934842503929428</v>
      </c>
      <c r="F2" s="5">
        <v>0.14579353699999997</v>
      </c>
      <c r="G2" s="5">
        <v>0.14416676367893619</v>
      </c>
      <c r="H2" s="5">
        <v>0.22993328300000002</v>
      </c>
      <c r="I2" s="5">
        <v>0.130069826</v>
      </c>
      <c r="J2" s="5">
        <v>0.10249488</v>
      </c>
      <c r="K2" s="8">
        <v>0.20540193900000003</v>
      </c>
    </row>
    <row r="3" spans="1:11" s="1" customFormat="1" ht="11.25">
      <c r="A3" s="2" t="s">
        <v>2</v>
      </c>
      <c r="B3" s="3">
        <v>1.6253660000000001</v>
      </c>
      <c r="C3" s="5">
        <v>1.3600289130000001</v>
      </c>
      <c r="D3" s="5">
        <v>0.79348342728254218</v>
      </c>
      <c r="E3" s="5">
        <v>0.64563503502776209</v>
      </c>
      <c r="F3" s="5">
        <v>0.69969163699999992</v>
      </c>
      <c r="G3" s="5">
        <v>0.76355387216940929</v>
      </c>
      <c r="H3" s="5">
        <v>1.3596481009999997</v>
      </c>
      <c r="I3" s="5">
        <v>0.92325678499999997</v>
      </c>
      <c r="J3" s="5">
        <v>0.85984301600000002</v>
      </c>
      <c r="K3" s="8">
        <v>1.5450387049999996</v>
      </c>
    </row>
    <row r="4" spans="1:11" s="1" customFormat="1" ht="11.25">
      <c r="A4" s="2" t="s">
        <v>3</v>
      </c>
      <c r="B4" s="3">
        <v>10.860075</v>
      </c>
      <c r="C4" s="5">
        <v>10.044634401000001</v>
      </c>
      <c r="D4" s="5">
        <v>7.6465647107993044</v>
      </c>
      <c r="E4" s="5">
        <v>6.8411998195480193</v>
      </c>
      <c r="F4" s="5">
        <v>8.0086725420000011</v>
      </c>
      <c r="G4" s="5">
        <v>8.9585663087401546</v>
      </c>
      <c r="H4" s="5">
        <v>11.973827714</v>
      </c>
      <c r="I4" s="5">
        <v>10.325859855000001</v>
      </c>
      <c r="J4" s="5">
        <v>9.661519246000001</v>
      </c>
      <c r="K4" s="8">
        <v>13.244482162999999</v>
      </c>
    </row>
    <row r="5" spans="1:11" s="1" customFormat="1" ht="11.25">
      <c r="A5" s="2" t="s">
        <v>4</v>
      </c>
      <c r="B5" s="3">
        <v>2.0947079999999998</v>
      </c>
      <c r="C5" s="5">
        <v>1.8784872769999998</v>
      </c>
      <c r="D5" s="5">
        <v>1.0715757580611556</v>
      </c>
      <c r="E5" s="5">
        <v>1.0245027557509989</v>
      </c>
      <c r="F5" s="5">
        <v>1.3508478519999998</v>
      </c>
      <c r="G5" s="5">
        <v>1.4575658635998419</v>
      </c>
      <c r="H5" s="5">
        <v>2.0151960079999998</v>
      </c>
      <c r="I5" s="5">
        <v>1.3890291859999997</v>
      </c>
      <c r="J5" s="5">
        <v>1.1891478930000001</v>
      </c>
      <c r="K5" s="8">
        <v>1.7315995389999999</v>
      </c>
    </row>
    <row r="6" spans="1:11" s="1" customFormat="1" ht="11.25">
      <c r="A6" s="2" t="s">
        <v>5</v>
      </c>
      <c r="B6" s="3">
        <v>1.6149530000000003</v>
      </c>
      <c r="C6" s="5">
        <v>1.5697945639999999</v>
      </c>
      <c r="D6" s="5">
        <v>1.2335257701655931</v>
      </c>
      <c r="E6" s="5">
        <v>1.2094942686339263</v>
      </c>
      <c r="F6" s="5">
        <v>1.549957394</v>
      </c>
      <c r="G6" s="5">
        <v>1.6702623478116594</v>
      </c>
      <c r="H6" s="5">
        <v>2.2841343990000005</v>
      </c>
      <c r="I6" s="5">
        <v>1.8176285240000001</v>
      </c>
      <c r="J6" s="5">
        <v>1.8287692760000001</v>
      </c>
      <c r="K6" s="8">
        <v>2.6581968270000007</v>
      </c>
    </row>
    <row r="7" spans="1:11">
      <c r="B7" s="4">
        <f t="shared" ref="B7:I7" si="0">SUM(B2:B6)</f>
        <v>16.470949000000001</v>
      </c>
      <c r="C7" s="4">
        <f t="shared" si="0"/>
        <v>15.074300487000002</v>
      </c>
      <c r="D7" s="4">
        <f t="shared" si="0"/>
        <v>10.899220535000001</v>
      </c>
      <c r="E7" s="4">
        <f t="shared" si="0"/>
        <v>9.850180304000002</v>
      </c>
      <c r="F7" s="4">
        <f t="shared" si="0"/>
        <v>11.754962962</v>
      </c>
      <c r="G7" s="4">
        <f t="shared" si="0"/>
        <v>12.994115156000001</v>
      </c>
      <c r="H7" s="4">
        <f t="shared" si="0"/>
        <v>17.862739505</v>
      </c>
      <c r="I7" s="4">
        <f t="shared" si="0"/>
        <v>14.585844176</v>
      </c>
      <c r="J7" s="4">
        <f t="shared" ref="J7:K7" si="1">SUM(J2:J6)</f>
        <v>13.641774310999999</v>
      </c>
      <c r="K7" s="4">
        <f t="shared" si="1"/>
        <v>19.384719173000001</v>
      </c>
    </row>
    <row r="13" spans="1:11">
      <c r="B13">
        <f t="shared" ref="B13:K13" si="2">SUM(B14:B18)</f>
        <v>16470.949000000001</v>
      </c>
      <c r="C13">
        <f t="shared" si="2"/>
        <v>15074.300487</v>
      </c>
      <c r="D13">
        <f t="shared" si="2"/>
        <v>10899.220535</v>
      </c>
      <c r="E13">
        <f t="shared" si="2"/>
        <v>9850.1803040000013</v>
      </c>
      <c r="F13">
        <f t="shared" si="2"/>
        <v>11754.962962000001</v>
      </c>
      <c r="G13">
        <f t="shared" si="2"/>
        <v>12994.115156000003</v>
      </c>
      <c r="H13">
        <f t="shared" si="2"/>
        <v>17862.739504999998</v>
      </c>
      <c r="I13">
        <f t="shared" si="2"/>
        <v>14585.844176000001</v>
      </c>
      <c r="J13">
        <f t="shared" si="2"/>
        <v>13641.774311000001</v>
      </c>
      <c r="K13">
        <f t="shared" si="2"/>
        <v>19384.719172999998</v>
      </c>
    </row>
    <row r="14" spans="1:11">
      <c r="A14" t="s">
        <v>1</v>
      </c>
      <c r="B14">
        <v>275.84699999999998</v>
      </c>
      <c r="C14">
        <v>221.35533199999998</v>
      </c>
      <c r="D14">
        <v>154.07086869140474</v>
      </c>
      <c r="E14">
        <v>129.34842503929428</v>
      </c>
      <c r="F14">
        <v>145.79353699999999</v>
      </c>
      <c r="G14">
        <v>144.16676367893618</v>
      </c>
      <c r="H14">
        <v>229.93328300000002</v>
      </c>
      <c r="I14">
        <v>130.06982600000001</v>
      </c>
      <c r="J14">
        <v>102.49487999999999</v>
      </c>
      <c r="K14">
        <v>205.40193900000003</v>
      </c>
    </row>
    <row r="15" spans="1:11">
      <c r="A15" t="s">
        <v>2</v>
      </c>
      <c r="B15">
        <v>1625.366</v>
      </c>
      <c r="C15">
        <v>1360.0289130000001</v>
      </c>
      <c r="D15">
        <v>793.48342728254215</v>
      </c>
      <c r="E15">
        <v>645.63503502776211</v>
      </c>
      <c r="F15">
        <v>699.6916369999999</v>
      </c>
      <c r="G15">
        <v>763.55387216940926</v>
      </c>
      <c r="H15">
        <v>1359.6481009999998</v>
      </c>
      <c r="I15">
        <v>923.25678499999992</v>
      </c>
      <c r="J15">
        <v>859.84301600000003</v>
      </c>
      <c r="K15">
        <v>1545.0387049999997</v>
      </c>
    </row>
    <row r="16" spans="1:11">
      <c r="A16" t="s">
        <v>3</v>
      </c>
      <c r="B16" s="7">
        <v>10860.075000000001</v>
      </c>
      <c r="C16" s="7">
        <v>10044.634401000001</v>
      </c>
      <c r="D16" s="7">
        <v>7646.5647107993045</v>
      </c>
      <c r="E16" s="7">
        <v>6841.1998195480191</v>
      </c>
      <c r="F16" s="7">
        <v>8008.6725420000002</v>
      </c>
      <c r="G16" s="7">
        <v>8958.5663087401554</v>
      </c>
      <c r="H16" s="7">
        <v>11973.827714000001</v>
      </c>
      <c r="I16" s="7">
        <v>10325.859855000001</v>
      </c>
      <c r="J16" s="7">
        <v>9661.5192460000017</v>
      </c>
      <c r="K16">
        <v>13244.482162999999</v>
      </c>
    </row>
    <row r="17" spans="1:11">
      <c r="A17" t="s">
        <v>4</v>
      </c>
      <c r="B17">
        <v>2094.7079999999996</v>
      </c>
      <c r="C17">
        <v>1878.4872769999999</v>
      </c>
      <c r="D17">
        <v>1071.5757580611555</v>
      </c>
      <c r="E17">
        <v>1024.5027557509989</v>
      </c>
      <c r="F17">
        <v>1350.8478519999999</v>
      </c>
      <c r="G17">
        <v>1457.5658635998418</v>
      </c>
      <c r="H17">
        <v>2015.1960079999997</v>
      </c>
      <c r="I17">
        <v>1389.0291859999998</v>
      </c>
      <c r="J17">
        <v>1189.1478930000001</v>
      </c>
      <c r="K17">
        <v>1731.5995389999998</v>
      </c>
    </row>
    <row r="18" spans="1:11">
      <c r="A18" t="s">
        <v>5</v>
      </c>
      <c r="B18">
        <v>1614.9530000000002</v>
      </c>
      <c r="C18">
        <v>1569.794564</v>
      </c>
      <c r="D18">
        <v>1233.525770165593</v>
      </c>
      <c r="E18">
        <v>1209.4942686339264</v>
      </c>
      <c r="F18">
        <v>1549.957394</v>
      </c>
      <c r="G18">
        <v>1670.2623478116593</v>
      </c>
      <c r="H18">
        <v>2284.1343990000005</v>
      </c>
      <c r="I18">
        <v>1817.628524</v>
      </c>
      <c r="J18">
        <v>1828.769276</v>
      </c>
      <c r="K18">
        <v>2658.1968270000007</v>
      </c>
    </row>
    <row r="20" spans="1:11">
      <c r="A20">
        <v>1000</v>
      </c>
      <c r="B20" s="6">
        <f t="shared" ref="B20:H20" si="3">B14/$A$20</f>
        <v>0.27584699999999995</v>
      </c>
      <c r="C20" s="6">
        <f t="shared" si="3"/>
        <v>0.22135533199999999</v>
      </c>
      <c r="D20" s="6">
        <f t="shared" si="3"/>
        <v>0.15407086869140474</v>
      </c>
      <c r="E20" s="6">
        <f t="shared" si="3"/>
        <v>0.12934842503929428</v>
      </c>
      <c r="F20" s="6">
        <f t="shared" si="3"/>
        <v>0.14579353699999997</v>
      </c>
      <c r="G20" s="6">
        <f t="shared" si="3"/>
        <v>0.14416676367893619</v>
      </c>
      <c r="H20" s="6">
        <f t="shared" si="3"/>
        <v>0.22993328300000002</v>
      </c>
      <c r="I20" s="6">
        <f t="shared" ref="I20:J20" si="4">I14/$A$20</f>
        <v>0.130069826</v>
      </c>
      <c r="J20" s="6">
        <f t="shared" si="4"/>
        <v>0.10249488</v>
      </c>
      <c r="K20" s="6">
        <f t="shared" ref="K20" si="5">K14/$A$20</f>
        <v>0.20540193900000003</v>
      </c>
    </row>
    <row r="21" spans="1:11">
      <c r="B21" s="6">
        <f t="shared" ref="B21:H21" si="6">B15/$A$20</f>
        <v>1.6253660000000001</v>
      </c>
      <c r="C21" s="6">
        <f t="shared" si="6"/>
        <v>1.3600289130000001</v>
      </c>
      <c r="D21" s="6">
        <f t="shared" si="6"/>
        <v>0.79348342728254218</v>
      </c>
      <c r="E21" s="6">
        <f t="shared" si="6"/>
        <v>0.64563503502776209</v>
      </c>
      <c r="F21" s="6">
        <f t="shared" si="6"/>
        <v>0.69969163699999992</v>
      </c>
      <c r="G21" s="6">
        <f t="shared" si="6"/>
        <v>0.76355387216940929</v>
      </c>
      <c r="H21" s="6">
        <f t="shared" si="6"/>
        <v>1.3596481009999997</v>
      </c>
      <c r="I21" s="6">
        <f t="shared" ref="I21:J21" si="7">I15/$A$20</f>
        <v>0.92325678499999997</v>
      </c>
      <c r="J21" s="6">
        <f t="shared" si="7"/>
        <v>0.85984301600000002</v>
      </c>
      <c r="K21" s="6">
        <f t="shared" ref="K21" si="8">K15/$A$20</f>
        <v>1.5450387049999996</v>
      </c>
    </row>
    <row r="22" spans="1:11">
      <c r="B22" s="6">
        <f t="shared" ref="B22:H22" si="9">B16/$A$20</f>
        <v>10.860075</v>
      </c>
      <c r="C22" s="6">
        <f t="shared" si="9"/>
        <v>10.044634401000001</v>
      </c>
      <c r="D22" s="6">
        <f t="shared" si="9"/>
        <v>7.6465647107993044</v>
      </c>
      <c r="E22" s="6">
        <f t="shared" si="9"/>
        <v>6.8411998195480193</v>
      </c>
      <c r="F22" s="6">
        <f t="shared" si="9"/>
        <v>8.0086725420000011</v>
      </c>
      <c r="G22" s="6">
        <f t="shared" si="9"/>
        <v>8.9585663087401546</v>
      </c>
      <c r="H22" s="6">
        <f t="shared" si="9"/>
        <v>11.973827714</v>
      </c>
      <c r="I22" s="6">
        <f t="shared" ref="I22:J22" si="10">I16/$A$20</f>
        <v>10.325859855000001</v>
      </c>
      <c r="J22" s="6">
        <f t="shared" si="10"/>
        <v>9.661519246000001</v>
      </c>
      <c r="K22" s="6">
        <f t="shared" ref="K22" si="11">K16/$A$20</f>
        <v>13.244482162999999</v>
      </c>
    </row>
    <row r="23" spans="1:11">
      <c r="B23" s="6">
        <f t="shared" ref="B23:H23" si="12">B17/$A$20</f>
        <v>2.0947079999999998</v>
      </c>
      <c r="C23" s="6">
        <f t="shared" si="12"/>
        <v>1.8784872769999998</v>
      </c>
      <c r="D23" s="6">
        <f t="shared" si="12"/>
        <v>1.0715757580611556</v>
      </c>
      <c r="E23" s="6">
        <f t="shared" si="12"/>
        <v>1.0245027557509989</v>
      </c>
      <c r="F23" s="6">
        <f t="shared" si="12"/>
        <v>1.3508478519999998</v>
      </c>
      <c r="G23" s="6">
        <f t="shared" si="12"/>
        <v>1.4575658635998419</v>
      </c>
      <c r="H23" s="6">
        <f t="shared" si="12"/>
        <v>2.0151960079999998</v>
      </c>
      <c r="I23" s="6">
        <f t="shared" ref="I23:J23" si="13">I17/$A$20</f>
        <v>1.3890291859999997</v>
      </c>
      <c r="J23" s="6">
        <f t="shared" si="13"/>
        <v>1.1891478930000001</v>
      </c>
      <c r="K23" s="6">
        <f t="shared" ref="K23" si="14">K17/$A$20</f>
        <v>1.7315995389999999</v>
      </c>
    </row>
    <row r="24" spans="1:11">
      <c r="B24" s="6">
        <f t="shared" ref="B24:H24" si="15">B18/$A$20</f>
        <v>1.6149530000000003</v>
      </c>
      <c r="C24" s="6">
        <f t="shared" si="15"/>
        <v>1.5697945639999999</v>
      </c>
      <c r="D24" s="6">
        <f t="shared" si="15"/>
        <v>1.2335257701655931</v>
      </c>
      <c r="E24" s="6">
        <f t="shared" si="15"/>
        <v>1.2094942686339263</v>
      </c>
      <c r="F24" s="6">
        <f t="shared" si="15"/>
        <v>1.549957394</v>
      </c>
      <c r="G24" s="6">
        <f t="shared" si="15"/>
        <v>1.6702623478116594</v>
      </c>
      <c r="H24" s="6">
        <f t="shared" si="15"/>
        <v>2.2841343990000005</v>
      </c>
      <c r="I24" s="6">
        <f t="shared" ref="I24:J24" si="16">I18/$A$20</f>
        <v>1.8176285240000001</v>
      </c>
      <c r="J24" s="6">
        <f t="shared" si="16"/>
        <v>1.8287692760000001</v>
      </c>
      <c r="K24" s="6">
        <f t="shared" ref="K24" si="17">K18/$A$20</f>
        <v>2.6581968270000007</v>
      </c>
    </row>
    <row r="25" spans="1:11">
      <c r="F25" s="6"/>
    </row>
  </sheetData>
  <phoneticPr fontId="0" type="noConversion"/>
  <pageMargins left="0.78740157499999996" right="0.78740157499999996" top="0.984251969" bottom="0.984251969" header="0.49212598499999999" footer="0.49212598499999999"/>
  <pageSetup paperSize="9" scale="88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Planilhas</vt:lpstr>
      </vt:variant>
      <vt:variant>
        <vt:i4>1</vt:i4>
      </vt:variant>
      <vt:variant>
        <vt:lpstr>Gráficos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Plan1</vt:lpstr>
      <vt:lpstr>Gráf1</vt:lpstr>
      <vt:lpstr>Plan1!Area_de_impressao</vt:lpstr>
    </vt:vector>
  </TitlesOfParts>
  <Company>ANP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Luciana Oliveira</dc:creator>
  <cp:lastModifiedBy>Usuário do Windows</cp:lastModifiedBy>
  <cp:lastPrinted>2009-07-07T18:43:05Z</cp:lastPrinted>
  <dcterms:created xsi:type="dcterms:W3CDTF">2004-06-08T17:51:05Z</dcterms:created>
  <dcterms:modified xsi:type="dcterms:W3CDTF">2019-06-14T14:35:04Z</dcterms:modified>
</cp:coreProperties>
</file>