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360" windowWidth="13260" windowHeight="12045" activeTab="0"/>
  </bookViews>
  <sheets>
    <sheet name="Gráf1" sheetId="1" r:id="rId1"/>
    <sheet name="G3.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<sst xmlns="http://schemas.openxmlformats.org/spreadsheetml/2006/main" count="14" uniqueCount="14">
  <si>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Participação gasolina</t>
  </si>
  <si>
    <t>Total (mil m³)</t>
  </si>
  <si>
    <t>BR</t>
  </si>
  <si>
    <t>Outras¹</t>
  </si>
  <si>
    <t>TDC</t>
  </si>
  <si>
    <t>total m³</t>
  </si>
  <si>
    <t>%</t>
  </si>
  <si>
    <t>Ipiranga</t>
  </si>
  <si>
    <t>Raízen</t>
  </si>
  <si>
    <t>Alesat</t>
  </si>
  <si>
    <t>Sabba</t>
  </si>
  <si>
    <t>Ciapetro</t>
  </si>
  <si>
    <t>Rodoil</t>
  </si>
  <si>
    <t>Fera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</si>
</sst>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000"/>
    <numFmt numFmtId="180" formatCode="0.00000000"/>
    <numFmt numFmtId="181" formatCode="0.0000000"/>
    <numFmt numFmtId="182" formatCode="0.000000"/>
    <numFmt numFmtId="183" formatCode="0.00000"/>
    <numFmt numFmtId="184" formatCode="0.000"/>
    <numFmt numFmtId="185" formatCode="_(* #,##0.0000_);_(* \(#,##0.0000\);_(* &quot;-&quot;????_);_(@_)"/>
    <numFmt numFmtId="186" formatCode="_-* #,##0.0000_-;\-* #,##0.0000_-;_-* &quot;-&quot;????_-;_-@_-"/>
    <numFmt numFmtId="187" formatCode="_(* #,##0.0_);_(* \(#,##0.0\);_(* &quot;-&quot;??_);_(@_)"/>
    <numFmt numFmtId="188" formatCode="_(* #,##0_);_(* \(#,##0\);_(* &quot;-&quot;??_);_(@_)"/>
    <numFmt numFmtId="189" formatCode="0.0"/>
    <numFmt numFmtId="190" formatCode="_-* #,##0_-;\-* #,##0_-;_-* &quot;-&quot;??_-;_-@_-"/>
  </numFmts>
  <fonts count="42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2"/>
    </font>
    <font>
      <sz val="7"/>
      <color indexed="8"/>
      <name val="Helvetica Neue"/>
      <family val="0"/>
    </font>
    <font>
      <sz val="7"/>
      <color indexed="10"/>
      <name val="Helvetica Neue"/>
      <family val="0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71" fontId="1" fillId="0" borderId="0" xfId="51" applyNumberFormat="1" applyFont="1" applyAlignment="1">
      <alignment/>
    </xf>
    <xf numFmtId="178" fontId="1" fillId="0" borderId="0" xfId="49" applyNumberFormat="1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3.3 – Participação das distribuidoras nas vendas nacionais de gasolina C – 2018</a:t>
            </a:r>
          </a:p>
        </c:rich>
      </c:tx>
      <c:layout>
        <c:manualLayout>
          <c:xMode val="factor"/>
          <c:yMode val="factor"/>
          <c:x val="0.00525"/>
          <c:y val="0.01525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975"/>
          <c:y val="0.18975"/>
          <c:w val="0.42675"/>
          <c:h val="0.68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'G3.3'!$A$3:$A$12</c:f>
              <c:strCache>
                <c:ptCount val="10"/>
                <c:pt idx="0">
                  <c:v>BR</c:v>
                </c:pt>
                <c:pt idx="1">
                  <c:v>Ipiranga</c:v>
                </c:pt>
                <c:pt idx="2">
                  <c:v>Raízen</c:v>
                </c:pt>
                <c:pt idx="3">
                  <c:v>Alesat</c:v>
                </c:pt>
                <c:pt idx="4">
                  <c:v>TDC</c:v>
                </c:pt>
                <c:pt idx="5">
                  <c:v>Sabba</c:v>
                </c:pt>
                <c:pt idx="6">
                  <c:v>Ciapetro</c:v>
                </c:pt>
                <c:pt idx="7">
                  <c:v>Rodoil</c:v>
                </c:pt>
                <c:pt idx="8">
                  <c:v>Fera</c:v>
                </c:pt>
                <c:pt idx="9">
                  <c:v>Outras¹</c:v>
                </c:pt>
              </c:strCache>
            </c:strRef>
          </c:cat>
          <c:val>
            <c:numRef>
              <c:f>'G3.3'!$B$3:$B$12</c:f>
              <c:numCache>
                <c:ptCount val="10"/>
                <c:pt idx="0">
                  <c:v>9239017466</c:v>
                </c:pt>
                <c:pt idx="1">
                  <c:v>7514026805</c:v>
                </c:pt>
                <c:pt idx="2">
                  <c:v>6418525657</c:v>
                </c:pt>
                <c:pt idx="3">
                  <c:v>1701024192</c:v>
                </c:pt>
                <c:pt idx="4">
                  <c:v>827655815</c:v>
                </c:pt>
                <c:pt idx="5">
                  <c:v>801667311</c:v>
                </c:pt>
                <c:pt idx="6">
                  <c:v>672533128</c:v>
                </c:pt>
                <c:pt idx="7">
                  <c:v>645670896</c:v>
                </c:pt>
                <c:pt idx="8">
                  <c:v>509408650</c:v>
                </c:pt>
                <c:pt idx="9">
                  <c:v>10022249342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0.78575</cdr:y>
    </cdr:from>
    <cdr:to>
      <cdr:x>0.29925</cdr:x>
      <cdr:y>0.9165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4505325"/>
          <a:ext cx="259080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ANP/SDL (Tabelas 3.5 e 3.6).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¹Inclui outras</a:t>
          </a:r>
          <a:r>
            <a:rPr lang="en-US" cap="none" sz="700" b="0" i="0" u="none" baseline="0">
              <a:solidFill>
                <a:srgbClr val="FF0000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122</a:t>
          </a:r>
          <a:r>
            <a:rPr lang="en-US" cap="none" sz="700" b="0" i="0" u="none" baseline="0">
              <a:solidFill>
                <a:srgbClr val="FF0000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distribuidoras.</a:t>
          </a:r>
        </a:p>
      </cdr:txBody>
    </cdr:sp>
  </cdr:relSizeAnchor>
  <cdr:relSizeAnchor xmlns:cdr="http://schemas.openxmlformats.org/drawingml/2006/chartDrawing">
    <cdr:from>
      <cdr:x>0</cdr:x>
      <cdr:y>0.8555</cdr:y>
    </cdr:from>
    <cdr:to>
      <cdr:x>0.04225</cdr:x>
      <cdr:y>0.88025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0" y="4905375"/>
          <a:ext cx="390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0.3655</cdr:x>
      <cdr:y>0.39925</cdr:y>
    </cdr:from>
    <cdr:to>
      <cdr:x>0.60375</cdr:x>
      <cdr:y>0.592</cdr:y>
    </cdr:to>
    <cdr:sp>
      <cdr:nvSpPr>
        <cdr:cNvPr id="3" name="Elipse 6"/>
        <cdr:cNvSpPr>
          <a:spLocks/>
        </cdr:cNvSpPr>
      </cdr:nvSpPr>
      <cdr:spPr>
        <a:xfrm>
          <a:off x="3371850" y="2286000"/>
          <a:ext cx="2200275" cy="110490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Volume total de vendas: 
</a:t>
          </a:r>
          <a:r>
            <a:rPr lang="en-US" cap="none" sz="1400" b="1" i="0" u="none" baseline="0">
              <a:solidFill>
                <a:srgbClr val="000000"/>
              </a:solidFill>
            </a:rPr>
            <a:t>38,352 milhões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8.28125" style="1" bestFit="1" customWidth="1"/>
    <col min="2" max="2" width="15.7109375" style="1" bestFit="1" customWidth="1"/>
    <col min="3" max="3" width="9.140625" style="8" customWidth="1"/>
    <col min="4" max="16384" width="9.140625" style="1" customWidth="1"/>
  </cols>
  <sheetData>
    <row r="1" spans="1:2" ht="11.25">
      <c r="A1" s="9" t="s">
        <v>0</v>
      </c>
      <c r="B1" s="9"/>
    </row>
    <row r="2" spans="2:3" ht="11.25">
      <c r="B2" s="2" t="s">
        <v>5</v>
      </c>
      <c r="C2" s="8" t="s">
        <v>6</v>
      </c>
    </row>
    <row r="3" spans="1:3" ht="11.25">
      <c r="A3" s="1" t="s">
        <v>2</v>
      </c>
      <c r="B3" s="7">
        <v>9239017466</v>
      </c>
      <c r="C3" s="8">
        <f>B3/$B$14</f>
        <v>0.2409019253809242</v>
      </c>
    </row>
    <row r="4" spans="1:3" ht="11.25">
      <c r="A4" s="1" t="s">
        <v>7</v>
      </c>
      <c r="B4" s="7">
        <v>7514026805</v>
      </c>
      <c r="C4" s="8">
        <f aca="true" t="shared" si="0" ref="C4:C11">B4/$B$14</f>
        <v>0.19592381239128337</v>
      </c>
    </row>
    <row r="5" spans="1:3" ht="11.25">
      <c r="A5" s="1" t="s">
        <v>8</v>
      </c>
      <c r="B5" s="7">
        <v>6418525657</v>
      </c>
      <c r="C5" s="8">
        <f t="shared" si="0"/>
        <v>0.16735926678008528</v>
      </c>
    </row>
    <row r="6" spans="1:3" ht="11.25">
      <c r="A6" s="1" t="s">
        <v>9</v>
      </c>
      <c r="B6" s="7">
        <v>1701024192</v>
      </c>
      <c r="C6" s="8">
        <f t="shared" si="0"/>
        <v>0.044353201461122864</v>
      </c>
    </row>
    <row r="7" spans="1:3" ht="11.25">
      <c r="A7" s="1" t="s">
        <v>4</v>
      </c>
      <c r="B7" s="7">
        <v>827655815</v>
      </c>
      <c r="C7" s="8">
        <f t="shared" si="0"/>
        <v>0.021580636698648924</v>
      </c>
    </row>
    <row r="8" spans="1:3" ht="11.25">
      <c r="A8" s="1" t="s">
        <v>10</v>
      </c>
      <c r="B8" s="7">
        <v>801667311</v>
      </c>
      <c r="C8" s="8">
        <f t="shared" si="0"/>
        <v>0.020903001801387454</v>
      </c>
    </row>
    <row r="9" spans="1:3" ht="11.25">
      <c r="A9" s="1" t="s">
        <v>11</v>
      </c>
      <c r="B9" s="7">
        <v>672533128</v>
      </c>
      <c r="C9" s="8">
        <f t="shared" si="0"/>
        <v>0.017535904225084137</v>
      </c>
    </row>
    <row r="10" spans="1:3" ht="11.25">
      <c r="A10" s="1" t="s">
        <v>12</v>
      </c>
      <c r="B10" s="7">
        <v>645670896</v>
      </c>
      <c r="C10" s="8">
        <f t="shared" si="0"/>
        <v>0.016835487386102802</v>
      </c>
    </row>
    <row r="11" spans="1:3" ht="11.25">
      <c r="A11" s="1" t="s">
        <v>13</v>
      </c>
      <c r="B11" s="7">
        <v>509408650</v>
      </c>
      <c r="C11" s="8">
        <f t="shared" si="0"/>
        <v>0.013282529775736797</v>
      </c>
    </row>
    <row r="12" spans="1:4" ht="11.25">
      <c r="A12" s="1" t="s">
        <v>3</v>
      </c>
      <c r="B12" s="7">
        <f>B14-SUM(B3:B11)</f>
        <v>10022249342</v>
      </c>
      <c r="C12" s="8">
        <f>B12/$B$14</f>
        <v>0.2613242340996242</v>
      </c>
      <c r="D12" s="5"/>
    </row>
    <row r="13" ht="11.25">
      <c r="B13" s="6">
        <v>100</v>
      </c>
    </row>
    <row r="14" spans="1:3" ht="11.25">
      <c r="A14" s="1" t="s">
        <v>1</v>
      </c>
      <c r="B14" s="3">
        <v>38351779262</v>
      </c>
      <c r="C14" s="8">
        <f>SUM(C3:C12)</f>
        <v>1.0000000000000002</v>
      </c>
    </row>
    <row r="16" ht="11.25">
      <c r="B16" s="4"/>
    </row>
    <row r="17" ht="11.25">
      <c r="B17" s="4"/>
    </row>
    <row r="18" ht="11.25">
      <c r="B18" s="4"/>
    </row>
  </sheetData>
  <sheetProtection/>
  <mergeCells count="1">
    <mergeCell ref="A1:B1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2013-05-14T13:38:18Z</cp:lastPrinted>
  <dcterms:created xsi:type="dcterms:W3CDTF">2002-04-30T19:51:17Z</dcterms:created>
  <dcterms:modified xsi:type="dcterms:W3CDTF">2019-03-13T19:38:58Z</dcterms:modified>
  <cp:category/>
  <cp:version/>
  <cp:contentType/>
  <cp:contentStatus/>
</cp:coreProperties>
</file>