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95" yWindow="645" windowWidth="19320" windowHeight="11655"/>
  </bookViews>
  <sheets>
    <sheet name="Gráf1" sheetId="2" r:id="rId1"/>
    <sheet name="G2.16" sheetId="1" r:id="rId2"/>
  </sheets>
  <calcPr calcId="125725"/>
</workbook>
</file>

<file path=xl/calcChain.xml><?xml version="1.0" encoding="utf-8"?>
<calcChain xmlns="http://schemas.openxmlformats.org/spreadsheetml/2006/main">
  <c r="J3" i="1"/>
  <c r="J4"/>
  <c r="J5"/>
  <c r="J6"/>
  <c r="J7"/>
  <c r="J8"/>
  <c r="J9"/>
  <c r="J10"/>
  <c r="J11"/>
  <c r="J12"/>
  <c r="J13"/>
  <c r="J14"/>
  <c r="J2"/>
  <c r="B15"/>
  <c r="C15"/>
</calcChain>
</file>

<file path=xl/sharedStrings.xml><?xml version="1.0" encoding="utf-8"?>
<sst xmlns="http://schemas.openxmlformats.org/spreadsheetml/2006/main" count="29" uniqueCount="16">
  <si>
    <t>Gás natural processado (milhões m³/d)</t>
  </si>
  <si>
    <t>Total</t>
  </si>
  <si>
    <t>Lubnor (CE)</t>
  </si>
  <si>
    <t>Capacidade de processamento (milhões m³/d)</t>
  </si>
  <si>
    <t>Atalaia (SE)</t>
  </si>
  <si>
    <r>
      <t>Cabiúnas</t>
    </r>
    <r>
      <rPr>
        <vertAlign val="superscript"/>
        <sz val="10"/>
        <rFont val="Helvetica Neue"/>
        <family val="2"/>
      </rPr>
      <t xml:space="preserve"> </t>
    </r>
    <r>
      <rPr>
        <sz val="10"/>
        <rFont val="Helvetica Neue"/>
        <family val="2"/>
      </rPr>
      <t>(RJ)</t>
    </r>
  </si>
  <si>
    <t>Cacimbas (ES)</t>
  </si>
  <si>
    <t>Guamaré (RN)</t>
  </si>
  <si>
    <t>Reduc (RJ)</t>
  </si>
  <si>
    <t>RPBC (SP)</t>
  </si>
  <si>
    <t>Sul Capixaba (ES)</t>
  </si>
  <si>
    <t>Urucu (AM)</t>
  </si>
  <si>
    <t>Caraguatatuba (SP)</t>
  </si>
  <si>
    <t>Alagoas (AL)</t>
  </si>
  <si>
    <t>Candeias (BA)</t>
  </si>
  <si>
    <t>Estação Vandemir Ferreira (BA)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</si>
</sst>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sz val="7"/>
      <name val="Helvetica Neue"/>
    </font>
    <font>
      <b/>
      <sz val="7"/>
      <name val="Arial"/>
      <family val="2"/>
    </font>
    <font>
      <sz val="10"/>
      <name val="Helvetica Neue"/>
      <family val="2"/>
    </font>
    <font>
      <vertAlign val="superscript"/>
      <sz val="10"/>
      <name val="Helvetica Neue"/>
      <family val="2"/>
    </font>
    <font>
      <sz val="10"/>
      <name val="Arial"/>
    </font>
    <font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164" fontId="10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NumberFormat="1" applyFont="1"/>
    <xf numFmtId="0" fontId="2" fillId="0" borderId="0" xfId="0" applyFont="1" applyAlignment="1">
      <alignment horizontal="center" wrapText="1"/>
    </xf>
    <xf numFmtId="164" fontId="2" fillId="0" borderId="0" xfId="1" applyFont="1"/>
    <xf numFmtId="0" fontId="2" fillId="0" borderId="0" xfId="0" applyFont="1" applyFill="1"/>
    <xf numFmtId="2" fontId="3" fillId="0" borderId="0" xfId="1" applyNumberFormat="1" applyFont="1" applyFill="1" applyBorder="1" applyAlignment="1">
      <alignment horizontal="left"/>
    </xf>
    <xf numFmtId="2" fontId="2" fillId="0" borderId="0" xfId="0" applyNumberFormat="1" applyFont="1"/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4" fontId="2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4" fontId="6" fillId="2" borderId="0" xfId="1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left" vertical="center"/>
    </xf>
    <xf numFmtId="3" fontId="6" fillId="2" borderId="0" xfId="3" applyNumberFormat="1" applyFont="1" applyFill="1" applyBorder="1" applyAlignment="1">
      <alignment horizontal="right" vertical="center" wrapText="1"/>
    </xf>
    <xf numFmtId="3" fontId="6" fillId="2" borderId="0" xfId="3" applyNumberFormat="1" applyFont="1" applyFill="1" applyBorder="1" applyAlignment="1">
      <alignment horizontal="right" vertical="center" wrapText="1"/>
    </xf>
    <xf numFmtId="3" fontId="6" fillId="2" borderId="0" xfId="3" applyNumberFormat="1" applyFont="1" applyFill="1" applyBorder="1" applyAlignment="1">
      <alignment horizontal="right" vertical="center" wrapText="1"/>
    </xf>
    <xf numFmtId="3" fontId="6" fillId="2" borderId="0" xfId="3" applyNumberFormat="1" applyFont="1" applyFill="1" applyBorder="1" applyAlignment="1">
      <alignment horizontal="right" vertical="center" wrapText="1"/>
    </xf>
    <xf numFmtId="3" fontId="6" fillId="2" borderId="0" xfId="3" applyNumberFormat="1" applyFont="1" applyFill="1" applyBorder="1" applyAlignment="1">
      <alignment horizontal="right" vertical="center" wrapText="1"/>
    </xf>
    <xf numFmtId="3" fontId="6" fillId="2" borderId="0" xfId="3" applyNumberFormat="1" applyFont="1" applyFill="1" applyBorder="1" applyAlignment="1">
      <alignment horizontal="right" vertical="center" wrapText="1"/>
    </xf>
    <xf numFmtId="3" fontId="6" fillId="2" borderId="0" xfId="3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3" fontId="6" fillId="2" borderId="0" xfId="3" applyNumberFormat="1" applyFont="1" applyFill="1" applyBorder="1" applyAlignment="1">
      <alignment horizontal="right" vertical="center" wrapText="1"/>
    </xf>
    <xf numFmtId="3" fontId="6" fillId="2" borderId="0" xfId="3" applyNumberFormat="1" applyFont="1" applyFill="1" applyBorder="1" applyAlignment="1">
      <alignment horizontal="right" vertical="center" wrapText="1"/>
    </xf>
    <xf numFmtId="3" fontId="6" fillId="2" borderId="0" xfId="3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Normal 2" xfId="2"/>
    <cellStyle name="Separador de milhares" xfId="1" builtinId="3"/>
    <cellStyle name="Separador de milhares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Gráfico 2.16 </a:t>
            </a:r>
            <a:r>
              <a:rPr lang="pt-BR" sz="1800" b="1" i="0" u="none" strike="noStrike" baseline="0"/>
              <a:t>–</a:t>
            </a:r>
            <a:r>
              <a:rPr lang="pt-BR"/>
              <a:t> Volume de gás natural processado e capacidade de processamento, segundo polos produtores </a:t>
            </a:r>
            <a:r>
              <a:rPr lang="pt-BR" sz="1800" b="1" i="0" u="none" strike="noStrike" baseline="0"/>
              <a:t>–</a:t>
            </a:r>
            <a:r>
              <a:rPr lang="pt-BR"/>
              <a:t> 2018</a:t>
            </a:r>
          </a:p>
        </c:rich>
      </c:tx>
      <c:layout>
        <c:manualLayout>
          <c:xMode val="edge"/>
          <c:yMode val="edge"/>
          <c:x val="0.12604166666666666"/>
          <c:y val="1.0561184067843189E-2"/>
        </c:manualLayout>
      </c:layout>
    </c:title>
    <c:view3D>
      <c:rotX val="0"/>
      <c:depthPercent val="100"/>
      <c:perspective val="0"/>
    </c:view3D>
    <c:plotArea>
      <c:layout>
        <c:manualLayout>
          <c:layoutTarget val="inner"/>
          <c:xMode val="edge"/>
          <c:yMode val="edge"/>
          <c:x val="5.8333333333333778E-2"/>
          <c:y val="0.14083785901129994"/>
          <c:w val="0.93437499999999996"/>
          <c:h val="0.46978776894035135"/>
        </c:manualLayout>
      </c:layout>
      <c:bar3DChart>
        <c:barDir val="col"/>
        <c:grouping val="clustered"/>
        <c:ser>
          <c:idx val="0"/>
          <c:order val="0"/>
          <c:tx>
            <c:strRef>
              <c:f>'G2.16'!$B$1</c:f>
              <c:strCache>
                <c:ptCount val="1"/>
                <c:pt idx="0">
                  <c:v>Capacidade de processamento (milhões m³/d)</c:v>
                </c:pt>
              </c:strCache>
            </c:strRef>
          </c:tx>
          <c:cat>
            <c:strRef>
              <c:f>'G2.16'!$A$2:$A$14</c:f>
              <c:strCache>
                <c:ptCount val="13"/>
                <c:pt idx="0">
                  <c:v>Atalaia (SE)</c:v>
                </c:pt>
                <c:pt idx="1">
                  <c:v>Candeias (BA)</c:v>
                </c:pt>
                <c:pt idx="2">
                  <c:v>Cabiúnas (RJ)</c:v>
                </c:pt>
                <c:pt idx="3">
                  <c:v>Cacimbas (ES)</c:v>
                </c:pt>
                <c:pt idx="4">
                  <c:v>Guamaré (RN)</c:v>
                </c:pt>
                <c:pt idx="5">
                  <c:v>Lubnor (CE)</c:v>
                </c:pt>
                <c:pt idx="6">
                  <c:v>Alagoas (AL)</c:v>
                </c:pt>
                <c:pt idx="7">
                  <c:v>Reduc (RJ)</c:v>
                </c:pt>
                <c:pt idx="8">
                  <c:v>RPBC (SP)</c:v>
                </c:pt>
                <c:pt idx="9">
                  <c:v>Sul Capixaba (ES)</c:v>
                </c:pt>
                <c:pt idx="10">
                  <c:v>Urucu (AM)</c:v>
                </c:pt>
                <c:pt idx="11">
                  <c:v>Caraguatatuba (SP)</c:v>
                </c:pt>
                <c:pt idx="12">
                  <c:v>Estação Vandemir Ferreira (BA)</c:v>
                </c:pt>
              </c:strCache>
            </c:strRef>
          </c:cat>
          <c:val>
            <c:numRef>
              <c:f>'G2.16'!$B$2:$B$14</c:f>
              <c:numCache>
                <c:formatCode>_-* #,##0.00_-;\-* #,##0.00_-;_-* "-"??_-;_-@_-</c:formatCode>
                <c:ptCount val="13"/>
                <c:pt idx="0">
                  <c:v>3</c:v>
                </c:pt>
                <c:pt idx="1">
                  <c:v>2.9</c:v>
                </c:pt>
                <c:pt idx="2">
                  <c:v>15.9</c:v>
                </c:pt>
                <c:pt idx="3">
                  <c:v>16</c:v>
                </c:pt>
                <c:pt idx="4">
                  <c:v>5.7</c:v>
                </c:pt>
                <c:pt idx="5">
                  <c:v>0.35</c:v>
                </c:pt>
                <c:pt idx="6">
                  <c:v>1.8</c:v>
                </c:pt>
                <c:pt idx="7">
                  <c:v>5</c:v>
                </c:pt>
                <c:pt idx="8">
                  <c:v>2.2999999999999998</c:v>
                </c:pt>
                <c:pt idx="9">
                  <c:v>2.5</c:v>
                </c:pt>
                <c:pt idx="10">
                  <c:v>12.2</c:v>
                </c:pt>
                <c:pt idx="11">
                  <c:v>20</c:v>
                </c:pt>
                <c:pt idx="12">
                  <c:v>6</c:v>
                </c:pt>
              </c:numCache>
            </c:numRef>
          </c:val>
        </c:ser>
        <c:ser>
          <c:idx val="1"/>
          <c:order val="1"/>
          <c:tx>
            <c:strRef>
              <c:f>'G2.16'!$C$1</c:f>
              <c:strCache>
                <c:ptCount val="1"/>
                <c:pt idx="0">
                  <c:v>Gás natural processado (milhões m³/d)</c:v>
                </c:pt>
              </c:strCache>
            </c:strRef>
          </c:tx>
          <c:cat>
            <c:strRef>
              <c:f>'G2.16'!$A$2:$A$14</c:f>
              <c:strCache>
                <c:ptCount val="13"/>
                <c:pt idx="0">
                  <c:v>Atalaia (SE)</c:v>
                </c:pt>
                <c:pt idx="1">
                  <c:v>Candeias (BA)</c:v>
                </c:pt>
                <c:pt idx="2">
                  <c:v>Cabiúnas (RJ)</c:v>
                </c:pt>
                <c:pt idx="3">
                  <c:v>Cacimbas (ES)</c:v>
                </c:pt>
                <c:pt idx="4">
                  <c:v>Guamaré (RN)</c:v>
                </c:pt>
                <c:pt idx="5">
                  <c:v>Lubnor (CE)</c:v>
                </c:pt>
                <c:pt idx="6">
                  <c:v>Alagoas (AL)</c:v>
                </c:pt>
                <c:pt idx="7">
                  <c:v>Reduc (RJ)</c:v>
                </c:pt>
                <c:pt idx="8">
                  <c:v>RPBC (SP)</c:v>
                </c:pt>
                <c:pt idx="9">
                  <c:v>Sul Capixaba (ES)</c:v>
                </c:pt>
                <c:pt idx="10">
                  <c:v>Urucu (AM)</c:v>
                </c:pt>
                <c:pt idx="11">
                  <c:v>Caraguatatuba (SP)</c:v>
                </c:pt>
                <c:pt idx="12">
                  <c:v>Estação Vandemir Ferreira (BA)</c:v>
                </c:pt>
              </c:strCache>
            </c:strRef>
          </c:cat>
          <c:val>
            <c:numRef>
              <c:f>'G2.16'!$C$2:$C$14</c:f>
              <c:numCache>
                <c:formatCode>_-* #,##0.00_-;\-* #,##0.00_-;_-* "-"??_-;_-@_-</c:formatCode>
                <c:ptCount val="13"/>
                <c:pt idx="0">
                  <c:v>0.76182739726027393</c:v>
                </c:pt>
                <c:pt idx="1">
                  <c:v>1.4259424657534245</c:v>
                </c:pt>
                <c:pt idx="2">
                  <c:v>20.293569863013698</c:v>
                </c:pt>
                <c:pt idx="3">
                  <c:v>6.4183890410958906</c:v>
                </c:pt>
                <c:pt idx="4">
                  <c:v>1.3308438356164383</c:v>
                </c:pt>
                <c:pt idx="5">
                  <c:v>0</c:v>
                </c:pt>
                <c:pt idx="6">
                  <c:v>1.2822821917808218</c:v>
                </c:pt>
                <c:pt idx="7">
                  <c:v>1.5029780821917809</c:v>
                </c:pt>
                <c:pt idx="8">
                  <c:v>0.59803835616438361</c:v>
                </c:pt>
                <c:pt idx="9">
                  <c:v>1.0044657534246575</c:v>
                </c:pt>
                <c:pt idx="10">
                  <c:v>10.183216438356165</c:v>
                </c:pt>
                <c:pt idx="11">
                  <c:v>11.469498630136986</c:v>
                </c:pt>
                <c:pt idx="12">
                  <c:v>4.7953698630136987</c:v>
                </c:pt>
              </c:numCache>
            </c:numRef>
          </c:val>
        </c:ser>
        <c:gapWidth val="60"/>
        <c:gapDepth val="3"/>
        <c:shape val="box"/>
        <c:axId val="63884672"/>
        <c:axId val="66449408"/>
        <c:axId val="0"/>
      </c:bar3DChart>
      <c:catAx>
        <c:axId val="63884672"/>
        <c:scaling>
          <c:orientation val="minMax"/>
        </c:scaling>
        <c:axPos val="b"/>
        <c:numFmt formatCode="General" sourceLinked="1"/>
        <c:tickLblPos val="nextTo"/>
        <c:txPr>
          <a:bodyPr rot="-108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6449408"/>
        <c:crosses val="autoZero"/>
        <c:auto val="1"/>
        <c:lblAlgn val="ctr"/>
        <c:lblOffset val="100"/>
        <c:tickLblSkip val="1"/>
        <c:tickMarkSkip val="1"/>
      </c:catAx>
      <c:valAx>
        <c:axId val="66449408"/>
        <c:scaling>
          <c:orientation val="minMax"/>
          <c:max val="24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Dot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milhões m³/dia </a:t>
                </a:r>
              </a:p>
            </c:rich>
          </c:tx>
          <c:layout>
            <c:manualLayout>
              <c:xMode val="edge"/>
              <c:yMode val="edge"/>
              <c:x val="1.5625E-2"/>
              <c:y val="0.28114476415574702"/>
            </c:manualLayout>
          </c:layout>
        </c:title>
        <c:numFmt formatCode="0" sourceLinked="0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3884672"/>
        <c:crosses val="autoZero"/>
        <c:crossBetween val="between"/>
        <c:majorUnit val="4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9930555555555554"/>
          <c:y val="0.74746336303240346"/>
          <c:w val="0.32361111111111118"/>
          <c:h val="6.9565756219764269E-2"/>
        </c:manualLayout>
      </c:layout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0" workbookViewId="0"/>
  </sheetViews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4572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0.00208</cdr:x>
      <cdr:y>0.81788</cdr:y>
    </cdr:from>
    <cdr:to>
      <cdr:x>0.95521</cdr:x>
      <cdr:y>0.91568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19" y="4619624"/>
          <a:ext cx="8715405" cy="552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Fontes: ANP/SPC e Petrobras (Tabelas 2.31 e 2.32).</a:t>
          </a:r>
        </a:p>
        <a:p xmlns:a="http://schemas.openxmlformats.org/drawingml/2006/main">
          <a:pPr algn="l" rtl="0">
            <a:defRPr sz="1000"/>
          </a:pP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1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Atalaia e Carmópolis.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2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Catu e Candeias 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3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UPCGNs, UPGN, URGN e URLs de Cabiúnas.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4 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UPGNs, UPCGNs e 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</a:rPr>
            <a:t>Uapo 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  <a:ea typeface="+mn-ea"/>
              <a:cs typeface="+mn-cs"/>
            </a:rPr>
            <a:t>Cacimbas.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  <a:ea typeface="+mn-ea"/>
              <a:cs typeface="+mn-cs"/>
            </a:rPr>
            <a:t>5</a:t>
          </a:r>
          <a:r>
            <a:rPr lang="pt-BR" sz="700" b="0" i="0" strike="noStrike">
              <a:solidFill>
                <a:srgbClr val="000000"/>
              </a:solidFill>
              <a:latin typeface="Helvetica Neue"/>
              <a:ea typeface="+mn-ea"/>
              <a:cs typeface="+mn-cs"/>
            </a:rPr>
            <a:t>Inclui as UPGNs Guamaré I, II e III.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6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Reduc I e II.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7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 UPCGN e Uapo Sul Capixaba.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8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UPGNs Urucu I, II , III</a:t>
          </a:r>
          <a:r>
            <a:rPr lang="pt-BR" sz="700" b="0" i="0" strike="noStrike" baseline="0">
              <a:solidFill>
                <a:srgbClr val="000000"/>
              </a:solidFill>
              <a:latin typeface="Helvetica Neue"/>
            </a:rPr>
            <a:t> e IV.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</a:t>
          </a:r>
          <a:r>
            <a:rPr lang="pt-BR" sz="700" b="0" i="0" strike="noStrike" baseline="30000">
              <a:solidFill>
                <a:srgbClr val="000000"/>
              </a:solidFill>
              <a:latin typeface="Helvetica Neue"/>
            </a:rPr>
            <a:t>9</a:t>
          </a:r>
          <a:r>
            <a:rPr lang="pt-BR" sz="700" b="0" i="0" strike="noStrike">
              <a:solidFill>
                <a:srgbClr val="000000"/>
              </a:solidFill>
              <a:latin typeface="Helvetica Neue"/>
            </a:rPr>
            <a:t>Inclui as unidades Uapo I - UTGCA, Uapo II - UTGCA, Uapo / DPP - UTGCA e UPCGN - UTGCA.</a:t>
          </a:r>
        </a:p>
        <a:p xmlns:a="http://schemas.openxmlformats.org/drawingml/2006/main">
          <a:pPr algn="l" rtl="0">
            <a:defRPr sz="1000"/>
          </a:pPr>
          <a:endParaRPr lang="pt-BR" sz="700" b="0" i="0" strike="noStrike">
            <a:solidFill>
              <a:srgbClr val="000000"/>
            </a:solidFill>
            <a:latin typeface="Helvetica Neue"/>
          </a:endParaRPr>
        </a:p>
        <a:p xmlns:a="http://schemas.openxmlformats.org/drawingml/2006/main">
          <a:pPr algn="l" rtl="0">
            <a:defRPr sz="1000"/>
          </a:pPr>
          <a:r>
            <a:rPr lang="pt-BR" sz="700" b="0" i="0" strike="noStrike">
              <a:solidFill>
                <a:srgbClr val="000000"/>
              </a:solidFill>
              <a:latin typeface="Helvetica Neue"/>
            </a:rPr>
            <a:t>  </a:t>
          </a:r>
        </a:p>
      </cdr:txBody>
    </cdr:sp>
  </cdr:relSizeAnchor>
  <cdr:relSizeAnchor xmlns:cdr="http://schemas.openxmlformats.org/drawingml/2006/chartDrawing">
    <cdr:from>
      <cdr:x>0.46738</cdr:x>
      <cdr:y>0.53443</cdr:y>
    </cdr:from>
    <cdr:to>
      <cdr:x>0.47937</cdr:x>
      <cdr:y>0.58405</cdr:y>
    </cdr:to>
    <cdr:sp macro="" textlink="">
      <cdr:nvSpPr>
        <cdr:cNvPr id="194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686" y="3018662"/>
          <a:ext cx="109710" cy="280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5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0.12171</cdr:x>
      <cdr:y>0.61473</cdr:y>
    </cdr:from>
    <cdr:to>
      <cdr:x>0.93525</cdr:x>
      <cdr:y>0.64846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112947" y="3472180"/>
          <a:ext cx="7439009" cy="19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pt-BR" sz="800"/>
            <a:t>1                       2                       3                        4                        5                                                                            6                                                  7                         8                       9                     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workbookViewId="0">
      <selection activeCell="C2" sqref="C2:C14"/>
    </sheetView>
  </sheetViews>
  <sheetFormatPr defaultRowHeight="11.25"/>
  <cols>
    <col min="1" max="1" width="26.140625" style="3" customWidth="1"/>
    <col min="2" max="2" width="14.85546875" style="1" customWidth="1"/>
    <col min="3" max="3" width="11.140625" style="1" customWidth="1"/>
    <col min="4" max="4" width="9.140625" style="1"/>
    <col min="5" max="5" width="14.140625" style="1" customWidth="1"/>
    <col min="6" max="6" width="9.140625" style="1"/>
    <col min="7" max="7" width="7.5703125" style="1" customWidth="1"/>
    <col min="8" max="8" width="16.42578125" style="1" bestFit="1" customWidth="1"/>
    <col min="9" max="9" width="11.140625" style="1" bestFit="1" customWidth="1"/>
    <col min="10" max="10" width="16.140625" style="1" bestFit="1" customWidth="1"/>
    <col min="11" max="16384" width="9.140625" style="1"/>
  </cols>
  <sheetData>
    <row r="1" spans="1:10" ht="34.5" customHeight="1">
      <c r="B1" s="4" t="s">
        <v>3</v>
      </c>
      <c r="C1" s="4" t="s">
        <v>0</v>
      </c>
      <c r="G1" s="11"/>
      <c r="H1" s="6"/>
      <c r="I1" s="7"/>
    </row>
    <row r="2" spans="1:10" ht="12.75">
      <c r="A2" s="15" t="s">
        <v>4</v>
      </c>
      <c r="B2" s="5">
        <v>3</v>
      </c>
      <c r="C2" s="5">
        <v>0.76182739726027393</v>
      </c>
      <c r="D2" s="13"/>
      <c r="E2" s="12"/>
      <c r="F2" s="14"/>
      <c r="G2" s="8"/>
      <c r="H2" s="15" t="s">
        <v>4</v>
      </c>
      <c r="I2" s="16">
        <v>278067</v>
      </c>
      <c r="J2" s="5">
        <f>I2/365/1000</f>
        <v>0.76182739726027393</v>
      </c>
    </row>
    <row r="3" spans="1:10" ht="12.75">
      <c r="A3" s="15" t="s">
        <v>14</v>
      </c>
      <c r="B3" s="5">
        <v>2.9</v>
      </c>
      <c r="C3" s="5">
        <v>1.4259424657534245</v>
      </c>
      <c r="D3" s="13"/>
      <c r="E3" s="12"/>
      <c r="F3" s="14"/>
      <c r="G3" s="8"/>
      <c r="H3" s="15" t="s">
        <v>14</v>
      </c>
      <c r="I3" s="17">
        <v>520469</v>
      </c>
      <c r="J3" s="5">
        <f t="shared" ref="J3:J14" si="0">I3/365/1000</f>
        <v>1.4259424657534245</v>
      </c>
    </row>
    <row r="4" spans="1:10" ht="14.25">
      <c r="A4" s="15" t="s">
        <v>5</v>
      </c>
      <c r="B4" s="5">
        <v>15.9</v>
      </c>
      <c r="C4" s="5">
        <v>20.293569863013698</v>
      </c>
      <c r="D4" s="13"/>
      <c r="E4" s="12"/>
      <c r="F4" s="14"/>
      <c r="G4" s="8"/>
      <c r="H4" s="15" t="s">
        <v>5</v>
      </c>
      <c r="I4" s="18">
        <v>7407153</v>
      </c>
      <c r="J4" s="5">
        <f t="shared" si="0"/>
        <v>20.293569863013698</v>
      </c>
    </row>
    <row r="5" spans="1:10" ht="12.75">
      <c r="A5" s="15" t="s">
        <v>6</v>
      </c>
      <c r="B5" s="5">
        <v>16</v>
      </c>
      <c r="C5" s="5">
        <v>6.4183890410958906</v>
      </c>
      <c r="D5" s="13"/>
      <c r="E5" s="12"/>
      <c r="F5" s="14"/>
      <c r="G5" s="8"/>
      <c r="H5" s="15" t="s">
        <v>6</v>
      </c>
      <c r="I5" s="19">
        <v>2342712</v>
      </c>
      <c r="J5" s="5">
        <f t="shared" si="0"/>
        <v>6.4183890410958906</v>
      </c>
    </row>
    <row r="6" spans="1:10" ht="12.75">
      <c r="A6" s="15" t="s">
        <v>7</v>
      </c>
      <c r="B6" s="5">
        <v>5.7</v>
      </c>
      <c r="C6" s="5">
        <v>1.3308438356164383</v>
      </c>
      <c r="D6" s="13"/>
      <c r="E6" s="12"/>
      <c r="F6" s="14"/>
      <c r="G6" s="8"/>
      <c r="H6" s="15" t="s">
        <v>7</v>
      </c>
      <c r="I6" s="20">
        <v>485758</v>
      </c>
      <c r="J6" s="5">
        <f t="shared" si="0"/>
        <v>1.3308438356164383</v>
      </c>
    </row>
    <row r="7" spans="1:10" ht="12.75">
      <c r="A7" s="15" t="s">
        <v>2</v>
      </c>
      <c r="B7" s="5">
        <v>0.35</v>
      </c>
      <c r="C7" s="5">
        <v>0</v>
      </c>
      <c r="D7" s="13"/>
      <c r="E7" s="12"/>
      <c r="F7" s="14"/>
      <c r="G7" s="8"/>
      <c r="H7" s="15" t="s">
        <v>2</v>
      </c>
      <c r="I7" s="21"/>
      <c r="J7" s="5">
        <f t="shared" si="0"/>
        <v>0</v>
      </c>
    </row>
    <row r="8" spans="1:10" ht="12.75">
      <c r="A8" s="15" t="s">
        <v>13</v>
      </c>
      <c r="B8" s="5">
        <v>1.8</v>
      </c>
      <c r="C8" s="5">
        <v>1.2822821917808218</v>
      </c>
      <c r="D8" s="13"/>
      <c r="E8" s="12"/>
      <c r="F8" s="14"/>
      <c r="G8" s="8"/>
      <c r="H8" s="15" t="s">
        <v>13</v>
      </c>
      <c r="I8" s="22">
        <v>468033</v>
      </c>
      <c r="J8" s="5">
        <f t="shared" si="0"/>
        <v>1.2822821917808218</v>
      </c>
    </row>
    <row r="9" spans="1:10" ht="12.75">
      <c r="A9" s="15" t="s">
        <v>8</v>
      </c>
      <c r="B9" s="5">
        <v>5</v>
      </c>
      <c r="C9" s="5">
        <v>1.5029780821917809</v>
      </c>
      <c r="D9" s="13"/>
      <c r="E9" s="12"/>
      <c r="F9" s="14"/>
      <c r="G9" s="8"/>
      <c r="H9" s="15" t="s">
        <v>8</v>
      </c>
      <c r="I9" s="22">
        <v>548587</v>
      </c>
      <c r="J9" s="5">
        <f t="shared" si="0"/>
        <v>1.5029780821917809</v>
      </c>
    </row>
    <row r="10" spans="1:10" ht="12.75">
      <c r="A10" s="15" t="s">
        <v>9</v>
      </c>
      <c r="B10" s="5">
        <v>2.2999999999999998</v>
      </c>
      <c r="C10" s="5">
        <v>0.59803835616438361</v>
      </c>
      <c r="D10" s="13"/>
      <c r="E10" s="12"/>
      <c r="F10" s="14"/>
      <c r="G10" s="8"/>
      <c r="H10" s="15" t="s">
        <v>9</v>
      </c>
      <c r="I10" s="23">
        <v>218284</v>
      </c>
      <c r="J10" s="5">
        <f t="shared" si="0"/>
        <v>0.59803835616438361</v>
      </c>
    </row>
    <row r="11" spans="1:10" ht="12.75">
      <c r="A11" s="15" t="s">
        <v>10</v>
      </c>
      <c r="B11" s="5">
        <v>2.5</v>
      </c>
      <c r="C11" s="5">
        <v>1.0044657534246575</v>
      </c>
      <c r="D11" s="13"/>
      <c r="E11" s="12"/>
      <c r="F11" s="14"/>
      <c r="G11" s="8"/>
      <c r="H11" s="15" t="s">
        <v>10</v>
      </c>
      <c r="I11" s="24">
        <v>366630</v>
      </c>
      <c r="J11" s="5">
        <f t="shared" si="0"/>
        <v>1.0044657534246575</v>
      </c>
    </row>
    <row r="12" spans="1:10" ht="12.75">
      <c r="A12" s="15" t="s">
        <v>11</v>
      </c>
      <c r="B12" s="5">
        <v>12.2</v>
      </c>
      <c r="C12" s="5">
        <v>10.183216438356165</v>
      </c>
      <c r="D12" s="13"/>
      <c r="E12" s="12"/>
      <c r="F12" s="14"/>
      <c r="G12" s="8"/>
      <c r="H12" s="15" t="s">
        <v>11</v>
      </c>
      <c r="I12" s="25">
        <v>3716874</v>
      </c>
      <c r="J12" s="5">
        <f t="shared" si="0"/>
        <v>10.183216438356165</v>
      </c>
    </row>
    <row r="13" spans="1:10" ht="12.75">
      <c r="A13" s="15" t="s">
        <v>12</v>
      </c>
      <c r="B13" s="12">
        <v>20</v>
      </c>
      <c r="C13" s="5">
        <v>11.469498630136986</v>
      </c>
      <c r="G13" s="10"/>
      <c r="H13" s="15" t="s">
        <v>12</v>
      </c>
      <c r="I13" s="26">
        <v>4186367</v>
      </c>
      <c r="J13" s="5">
        <f t="shared" si="0"/>
        <v>11.469498630136986</v>
      </c>
    </row>
    <row r="14" spans="1:10" ht="12.75">
      <c r="A14" s="15" t="s">
        <v>15</v>
      </c>
      <c r="B14" s="12">
        <v>6</v>
      </c>
      <c r="C14" s="5">
        <v>4.7953698630136987</v>
      </c>
      <c r="G14" s="10"/>
      <c r="H14" s="15" t="s">
        <v>15</v>
      </c>
      <c r="I14" s="27">
        <v>1750310</v>
      </c>
      <c r="J14" s="5">
        <f t="shared" si="0"/>
        <v>4.7953698630136987</v>
      </c>
    </row>
    <row r="15" spans="1:10">
      <c r="A15" s="3" t="s">
        <v>1</v>
      </c>
      <c r="B15" s="12">
        <f>SUM(B2:B14)</f>
        <v>93.649999999999991</v>
      </c>
      <c r="C15" s="12">
        <f>SUM(C2:C14)</f>
        <v>61.066421917808206</v>
      </c>
      <c r="G15" s="10"/>
    </row>
    <row r="16" spans="1:10">
      <c r="B16" s="12"/>
      <c r="C16" s="12"/>
      <c r="G16" s="10"/>
    </row>
    <row r="17" spans="1:7">
      <c r="B17" s="12"/>
      <c r="C17" s="12"/>
      <c r="G17" s="10"/>
    </row>
    <row r="18" spans="1:7">
      <c r="A18" s="8"/>
      <c r="G18" s="9"/>
    </row>
    <row r="19" spans="1:7">
      <c r="A19" s="8"/>
    </row>
    <row r="20" spans="1:7">
      <c r="A20" s="8"/>
    </row>
    <row r="21" spans="1:7">
      <c r="A21" s="8"/>
    </row>
    <row r="22" spans="1:7">
      <c r="A22" s="8"/>
    </row>
    <row r="23" spans="1:7">
      <c r="A23" s="8"/>
    </row>
    <row r="24" spans="1:7">
      <c r="A24" s="8"/>
    </row>
    <row r="25" spans="1:7">
      <c r="A25" s="8"/>
    </row>
    <row r="26" spans="1:7">
      <c r="A26" s="8"/>
    </row>
    <row r="27" spans="1:7">
      <c r="A27" s="8"/>
    </row>
    <row r="28" spans="1:7">
      <c r="A28" s="8"/>
    </row>
    <row r="29" spans="1:7">
      <c r="A29" s="8"/>
    </row>
    <row r="30" spans="1:7">
      <c r="A30" s="8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8"/>
    </row>
    <row r="52" spans="1:1">
      <c r="A52" s="2"/>
    </row>
    <row r="53" spans="1:1">
      <c r="A53" s="2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G2.16</vt:lpstr>
      <vt:lpstr>Gráf1</vt:lpstr>
    </vt:vector>
  </TitlesOfParts>
  <Company>ANP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Usuário do Windows</cp:lastModifiedBy>
  <cp:lastPrinted>2010-08-14T17:28:59Z</cp:lastPrinted>
  <dcterms:created xsi:type="dcterms:W3CDTF">2002-04-30T19:45:56Z</dcterms:created>
  <dcterms:modified xsi:type="dcterms:W3CDTF">2019-03-27T16:12:21Z</dcterms:modified>
</cp:coreProperties>
</file>