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630" windowHeight="6030" activeTab="0"/>
  </bookViews>
  <sheets>
    <sheet name="Gráf1" sheetId="1" r:id="rId1"/>
    <sheet name="G1.2" sheetId="2" r:id="rId2"/>
  </sheets>
  <externalReferences>
    <externalReference r:id="rId5"/>
  </externalReferences>
  <definedNames>
    <definedName name="_xlnm.Print_Area" localSheetId="1">'G1.2'!$A$1:$J$28</definedName>
  </definedNames>
  <calcPr fullCalcOnLoad="1"/>
</workbook>
</file>

<file path=xl/sharedStrings.xml><?xml version="1.0" encoding="utf-8"?>
<sst xmlns="http://schemas.openxmlformats.org/spreadsheetml/2006/main" count="4" uniqueCount="4">
  <si>
    <t>milhões b/d</t>
  </si>
  <si>
    <t>Total Opep</t>
  </si>
  <si>
    <t>Total não Opep</t>
  </si>
  <si>
    <t>% Opep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</si>
</sst>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</numFmts>
  <fonts count="4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9" fontId="1" fillId="0" borderId="0" xfId="49" applyFont="1" applyAlignment="1">
      <alignment/>
    </xf>
    <xf numFmtId="9" fontId="2" fillId="0" borderId="0" xfId="49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1.2 – Evolução da produção de petróleo – 2009-2018</a:t>
            </a:r>
          </a:p>
        </c:rich>
      </c:tx>
      <c:layout>
        <c:manualLayout>
          <c:xMode val="factor"/>
          <c:yMode val="factor"/>
          <c:x val="-0.018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9925"/>
          <c:w val="0.969"/>
          <c:h val="0.6375"/>
        </c:manualLayout>
      </c:layout>
      <c:areaChart>
        <c:grouping val="stacked"/>
        <c:varyColors val="0"/>
        <c:ser>
          <c:idx val="1"/>
          <c:order val="0"/>
          <c:tx>
            <c:strRef>
              <c:f>'G1.2'!$A$4</c:f>
              <c:strCache>
                <c:ptCount val="1"/>
                <c:pt idx="0">
                  <c:v>Total não 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'G1.2'!$B$1:$K$1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'G1.2'!$B$4:$K$4</c:f>
              <c:numCache>
                <c:ptCount val="10"/>
                <c:pt idx="0">
                  <c:v>46411.589678148484</c:v>
                </c:pt>
                <c:pt idx="1">
                  <c:v>47361.43103402146</c:v>
                </c:pt>
                <c:pt idx="2">
                  <c:v>47285.11078261575</c:v>
                </c:pt>
                <c:pt idx="3">
                  <c:v>47936.12711624777</c:v>
                </c:pt>
                <c:pt idx="4">
                  <c:v>49353.9560694625</c:v>
                </c:pt>
                <c:pt idx="5">
                  <c:v>51508.043239786</c:v>
                </c:pt>
                <c:pt idx="6">
                  <c:v>52945.99924565973</c:v>
                </c:pt>
                <c:pt idx="7">
                  <c:v>52085.709175387135</c:v>
                </c:pt>
                <c:pt idx="8">
                  <c:v>52828.47877511527</c:v>
                </c:pt>
                <c:pt idx="9">
                  <c:v>55380.18810355337</c:v>
                </c:pt>
              </c:numCache>
            </c:numRef>
          </c:val>
        </c:ser>
        <c:ser>
          <c:idx val="0"/>
          <c:order val="1"/>
          <c:tx>
            <c:strRef>
              <c:f>'G1.2'!$A$3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'G1.2'!$B$1:$K$1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'G1.2'!$B$3:$K$3</c:f>
              <c:numCache>
                <c:ptCount val="10"/>
                <c:pt idx="0">
                  <c:v>34998.58572870981</c:v>
                </c:pt>
                <c:pt idx="1">
                  <c:v>35893.715113641985</c:v>
                </c:pt>
                <c:pt idx="2">
                  <c:v>36723.623962600526</c:v>
                </c:pt>
                <c:pt idx="3">
                  <c:v>38292.25521580809</c:v>
                </c:pt>
                <c:pt idx="4">
                  <c:v>37292.89462779876</c:v>
                </c:pt>
                <c:pt idx="5">
                  <c:v>37227.89018589875</c:v>
                </c:pt>
                <c:pt idx="6">
                  <c:v>38600.698344958866</c:v>
                </c:pt>
                <c:pt idx="7">
                  <c:v>39736.002774053704</c:v>
                </c:pt>
                <c:pt idx="8">
                  <c:v>39673.09893761592</c:v>
                </c:pt>
                <c:pt idx="9">
                  <c:v>39338.29794080781</c:v>
                </c:pt>
              </c:numCache>
            </c:numRef>
          </c:val>
        </c:ser>
        <c:axId val="21409932"/>
        <c:axId val="58471661"/>
      </c:areaChart>
      <c:lineChart>
        <c:grouping val="standard"/>
        <c:varyColors val="0"/>
        <c:ser>
          <c:idx val="2"/>
          <c:order val="2"/>
          <c:tx>
            <c:strRef>
              <c:f>'G1.2'!$A$5</c:f>
              <c:strCache>
                <c:ptCount val="1"/>
                <c:pt idx="0">
                  <c:v>% Opep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'G1.2'!$B$1:$K$1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'G1.2'!$B$5:$K$5</c:f>
              <c:numCache>
                <c:ptCount val="10"/>
                <c:pt idx="0">
                  <c:v>0.4299043154470516</c:v>
                </c:pt>
                <c:pt idx="1">
                  <c:v>0.43112908660300686</c:v>
                </c:pt>
                <c:pt idx="2">
                  <c:v>0.43714054346820985</c:v>
                </c:pt>
                <c:pt idx="3">
                  <c:v>0.44407948033106887</c:v>
                </c:pt>
                <c:pt idx="4">
                  <c:v>0.43040103971115845</c:v>
                </c:pt>
                <c:pt idx="5">
                  <c:v>0.41953568017714776</c:v>
                </c:pt>
                <c:pt idx="6">
                  <c:v>0.4216503638129546</c:v>
                </c:pt>
                <c:pt idx="7">
                  <c:v>0.4327517090503961</c:v>
                </c:pt>
                <c:pt idx="8">
                  <c:v>0.42889105157560603</c:v>
                </c:pt>
                <c:pt idx="9">
                  <c:v>0.41531806074670374</c:v>
                </c:pt>
              </c:numCache>
            </c:numRef>
          </c:val>
          <c:smooth val="0"/>
        </c:ser>
        <c:axId val="56482902"/>
        <c:axId val="38584071"/>
      </c:lineChart>
      <c:catAx>
        <c:axId val="2140993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1661"/>
        <c:crosses val="autoZero"/>
        <c:auto val="1"/>
        <c:lblOffset val="100"/>
        <c:tickLblSkip val="1"/>
        <c:noMultiLvlLbl val="0"/>
      </c:catAx>
      <c:valAx>
        <c:axId val="58471661"/>
        <c:scaling>
          <c:orientation val="minMax"/>
          <c:max val="9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barris/dia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09932"/>
        <c:crossesAt val="1"/>
        <c:crossBetween val="midCat"/>
        <c:dispUnits>
          <c:builtInUnit val="thousands"/>
        </c:dispUnits>
        <c:majorUnit val="24000"/>
      </c:valAx>
      <c:catAx>
        <c:axId val="56482902"/>
        <c:scaling>
          <c:orientation val="minMax"/>
        </c:scaling>
        <c:axPos val="b"/>
        <c:delete val="1"/>
        <c:majorTickMark val="out"/>
        <c:minorTickMark val="none"/>
        <c:tickLblPos val="none"/>
        <c:crossAx val="38584071"/>
        <c:crosses val="autoZero"/>
        <c:auto val="1"/>
        <c:lblOffset val="100"/>
        <c:tickLblSkip val="1"/>
        <c:noMultiLvlLbl val="0"/>
      </c:catAx>
      <c:valAx>
        <c:axId val="3858407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2902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6775"/>
          <c:y val="0.79425"/>
          <c:w val="0.316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0.8365</cdr:y>
    </cdr:from>
    <cdr:to>
      <cdr:x>0.461</cdr:x>
      <cdr:y>0.883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4800600"/>
          <a:ext cx="38195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2019; para o Brasil, ANP/SDP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(Tabela 1.2).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tistica\Anu&#225;rio%202004\1%20(Panorama%20Internacional)\1.2\T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2"/>
    </sheetNames>
    <sheetDataSet>
      <sheetData sheetId="0">
        <row r="6">
          <cell r="A6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10" width="10.00390625" style="1" bestFit="1" customWidth="1"/>
    <col min="11" max="16384" width="9.140625" style="1" customWidth="1"/>
  </cols>
  <sheetData>
    <row r="1" spans="1:11" ht="11.25">
      <c r="A1" s="1" t="s">
        <v>0</v>
      </c>
      <c r="B1" s="1">
        <v>2009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H1" s="1">
        <v>2015</v>
      </c>
      <c r="I1" s="1">
        <v>2016</v>
      </c>
      <c r="J1" s="1">
        <v>2017</v>
      </c>
      <c r="K1" s="1">
        <v>2018</v>
      </c>
    </row>
    <row r="2" spans="1:11" ht="11.25">
      <c r="A2" s="1" t="str">
        <f>'[1]T1.2'!$A$6</f>
        <v>Total</v>
      </c>
      <c r="B2" s="2">
        <f aca="true" t="shared" si="0" ref="B2:G2">B3+B4</f>
        <v>81410.1754068583</v>
      </c>
      <c r="C2" s="2">
        <f t="shared" si="0"/>
        <v>83255.14614766344</v>
      </c>
      <c r="D2" s="2">
        <f t="shared" si="0"/>
        <v>84008.73474521628</v>
      </c>
      <c r="E2" s="2">
        <f t="shared" si="0"/>
        <v>86228.38233205586</v>
      </c>
      <c r="F2" s="2">
        <f t="shared" si="0"/>
        <v>86646.85069726127</v>
      </c>
      <c r="G2" s="2">
        <f t="shared" si="0"/>
        <v>88735.93342568475</v>
      </c>
      <c r="H2" s="2">
        <f>H3+H4</f>
        <v>91546.6975906186</v>
      </c>
      <c r="I2" s="2">
        <f>I3+I4</f>
        <v>91821.71194944084</v>
      </c>
      <c r="J2" s="2">
        <f>J3+J4</f>
        <v>92501.57771273119</v>
      </c>
      <c r="K2" s="2">
        <f>K3+K4</f>
        <v>94718.48604436118</v>
      </c>
    </row>
    <row r="3" spans="1:11" ht="11.25">
      <c r="A3" s="1" t="s">
        <v>1</v>
      </c>
      <c r="B3" s="2">
        <v>34998.58572870981</v>
      </c>
      <c r="C3" s="2">
        <v>35893.715113641985</v>
      </c>
      <c r="D3" s="2">
        <v>36723.623962600526</v>
      </c>
      <c r="E3" s="2">
        <v>38292.25521580809</v>
      </c>
      <c r="F3" s="2">
        <v>37292.89462779876</v>
      </c>
      <c r="G3" s="2">
        <v>37227.89018589875</v>
      </c>
      <c r="H3" s="2">
        <v>38600.698344958866</v>
      </c>
      <c r="I3" s="2">
        <v>39736.002774053704</v>
      </c>
      <c r="J3" s="2">
        <v>39673.09893761592</v>
      </c>
      <c r="K3" s="2">
        <v>39338.29794080781</v>
      </c>
    </row>
    <row r="4" spans="1:11" ht="11.25">
      <c r="A4" s="1" t="s">
        <v>2</v>
      </c>
      <c r="B4" s="2">
        <v>46411.589678148484</v>
      </c>
      <c r="C4" s="2">
        <v>47361.43103402146</v>
      </c>
      <c r="D4" s="2">
        <v>47285.11078261575</v>
      </c>
      <c r="E4" s="2">
        <v>47936.12711624777</v>
      </c>
      <c r="F4" s="2">
        <v>49353.9560694625</v>
      </c>
      <c r="G4" s="2">
        <v>51508.043239786</v>
      </c>
      <c r="H4" s="2">
        <v>52945.99924565973</v>
      </c>
      <c r="I4" s="2">
        <v>52085.709175387135</v>
      </c>
      <c r="J4" s="2">
        <v>52828.47877511527</v>
      </c>
      <c r="K4" s="2">
        <v>55380.18810355337</v>
      </c>
    </row>
    <row r="5" spans="1:11" ht="11.25">
      <c r="A5" s="1" t="s">
        <v>3</v>
      </c>
      <c r="B5" s="3">
        <f aca="true" t="shared" si="1" ref="B5:H5">B3/B2</f>
        <v>0.4299043154470516</v>
      </c>
      <c r="C5" s="3">
        <f t="shared" si="1"/>
        <v>0.43112908660300686</v>
      </c>
      <c r="D5" s="3">
        <f t="shared" si="1"/>
        <v>0.43714054346820985</v>
      </c>
      <c r="E5" s="3">
        <f t="shared" si="1"/>
        <v>0.44407948033106887</v>
      </c>
      <c r="F5" s="3">
        <f t="shared" si="1"/>
        <v>0.43040103971115845</v>
      </c>
      <c r="G5" s="3">
        <f t="shared" si="1"/>
        <v>0.41953568017714776</v>
      </c>
      <c r="H5" s="3">
        <f t="shared" si="1"/>
        <v>0.4216503638129546</v>
      </c>
      <c r="I5" s="3">
        <f>I3/I2</f>
        <v>0.4327517090503961</v>
      </c>
      <c r="J5" s="3">
        <f>J3/J2</f>
        <v>0.42889105157560603</v>
      </c>
      <c r="K5" s="3">
        <f>K3/K2</f>
        <v>0.41531806074670374</v>
      </c>
    </row>
    <row r="6" spans="2:10" ht="11.25">
      <c r="B6" s="4"/>
      <c r="C6" s="4"/>
      <c r="D6" s="4"/>
      <c r="E6" s="4"/>
      <c r="F6" s="4"/>
      <c r="G6" s="4"/>
      <c r="H6" s="4"/>
      <c r="I6" s="4"/>
      <c r="J6" s="4"/>
    </row>
    <row r="11" spans="2:10" ht="11.25">
      <c r="B11" s="5"/>
      <c r="C11" s="5"/>
      <c r="D11" s="5"/>
      <c r="E11" s="5"/>
      <c r="F11" s="5"/>
      <c r="G11" s="5"/>
      <c r="H11" s="5"/>
      <c r="I11" s="5"/>
      <c r="J11" s="5"/>
    </row>
    <row r="12" spans="2:10" ht="11.25">
      <c r="B12" s="5"/>
      <c r="C12" s="5"/>
      <c r="D12" s="5"/>
      <c r="E12" s="5"/>
      <c r="F12" s="5"/>
      <c r="G12" s="5"/>
      <c r="H12" s="5"/>
      <c r="I12" s="5"/>
      <c r="J12" s="5"/>
    </row>
    <row r="13" spans="2:10" ht="11.25">
      <c r="B13" s="5"/>
      <c r="C13" s="5"/>
      <c r="D13" s="5"/>
      <c r="E13" s="5"/>
      <c r="F13" s="5"/>
      <c r="G13" s="5"/>
      <c r="H13" s="5"/>
      <c r="I13" s="5"/>
      <c r="J13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2008-06-30T14:01:13Z</cp:lastPrinted>
  <dcterms:created xsi:type="dcterms:W3CDTF">2002-04-30T18:42:26Z</dcterms:created>
  <dcterms:modified xsi:type="dcterms:W3CDTF">2019-06-13T10:44:39Z</dcterms:modified>
  <cp:category/>
  <cp:version/>
  <cp:contentType/>
  <cp:contentStatus/>
</cp:coreProperties>
</file>