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105" windowWidth="11970" windowHeight="10305" activeTab="0"/>
  </bookViews>
  <sheets>
    <sheet name="T2.26" sheetId="1" r:id="rId1"/>
  </sheets>
  <definedNames>
    <definedName name="_Fill" localSheetId="0" hidden="1">'T2.26'!#REF!</definedName>
    <definedName name="_Fill" hidden="1">#REF!</definedName>
    <definedName name="_xlnm.Print_Area" localSheetId="0">'T2.26'!$A$1:$D$29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<sst xmlns="http://schemas.openxmlformats.org/spreadsheetml/2006/main" count="46" uniqueCount="46">
  <si>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Total </t>
  </si>
  <si>
    <t>Município (UF)</t>
  </si>
  <si>
    <t>Início de operação</t>
  </si>
  <si>
    <t>Capacidade Nominal</t>
  </si>
  <si>
    <t>Fortaleza (CE)</t>
  </si>
  <si>
    <t>Duque de Caxias (RJ)</t>
  </si>
  <si>
    <t>Cubatão (SP)</t>
  </si>
  <si>
    <t>Refinaria</t>
  </si>
  <si>
    <t>Manaus (AM)</t>
  </si>
  <si>
    <t>Betim (MG)</t>
  </si>
  <si>
    <t>Rio de Janeiro (RJ)</t>
  </si>
  <si>
    <t>Mauá (SP)</t>
  </si>
  <si>
    <t>Paulínia (SP)</t>
  </si>
  <si>
    <t>São José dos Campos (SP)</t>
  </si>
  <si>
    <t>Araucária (PR)</t>
  </si>
  <si>
    <t>Canoas (RS)</t>
  </si>
  <si>
    <t>Rio Grande (RS)</t>
  </si>
  <si>
    <t>RPBC - Refinaria Presidente Bernardes</t>
  </si>
  <si>
    <t>São Francisco do Conde (BA)</t>
  </si>
  <si>
    <t>Itupeva (SP)</t>
  </si>
  <si>
    <t>Camaçari (BA)</t>
  </si>
  <si>
    <t>Guamaré (RN)</t>
  </si>
  <si>
    <t>RPCC - Refinaria Potiguar Clara Camarão</t>
  </si>
  <si>
    <r>
      <t>barril</t>
    </r>
    <r>
      <rPr>
        <b/>
        <sz val="7"/>
        <color indexed="8"/>
        <rFont val="Arial MT"/>
        <family val="0"/>
      </rPr>
      <t>/dia</t>
    </r>
  </si>
  <si>
    <t>Replan - Refinaria de Paulínia</t>
  </si>
  <si>
    <t>Revap - Refinaria Henrique Lage</t>
  </si>
  <si>
    <t>Reduc - Refinaria Duque de Caxias</t>
  </si>
  <si>
    <t>Repar - Refinaria Presidente Getúlio Vargas</t>
  </si>
  <si>
    <t>Refap - Refinaria Alberto Pasqualini S.A.</t>
  </si>
  <si>
    <t>Regap - Refinaria Gabriel Passos</t>
  </si>
  <si>
    <t>Recap - Refinaria de Capuava</t>
  </si>
  <si>
    <t xml:space="preserve">Reman - Refinaria Isaac Sabbá </t>
  </si>
  <si>
    <t>Riograndense - Refinaria de Petróleo Riograndense S.A.</t>
  </si>
  <si>
    <t>Manguinhos - Refinaria de Petróleos de Manguinhos S.A.</t>
  </si>
  <si>
    <t>Univen - Univen Refinaria de Petróleo Ltda.</t>
  </si>
  <si>
    <t>Lubnor - Lubrificantes e Derivados de Petróleo do Nordeste</t>
  </si>
  <si>
    <t>Dax Oil - Dax Oil Refino S.A.</t>
  </si>
  <si>
    <t>Ipojuca (PE)</t>
  </si>
  <si>
    <t>Rlam - Refinaria Landulpho Alves</t>
  </si>
  <si>
    <r>
      <t>Rnest - Refinaria Abreu e Lima</t>
    </r>
    <r>
      <rPr>
        <vertAlign val="superscript"/>
        <sz val="7"/>
        <rFont val="Helvetica Neue"/>
        <family val="0"/>
      </rPr>
      <t>1</t>
    </r>
  </si>
  <si>
    <t>Madre de Deus (BA)</t>
  </si>
  <si>
    <r>
      <t xml:space="preserve">Ambiente de Pernambuco.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Fabrica de asfalto da Refinaria Landulpho Alves (Rlam).</t>
    </r>
  </si>
  <si>
    <r>
      <t>FASF - Refinaria Landulpho Alves Fábrica de Asfalto</t>
    </r>
    <r>
      <rPr>
        <vertAlign val="superscript"/>
        <sz val="7"/>
        <rFont val="Helvetica Neue"/>
        <family val="0"/>
      </rPr>
      <t>2</t>
    </r>
  </si>
  <si>
    <t>Fonte: ANP/SPC, conforme as Resoluções ANP n° 16/2010 e 17/2010.</t>
  </si>
  <si>
    <t>Tabela 2.26 - Capacidade de refino - 31/12/2017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</si>
  <si>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Autorizada a processar 100 mil barris/dia, conforme exigência da Renovação da Licença de Operação, emitida pela Agência Estadual de Meio 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</si>
</sst>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0.00000000"/>
    <numFmt numFmtId="201" formatCode="0.0000000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name val="Helvetica Neue"/>
      <family val="0"/>
    </font>
    <font>
      <b/>
      <sz val="9"/>
      <name val="Helvetica Neue"/>
      <family val="2"/>
    </font>
    <font>
      <sz val="8"/>
      <name val="Arial MT"/>
      <family val="0"/>
    </font>
    <font>
      <b/>
      <sz val="7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Helvetica Neue"/>
      <family val="2"/>
    </font>
    <font>
      <sz val="7"/>
      <color indexed="12"/>
      <name val="Helvetica Neue"/>
      <family val="2"/>
    </font>
    <font>
      <b/>
      <sz val="7"/>
      <color indexed="10"/>
      <name val="Helvetica Neue"/>
      <family val="0"/>
    </font>
    <font>
      <b/>
      <sz val="7"/>
      <color indexed="62"/>
      <name val="Helvetica Neue"/>
      <family val="0"/>
    </font>
    <font>
      <sz val="7"/>
      <color indexed="62"/>
      <name val="Helvetica Neue"/>
      <family val="2"/>
    </font>
    <font>
      <b/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Helvetica Neue"/>
      <family val="2"/>
    </font>
    <font>
      <sz val="7"/>
      <color rgb="FF0000FF"/>
      <name val="Helvetica Neue"/>
      <family val="2"/>
    </font>
    <font>
      <b/>
      <sz val="7"/>
      <color rgb="FFFF0000"/>
      <name val="Helvetica Neue"/>
      <family val="0"/>
    </font>
    <font>
      <b/>
      <sz val="7"/>
      <color rgb="FF7030A0"/>
      <name val="Helvetica Neue"/>
      <family val="0"/>
    </font>
    <font>
      <sz val="7"/>
      <color rgb="FF7030A0"/>
      <name val="Helvetica Neue"/>
      <family val="2"/>
    </font>
    <font>
      <b/>
      <sz val="7"/>
      <color theme="1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91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1" fontId="6" fillId="33" borderId="0" xfId="51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91" fontId="6" fillId="33" borderId="10" xfId="51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191" fontId="6" fillId="0" borderId="0" xfId="51" applyNumberFormat="1" applyFont="1" applyFill="1" applyBorder="1" applyAlignment="1">
      <alignment/>
    </xf>
    <xf numFmtId="0" fontId="53" fillId="33" borderId="0" xfId="0" applyFont="1" applyFill="1" applyBorder="1" applyAlignment="1">
      <alignment horizontal="left"/>
    </xf>
    <xf numFmtId="191" fontId="6" fillId="33" borderId="0" xfId="51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91" fontId="51" fillId="33" borderId="0" xfId="51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190" fontId="51" fillId="33" borderId="0" xfId="51" applyNumberFormat="1" applyFont="1" applyFill="1" applyBorder="1" applyAlignment="1">
      <alignment horizontal="right" vertical="center" wrapText="1"/>
    </xf>
    <xf numFmtId="191" fontId="51" fillId="33" borderId="0" xfId="0" applyNumberFormat="1" applyFont="1" applyFill="1" applyBorder="1" applyAlignment="1">
      <alignment/>
    </xf>
    <xf numFmtId="191" fontId="51" fillId="33" borderId="0" xfId="51" applyNumberFormat="1" applyFont="1" applyFill="1" applyBorder="1" applyAlignment="1">
      <alignment horizontal="right" vertical="center" wrapText="1"/>
    </xf>
    <xf numFmtId="2" fontId="6" fillId="33" borderId="0" xfId="51" applyNumberFormat="1" applyFont="1" applyFill="1" applyBorder="1" applyAlignment="1">
      <alignment horizontal="left"/>
    </xf>
    <xf numFmtId="190" fontId="6" fillId="33" borderId="0" xfId="51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/>
    </xf>
    <xf numFmtId="2" fontId="6" fillId="34" borderId="0" xfId="51" applyNumberFormat="1" applyFont="1" applyFill="1" applyBorder="1" applyAlignment="1">
      <alignment/>
    </xf>
    <xf numFmtId="190" fontId="6" fillId="34" borderId="0" xfId="51" applyNumberFormat="1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191" fontId="6" fillId="34" borderId="0" xfId="51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2" fontId="8" fillId="33" borderId="0" xfId="51" applyNumberFormat="1" applyFont="1" applyFill="1" applyBorder="1" applyAlignment="1">
      <alignment horizontal="left"/>
    </xf>
    <xf numFmtId="190" fontId="8" fillId="33" borderId="0" xfId="51" applyNumberFormat="1" applyFont="1" applyFill="1" applyBorder="1" applyAlignment="1">
      <alignment horizontal="right" vertical="center" wrapText="1"/>
    </xf>
    <xf numFmtId="191" fontId="8" fillId="33" borderId="0" xfId="0" applyNumberFormat="1" applyFont="1" applyFill="1" applyBorder="1" applyAlignment="1">
      <alignment/>
    </xf>
    <xf numFmtId="191" fontId="6" fillId="0" borderId="0" xfId="51" applyNumberFormat="1" applyFont="1" applyFill="1" applyBorder="1" applyAlignment="1">
      <alignment horizontal="right"/>
    </xf>
    <xf numFmtId="0" fontId="56" fillId="33" borderId="11" xfId="0" applyFont="1" applyFill="1" applyBorder="1" applyAlignment="1">
      <alignment horizontal="center"/>
    </xf>
    <xf numFmtId="191" fontId="6" fillId="33" borderId="0" xfId="51" applyNumberFormat="1" applyFont="1" applyFill="1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50"/>
  <sheetViews>
    <sheetView showGridLines="0" tabSelected="1" zoomScalePageLayoutView="0" workbookViewId="0" topLeftCell="A1">
      <selection activeCell="A2" sqref="A2"/>
    </sheetView>
  </sheetViews>
  <sheetFormatPr defaultColWidth="9.77734375" defaultRowHeight="15"/>
  <cols>
    <col min="1" max="1" width="30.77734375" style="5" customWidth="1"/>
    <col min="2" max="2" width="15.77734375" style="4" customWidth="1"/>
    <col min="3" max="3" width="8.77734375" style="3" customWidth="1"/>
    <col min="4" max="4" width="12.21484375" style="4" customWidth="1"/>
    <col min="5" max="251" width="9.77734375" style="4" customWidth="1"/>
    <col min="252" max="16384" width="9.77734375" style="4" customWidth="1"/>
  </cols>
  <sheetData>
    <row r="1" spans="1:4" s="1" customFormat="1" ht="12.75" customHeight="1">
      <c r="A1" s="46" t="s">
        <v>44</v>
      </c>
      <c r="B1" s="47"/>
      <c r="C1" s="47"/>
      <c r="D1" s="47"/>
    </row>
    <row r="2" spans="1:4" s="2" customFormat="1" ht="9" customHeight="1">
      <c r="A2" s="36"/>
      <c r="B2" s="36"/>
      <c r="C2" s="37"/>
      <c r="D2" s="38"/>
    </row>
    <row r="3" spans="1:4" ht="10.5" customHeight="1">
      <c r="A3" s="48" t="s">
        <v>7</v>
      </c>
      <c r="B3" s="48" t="s">
        <v>1</v>
      </c>
      <c r="C3" s="50" t="s">
        <v>2</v>
      </c>
      <c r="D3" s="39" t="s">
        <v>3</v>
      </c>
    </row>
    <row r="4" spans="1:4" ht="10.5" customHeight="1">
      <c r="A4" s="49"/>
      <c r="B4" s="49"/>
      <c r="C4" s="51"/>
      <c r="D4" s="44" t="s">
        <v>23</v>
      </c>
    </row>
    <row r="5" spans="1:4" ht="6" customHeight="1">
      <c r="A5" s="11"/>
      <c r="B5" s="24"/>
      <c r="C5" s="25"/>
      <c r="D5" s="25"/>
    </row>
    <row r="6" spans="1:4" ht="9.75" customHeight="1">
      <c r="A6" s="40" t="s">
        <v>0</v>
      </c>
      <c r="B6" s="41"/>
      <c r="C6" s="4"/>
      <c r="D6" s="42">
        <f>SUM(D8:D27)</f>
        <v>2405341.703850622</v>
      </c>
    </row>
    <row r="7" spans="1:4" ht="6" customHeight="1">
      <c r="A7" s="11"/>
      <c r="B7" s="26"/>
      <c r="C7" s="25"/>
      <c r="D7" s="27"/>
    </row>
    <row r="8" spans="1:4" ht="9">
      <c r="A8" s="29" t="s">
        <v>24</v>
      </c>
      <c r="B8" s="30" t="s">
        <v>12</v>
      </c>
      <c r="C8" s="31">
        <v>1972</v>
      </c>
      <c r="D8" s="3">
        <v>433997</v>
      </c>
    </row>
    <row r="9" spans="1:4" ht="9.75" customHeight="1">
      <c r="A9" s="29" t="s">
        <v>38</v>
      </c>
      <c r="B9" s="30" t="s">
        <v>18</v>
      </c>
      <c r="C9" s="31">
        <v>1950</v>
      </c>
      <c r="D9" s="43">
        <v>377388.6</v>
      </c>
    </row>
    <row r="10" spans="1:4" ht="9.75" customHeight="1">
      <c r="A10" s="29" t="s">
        <v>25</v>
      </c>
      <c r="B10" s="30" t="s">
        <v>13</v>
      </c>
      <c r="C10" s="31">
        <v>1980</v>
      </c>
      <c r="D10" s="3">
        <v>251592.401</v>
      </c>
    </row>
    <row r="11" spans="1:4" ht="9.75" customHeight="1">
      <c r="A11" s="29" t="s">
        <v>26</v>
      </c>
      <c r="B11" s="30" t="s">
        <v>5</v>
      </c>
      <c r="C11" s="31">
        <v>1961</v>
      </c>
      <c r="D11" s="45">
        <v>251592.4004674964</v>
      </c>
    </row>
    <row r="12" spans="1:4" ht="9.75" customHeight="1">
      <c r="A12" s="32" t="s">
        <v>27</v>
      </c>
      <c r="B12" s="33" t="s">
        <v>14</v>
      </c>
      <c r="C12" s="34">
        <v>1977</v>
      </c>
      <c r="D12" s="35">
        <v>213853</v>
      </c>
    </row>
    <row r="13" spans="1:5" ht="9.75" customHeight="1">
      <c r="A13" s="29" t="s">
        <v>28</v>
      </c>
      <c r="B13" s="30" t="s">
        <v>15</v>
      </c>
      <c r="C13" s="31">
        <v>1968</v>
      </c>
      <c r="D13" s="3">
        <v>220143</v>
      </c>
      <c r="E13" s="17"/>
    </row>
    <row r="14" spans="1:4" ht="9">
      <c r="A14" s="29" t="s">
        <v>17</v>
      </c>
      <c r="B14" s="30" t="s">
        <v>6</v>
      </c>
      <c r="C14" s="31">
        <v>1955</v>
      </c>
      <c r="D14" s="3">
        <v>169824.87</v>
      </c>
    </row>
    <row r="15" spans="1:4" ht="9">
      <c r="A15" s="29" t="s">
        <v>29</v>
      </c>
      <c r="B15" s="30" t="s">
        <v>9</v>
      </c>
      <c r="C15" s="31">
        <v>1968</v>
      </c>
      <c r="D15" s="3">
        <v>166051.312</v>
      </c>
    </row>
    <row r="16" spans="1:4" ht="9">
      <c r="A16" s="29" t="s">
        <v>30</v>
      </c>
      <c r="B16" s="30" t="s">
        <v>11</v>
      </c>
      <c r="C16" s="31">
        <v>1954</v>
      </c>
      <c r="D16" s="3">
        <v>62898.22438312567</v>
      </c>
    </row>
    <row r="17" spans="1:4" ht="9">
      <c r="A17" s="29" t="s">
        <v>31</v>
      </c>
      <c r="B17" s="30" t="s">
        <v>8</v>
      </c>
      <c r="C17" s="31">
        <v>1956</v>
      </c>
      <c r="D17" s="3">
        <v>45915.613</v>
      </c>
    </row>
    <row r="18" spans="1:4" ht="9">
      <c r="A18" s="29" t="s">
        <v>22</v>
      </c>
      <c r="B18" s="30" t="s">
        <v>21</v>
      </c>
      <c r="C18" s="31">
        <v>2000</v>
      </c>
      <c r="D18" s="13">
        <v>44657.58</v>
      </c>
    </row>
    <row r="19" spans="1:4" ht="9">
      <c r="A19" s="29" t="s">
        <v>39</v>
      </c>
      <c r="B19" s="30" t="s">
        <v>37</v>
      </c>
      <c r="C19" s="31">
        <v>2014</v>
      </c>
      <c r="D19" s="13">
        <v>115009.176</v>
      </c>
    </row>
    <row r="20" spans="1:4" ht="9">
      <c r="A20" s="29" t="s">
        <v>42</v>
      </c>
      <c r="B20" s="30" t="s">
        <v>40</v>
      </c>
      <c r="C20" s="31">
        <v>1950</v>
      </c>
      <c r="D20" s="13">
        <v>3773.88</v>
      </c>
    </row>
    <row r="21" spans="1:4" ht="9">
      <c r="A21" s="29" t="s">
        <v>32</v>
      </c>
      <c r="B21" s="30" t="s">
        <v>16</v>
      </c>
      <c r="C21" s="31">
        <v>1937</v>
      </c>
      <c r="D21" s="13">
        <v>17013.97</v>
      </c>
    </row>
    <row r="22" spans="1:4" ht="9">
      <c r="A22" s="29" t="s">
        <v>33</v>
      </c>
      <c r="B22" s="30" t="s">
        <v>10</v>
      </c>
      <c r="C22" s="31">
        <v>1954</v>
      </c>
      <c r="D22" s="13">
        <v>14000</v>
      </c>
    </row>
    <row r="23" spans="1:4" ht="9">
      <c r="A23" s="29" t="s">
        <v>34</v>
      </c>
      <c r="B23" s="30" t="s">
        <v>19</v>
      </c>
      <c r="C23" s="31">
        <v>2007</v>
      </c>
      <c r="D23" s="13">
        <v>5158</v>
      </c>
    </row>
    <row r="24" spans="1:4" ht="9">
      <c r="A24" s="29" t="s">
        <v>35</v>
      </c>
      <c r="B24" s="30" t="s">
        <v>4</v>
      </c>
      <c r="C24" s="31">
        <v>1966</v>
      </c>
      <c r="D24" s="3">
        <v>10378.17</v>
      </c>
    </row>
    <row r="25" spans="1:4" ht="9">
      <c r="A25" s="29" t="s">
        <v>36</v>
      </c>
      <c r="B25" s="30" t="s">
        <v>20</v>
      </c>
      <c r="C25" s="31">
        <v>2008</v>
      </c>
      <c r="D25" s="13">
        <v>2094.507</v>
      </c>
    </row>
    <row r="26" spans="1:4" ht="9">
      <c r="A26" s="11"/>
      <c r="B26" s="28"/>
      <c r="C26" s="25"/>
      <c r="D26" s="25"/>
    </row>
    <row r="27" spans="1:4" ht="10.5" customHeight="1">
      <c r="A27" s="8" t="s">
        <v>43</v>
      </c>
      <c r="B27" s="9"/>
      <c r="C27" s="10"/>
      <c r="D27" s="10"/>
    </row>
    <row r="28" spans="1:3" ht="10.5" customHeight="1">
      <c r="A28" s="23" t="s">
        <v>45</v>
      </c>
      <c r="B28" s="6"/>
      <c r="C28" s="4"/>
    </row>
    <row r="29" spans="1:3" ht="10.5" customHeight="1">
      <c r="A29" s="23" t="s">
        <v>41</v>
      </c>
      <c r="B29" s="6"/>
      <c r="C29" s="4"/>
    </row>
    <row r="30" ht="9">
      <c r="B30" s="7"/>
    </row>
    <row r="31" spans="1:2" ht="9">
      <c r="A31" s="12"/>
      <c r="B31" s="7"/>
    </row>
    <row r="32" spans="1:2" ht="9">
      <c r="A32" s="12"/>
      <c r="B32" s="7"/>
    </row>
    <row r="33" spans="1:2" ht="9">
      <c r="A33" s="14"/>
      <c r="B33" s="7"/>
    </row>
    <row r="34" ht="9">
      <c r="A34" s="11"/>
    </row>
    <row r="35" ht="9">
      <c r="A35" s="11"/>
    </row>
    <row r="36" ht="9">
      <c r="A36" s="11"/>
    </row>
    <row r="37" spans="1:3" s="17" customFormat="1" ht="9">
      <c r="A37" s="16"/>
      <c r="C37" s="13"/>
    </row>
    <row r="38" spans="1:3" s="17" customFormat="1" ht="9">
      <c r="A38" s="18"/>
      <c r="C38" s="13"/>
    </row>
    <row r="39" spans="1:3" s="17" customFormat="1" ht="9">
      <c r="A39" s="19"/>
      <c r="C39" s="13"/>
    </row>
    <row r="40" spans="1:3" s="17" customFormat="1" ht="9">
      <c r="A40" s="20"/>
      <c r="C40" s="13"/>
    </row>
    <row r="41" spans="1:3" s="17" customFormat="1" ht="9">
      <c r="A41" s="21"/>
      <c r="C41" s="13"/>
    </row>
    <row r="42" spans="1:3" s="17" customFormat="1" ht="9">
      <c r="A42" s="20"/>
      <c r="C42" s="13"/>
    </row>
    <row r="43" spans="1:3" s="17" customFormat="1" ht="9">
      <c r="A43" s="20"/>
      <c r="C43" s="13"/>
    </row>
    <row r="44" spans="1:3" s="17" customFormat="1" ht="9">
      <c r="A44" s="20"/>
      <c r="C44" s="13"/>
    </row>
    <row r="45" spans="1:3" s="17" customFormat="1" ht="9">
      <c r="A45" s="20"/>
      <c r="B45" s="22"/>
      <c r="C45" s="13"/>
    </row>
    <row r="46" spans="1:3" s="17" customFormat="1" ht="9">
      <c r="A46" s="20"/>
      <c r="B46" s="22"/>
      <c r="C46" s="13"/>
    </row>
    <row r="47" spans="1:3" s="17" customFormat="1" ht="9">
      <c r="A47" s="20"/>
      <c r="B47" s="22"/>
      <c r="C47" s="13"/>
    </row>
    <row r="48" spans="1:3" s="17" customFormat="1" ht="9">
      <c r="A48" s="20"/>
      <c r="C48" s="13"/>
    </row>
    <row r="49" ht="9">
      <c r="A49" s="3"/>
    </row>
    <row r="50" ht="9">
      <c r="A50" s="15"/>
    </row>
  </sheetData>
  <sheetProtection/>
  <mergeCells count="4">
    <mergeCell ref="A1:D1"/>
    <mergeCell ref="A3:A4"/>
    <mergeCell ref="B3:B4"/>
    <mergeCell ref="C3:C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2017-03-08T18:53:17Z</cp:lastPrinted>
  <dcterms:created xsi:type="dcterms:W3CDTF">1998-02-13T16:27:53Z</dcterms:created>
  <dcterms:modified xsi:type="dcterms:W3CDTF">2018-08-15T15:19:59Z</dcterms:modified>
  <cp:category/>
  <cp:version/>
  <cp:contentType/>
  <cp:contentStatus/>
</cp:coreProperties>
</file>