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175" windowHeight="8385" activeTab="0"/>
  </bookViews>
  <sheets>
    <sheet name="Gráf1" sheetId="1" r:id="rId1"/>
    <sheet name="Plan1" sheetId="2" r:id="rId2"/>
    <sheet name="Plan2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<sst xmlns="http://schemas.openxmlformats.org/spreadsheetml/2006/main" count="9" uniqueCount="9">
  <si>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Total</t>
  </si>
  <si>
    <t>Matérias-primas</t>
  </si>
  <si>
    <t>Óleo de soja</t>
  </si>
  <si>
    <t>Óleo de algodão</t>
  </si>
  <si>
    <r>
      <t>Matérias-primas utilizadas na produção de biodiesel (B100)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</si>
  <si>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r>
      <t>Gordura animal</t>
    </r>
    <r>
      <rPr>
        <vertAlign val="superscript"/>
        <sz val="8"/>
        <rFont val="Helvetica Neue"/>
        <family val="0"/>
      </rPr>
      <t>1</t>
    </r>
  </si>
  <si>
    <r>
      <t>Outros materiais graxos</t>
    </r>
    <r>
      <rPr>
        <vertAlign val="superscript"/>
        <sz val="8"/>
        <rFont val="Helvetica Neue"/>
        <family val="0"/>
      </rPr>
      <t>2</t>
    </r>
  </si>
  <si>
    <t>Fonte: ANP/SPC, conforme Resolução ANP nº 17/2004.</t>
  </si>
  <si>
    <t>Tabela 4.13 – Matérias-primas utilizadas na produção de biodiesel (B100) no Brasil – 2008-2017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</si>
</sst>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Helvetica Neue"/>
      <family val="2"/>
    </font>
    <font>
      <b/>
      <sz val="8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0"/>
    </font>
    <font>
      <b/>
      <sz val="7"/>
      <name val="Arial"/>
      <family val="2"/>
    </font>
    <font>
      <b/>
      <sz val="8"/>
      <name val="Arial"/>
      <family val="2"/>
    </font>
    <font>
      <sz val="8"/>
      <name val="Helvetica Neue"/>
      <family val="2"/>
    </font>
    <font>
      <sz val="8"/>
      <name val="Arial"/>
      <family val="2"/>
    </font>
    <font>
      <sz val="7"/>
      <color indexed="10"/>
      <name val="Helvetica Neue"/>
      <family val="0"/>
    </font>
    <font>
      <vertAlign val="superscript"/>
      <sz val="8"/>
      <name val="Helvetica Neue"/>
      <family val="0"/>
    </font>
    <font>
      <b/>
      <sz val="9"/>
      <name val="Helvetica Neue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9"/>
      <color indexed="8"/>
      <name val="Calibri"/>
      <family val="0"/>
    </font>
    <font>
      <vertAlign val="superscript"/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left" vertical="center" wrapText="1"/>
    </xf>
    <xf numFmtId="172" fontId="7" fillId="34" borderId="0" xfId="51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 vertical="center" wrapText="1"/>
    </xf>
    <xf numFmtId="2" fontId="7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 vertical="center"/>
    </xf>
    <xf numFmtId="0" fontId="8" fillId="34" borderId="0" xfId="0" applyFont="1" applyFill="1" applyBorder="1" applyAlignment="1">
      <alignment horizontal="left" vertical="center" wrapText="1"/>
    </xf>
    <xf numFmtId="172" fontId="9" fillId="34" borderId="0" xfId="51" applyNumberFormat="1" applyFont="1" applyFill="1" applyBorder="1" applyAlignment="1">
      <alignment horizontal="right"/>
    </xf>
    <xf numFmtId="0" fontId="8" fillId="34" borderId="0" xfId="0" applyFont="1" applyFill="1" applyAlignment="1">
      <alignment vertical="center"/>
    </xf>
    <xf numFmtId="172" fontId="8" fillId="35" borderId="0" xfId="51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vertical="center"/>
    </xf>
    <xf numFmtId="0" fontId="2" fillId="34" borderId="11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horizontal="left" vertical="center"/>
    </xf>
    <xf numFmtId="0" fontId="10" fillId="34" borderId="0" xfId="0" applyFont="1" applyFill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0" fontId="2" fillId="34" borderId="0" xfId="0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12" fillId="34" borderId="0" xfId="0" applyFont="1" applyFill="1" applyAlignment="1">
      <alignment vertical="center"/>
    </xf>
    <xf numFmtId="171" fontId="2" fillId="34" borderId="0" xfId="51" applyNumberFormat="1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Gráfico 4.14 – Matérias-primas utilizadas na produção de biodiesel (B100) – 2008-2017</a:t>
            </a:r>
          </a:p>
        </c:rich>
      </c:tx>
      <c:layout>
        <c:manualLayout>
          <c:xMode val="factor"/>
          <c:yMode val="factor"/>
          <c:x val="0.023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25"/>
          <c:y val="0.128"/>
          <c:w val="0.90725"/>
          <c:h val="0.6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Plan1!$A$8</c:f>
              <c:strCache>
                <c:ptCount val="1"/>
                <c:pt idx="0">
                  <c:v>Óleo de soja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Plan1!$B$8:$K$8</c:f>
              <c:numCache>
                <c:ptCount val="10"/>
                <c:pt idx="0">
                  <c:v>967325.622</c:v>
                </c:pt>
                <c:pt idx="1">
                  <c:v>1250590</c:v>
                </c:pt>
                <c:pt idx="2">
                  <c:v>1980345.8420000002</c:v>
                </c:pt>
                <c:pt idx="3">
                  <c:v>2171113.126</c:v>
                </c:pt>
                <c:pt idx="4">
                  <c:v>2105333.6215999993</c:v>
                </c:pt>
                <c:pt idx="5">
                  <c:v>2231463.5425</c:v>
                </c:pt>
                <c:pt idx="6">
                  <c:v>2625558.2129999995</c:v>
                </c:pt>
                <c:pt idx="7">
                  <c:v>3061027.1020000004</c:v>
                </c:pt>
                <c:pt idx="8">
                  <c:v>3020819.098899999</c:v>
                </c:pt>
                <c:pt idx="9">
                  <c:v>3072446.409</c:v>
                </c:pt>
              </c:numCache>
            </c:numRef>
          </c:val>
        </c:ser>
        <c:ser>
          <c:idx val="1"/>
          <c:order val="1"/>
          <c:tx>
            <c:strRef>
              <c:f>Plan1!$A$10</c:f>
              <c:strCache>
                <c:ptCount val="1"/>
                <c:pt idx="0">
                  <c:v>Óleo de algodão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Plan1!$B$10:$K$10</c:f>
              <c:numCache>
                <c:ptCount val="10"/>
                <c:pt idx="0">
                  <c:v>24108.983</c:v>
                </c:pt>
                <c:pt idx="1">
                  <c:v>70616</c:v>
                </c:pt>
                <c:pt idx="2">
                  <c:v>57053.645000000004</c:v>
                </c:pt>
                <c:pt idx="3">
                  <c:v>98230.12000000001</c:v>
                </c:pt>
                <c:pt idx="4">
                  <c:v>116736.25400000002</c:v>
                </c:pt>
                <c:pt idx="5">
                  <c:v>64359.295</c:v>
                </c:pt>
                <c:pt idx="6">
                  <c:v>76792.47300000001</c:v>
                </c:pt>
                <c:pt idx="7">
                  <c:v>78839.78199999999</c:v>
                </c:pt>
                <c:pt idx="8">
                  <c:v>39628.42</c:v>
                </c:pt>
                <c:pt idx="9">
                  <c:v>12425.962000000001</c:v>
                </c:pt>
              </c:numCache>
            </c:numRef>
          </c:val>
        </c:ser>
        <c:ser>
          <c:idx val="2"/>
          <c:order val="2"/>
          <c:tx>
            <c:v>Gordura animal¹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Plan1!$B$12:$K$12</c:f>
              <c:numCache>
                <c:ptCount val="10"/>
                <c:pt idx="0">
                  <c:v>154548.06700000004</c:v>
                </c:pt>
                <c:pt idx="1">
                  <c:v>255765.90399999998</c:v>
                </c:pt>
                <c:pt idx="2">
                  <c:v>302458.967</c:v>
                </c:pt>
                <c:pt idx="3">
                  <c:v>358685.818</c:v>
                </c:pt>
                <c:pt idx="4">
                  <c:v>458021.98799999995</c:v>
                </c:pt>
                <c:pt idx="5">
                  <c:v>578426.732</c:v>
                </c:pt>
                <c:pt idx="6">
                  <c:v>675861.324</c:v>
                </c:pt>
                <c:pt idx="7">
                  <c:v>738919.941</c:v>
                </c:pt>
                <c:pt idx="8">
                  <c:v>622310.527</c:v>
                </c:pt>
                <c:pt idx="9">
                  <c:v>720934.6950000001</c:v>
                </c:pt>
              </c:numCache>
            </c:numRef>
          </c:val>
        </c:ser>
        <c:ser>
          <c:idx val="3"/>
          <c:order val="3"/>
          <c:tx>
            <c:v>Outros materiais graxos²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Plan1!$B$4:$K$4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Plan1!$B$14:$K$14</c:f>
              <c:numCache>
                <c:ptCount val="10"/>
                <c:pt idx="0">
                  <c:v>31654.98</c:v>
                </c:pt>
                <c:pt idx="1">
                  <c:v>37862.5</c:v>
                </c:pt>
                <c:pt idx="2">
                  <c:v>47780.978</c:v>
                </c:pt>
                <c:pt idx="3">
                  <c:v>44742.329</c:v>
                </c:pt>
                <c:pt idx="4">
                  <c:v>39804.871873</c:v>
                </c:pt>
                <c:pt idx="5">
                  <c:v>46756.452999999994</c:v>
                </c:pt>
                <c:pt idx="6">
                  <c:v>37254.973</c:v>
                </c:pt>
                <c:pt idx="7">
                  <c:v>60085.87899999999</c:v>
                </c:pt>
                <c:pt idx="8">
                  <c:v>134297.154</c:v>
                </c:pt>
                <c:pt idx="9">
                  <c:v>483544.38800000004</c:v>
                </c:pt>
              </c:numCache>
            </c:numRef>
          </c:val>
        </c:ser>
        <c:overlap val="100"/>
        <c:axId val="10245188"/>
        <c:axId val="25097829"/>
      </c:barChart>
      <c:catAx>
        <c:axId val="1024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097829"/>
        <c:crosses val="autoZero"/>
        <c:auto val="1"/>
        <c:lblOffset val="100"/>
        <c:tickLblSkip val="1"/>
        <c:noMultiLvlLbl val="0"/>
      </c:catAx>
      <c:valAx>
        <c:axId val="25097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4518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19775"/>
                <c:y val="0.04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25"/>
          <c:y val="0.79075"/>
          <c:w val="0.622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511811024" right="0.511811024" top="0.787401575" bottom="0.787401575" header="0.31496062" footer="0.31496062"/>
  <pageSetup fitToHeight="0" fitToWidth="0"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0.06125</cdr:x>
      <cdr:y>0.85375</cdr:y>
    </cdr:from>
    <cdr:to>
      <cdr:x>0.99775</cdr:x>
      <cdr:y>0.94875</cdr:y>
    </cdr:to>
    <cdr:sp>
      <cdr:nvSpPr>
        <cdr:cNvPr id="1" name="CaixaDeTexto 2"/>
        <cdr:cNvSpPr txBox="1">
          <a:spLocks noChangeArrowheads="1"/>
        </cdr:cNvSpPr>
      </cdr:nvSpPr>
      <cdr:spPr>
        <a:xfrm>
          <a:off x="552450" y="5210175"/>
          <a:ext cx="8524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ANP/SPC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(tabela 4.13)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Inclui gordura bovina, de frango e de porco. </a:t>
          </a:r>
          <a:r>
            <a:rPr lang="en-US" cap="none" sz="9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Inclui óleo de palma, óleo de amendoim, óleo de nabo-forrageiro, óleo de girassol, óleo de mamona, óleo de sésamo, óleo de fritura usado e outros materiais graxos.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105525"/>
    <xdr:graphicFrame>
      <xdr:nvGraphicFramePr>
        <xdr:cNvPr id="1" name="Shape 1025"/>
        <xdr:cNvGraphicFramePr/>
      </xdr:nvGraphicFramePr>
      <xdr:xfrm>
        <a:off x="276225" y="0"/>
        <a:ext cx="91059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8" sqref="K8:K14"/>
    </sheetView>
  </sheetViews>
  <sheetFormatPr defaultColWidth="9.140625" defaultRowHeight="15"/>
  <cols>
    <col min="1" max="1" width="22.57421875" style="1" customWidth="1"/>
    <col min="2" max="6" width="9.140625" style="1" customWidth="1"/>
    <col min="7" max="7" width="9.28125" style="1" customWidth="1"/>
    <col min="8" max="10" width="9.140625" style="1" customWidth="1"/>
    <col min="11" max="11" width="9.00390625" style="1" customWidth="1"/>
    <col min="12" max="16384" width="9.140625" style="1" customWidth="1"/>
  </cols>
  <sheetData>
    <row r="1" s="2" customFormat="1" ht="12" customHeight="1">
      <c r="A1" s="24" t="s">
        <v>8</v>
      </c>
    </row>
    <row r="2" spans="2:11" s="2" customFormat="1" ht="9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2" customFormat="1" ht="11.25" customHeight="1">
      <c r="A3" s="26" t="s">
        <v>1</v>
      </c>
      <c r="B3" s="28" t="s">
        <v>4</v>
      </c>
      <c r="C3" s="29"/>
      <c r="D3" s="29"/>
      <c r="E3" s="29"/>
      <c r="F3" s="29"/>
      <c r="G3" s="29"/>
      <c r="H3" s="29"/>
      <c r="I3" s="30"/>
      <c r="J3" s="30"/>
      <c r="K3" s="31"/>
    </row>
    <row r="4" spans="1:11" s="2" customFormat="1" ht="11.25" customHeight="1">
      <c r="A4" s="27"/>
      <c r="B4" s="3">
        <v>2008</v>
      </c>
      <c r="C4" s="3">
        <v>2009</v>
      </c>
      <c r="D4" s="3">
        <v>2010</v>
      </c>
      <c r="E4" s="3">
        <v>2011</v>
      </c>
      <c r="F4" s="3">
        <v>2012</v>
      </c>
      <c r="G4" s="3">
        <v>2013</v>
      </c>
      <c r="H4" s="3">
        <v>2014</v>
      </c>
      <c r="I4" s="3">
        <v>2015</v>
      </c>
      <c r="J4" s="3">
        <v>2016</v>
      </c>
      <c r="K4" s="3">
        <v>2017</v>
      </c>
    </row>
    <row r="5" spans="1:11" s="2" customFormat="1" ht="9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s="2" customFormat="1" ht="11.25">
      <c r="A6" s="6" t="s">
        <v>0</v>
      </c>
      <c r="B6" s="7">
        <f aca="true" t="shared" si="0" ref="B6:I6">SUM(B8:B14)</f>
        <v>1177637.652</v>
      </c>
      <c r="C6" s="7">
        <f t="shared" si="0"/>
        <v>1614834.404</v>
      </c>
      <c r="D6" s="7">
        <f t="shared" si="0"/>
        <v>2387639.4320000005</v>
      </c>
      <c r="E6" s="7">
        <f t="shared" si="0"/>
        <v>2672771.393</v>
      </c>
      <c r="F6" s="7">
        <f t="shared" si="0"/>
        <v>2719896.7354729995</v>
      </c>
      <c r="G6" s="7">
        <f t="shared" si="0"/>
        <v>2921006.0225</v>
      </c>
      <c r="H6" s="7">
        <f t="shared" si="0"/>
        <v>3415466.983</v>
      </c>
      <c r="I6" s="7">
        <f>SUM(I8:I14)</f>
        <v>3938872.704000001</v>
      </c>
      <c r="J6" s="7">
        <f>SUM(J8:J14)</f>
        <v>3817055.1998999994</v>
      </c>
      <c r="K6" s="7">
        <f>SUM(K8:K14)</f>
        <v>4289351.454</v>
      </c>
    </row>
    <row r="7" spans="1:11" s="2" customFormat="1" ht="11.2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2" customFormat="1" ht="11.25">
      <c r="A8" s="11" t="s">
        <v>2</v>
      </c>
      <c r="B8" s="12">
        <v>967325.622</v>
      </c>
      <c r="C8" s="12">
        <v>1250590</v>
      </c>
      <c r="D8" s="12">
        <v>1980345.8420000002</v>
      </c>
      <c r="E8" s="12">
        <v>2171113.126</v>
      </c>
      <c r="F8" s="12">
        <v>2105333.6215999993</v>
      </c>
      <c r="G8" s="12">
        <v>2231463.5425</v>
      </c>
      <c r="H8" s="12">
        <v>2625558.2129999995</v>
      </c>
      <c r="I8" s="12">
        <v>3061027.1020000004</v>
      </c>
      <c r="J8" s="12">
        <v>3020819.098899999</v>
      </c>
      <c r="K8" s="12">
        <v>3072446.409</v>
      </c>
    </row>
    <row r="9" spans="1:11" s="2" customFormat="1" ht="11.25">
      <c r="A9" s="10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2" customFormat="1" ht="11.25">
      <c r="A10" s="11" t="s">
        <v>3</v>
      </c>
      <c r="B10" s="12">
        <v>24108.983</v>
      </c>
      <c r="C10" s="12">
        <v>70616</v>
      </c>
      <c r="D10" s="12">
        <v>57053.645000000004</v>
      </c>
      <c r="E10" s="12">
        <v>98230.12000000001</v>
      </c>
      <c r="F10" s="12">
        <v>116736.25400000002</v>
      </c>
      <c r="G10" s="12">
        <v>64359.295</v>
      </c>
      <c r="H10" s="12">
        <v>76792.47300000001</v>
      </c>
      <c r="I10" s="12">
        <v>78839.78199999999</v>
      </c>
      <c r="J10" s="12">
        <v>39628.42</v>
      </c>
      <c r="K10" s="12">
        <v>12425.962000000001</v>
      </c>
    </row>
    <row r="11" spans="1:11" s="2" customFormat="1" ht="11.25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2" customFormat="1" ht="11.25">
      <c r="A12" s="10" t="s">
        <v>5</v>
      </c>
      <c r="B12" s="12">
        <v>154548.06700000004</v>
      </c>
      <c r="C12" s="12">
        <v>255765.90399999998</v>
      </c>
      <c r="D12" s="12">
        <v>302458.967</v>
      </c>
      <c r="E12" s="12">
        <v>358685.818</v>
      </c>
      <c r="F12" s="12">
        <v>458021.98799999995</v>
      </c>
      <c r="G12" s="12">
        <v>578426.732</v>
      </c>
      <c r="H12" s="12">
        <v>675861.324</v>
      </c>
      <c r="I12" s="12">
        <v>738919.941</v>
      </c>
      <c r="J12" s="12">
        <v>622310.527</v>
      </c>
      <c r="K12" s="12">
        <v>720934.6950000001</v>
      </c>
    </row>
    <row r="13" spans="1:11" s="2" customFormat="1" ht="11.25">
      <c r="A13" s="11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2" customFormat="1" ht="11.25">
      <c r="A14" s="13" t="s">
        <v>6</v>
      </c>
      <c r="B14" s="12">
        <v>31654.98</v>
      </c>
      <c r="C14" s="12">
        <v>37862.5</v>
      </c>
      <c r="D14" s="12">
        <v>47780.978</v>
      </c>
      <c r="E14" s="12">
        <v>44742.329</v>
      </c>
      <c r="F14" s="12">
        <v>39804.871873</v>
      </c>
      <c r="G14" s="12">
        <v>46756.452999999994</v>
      </c>
      <c r="H14" s="12">
        <v>37254.973</v>
      </c>
      <c r="I14" s="12">
        <v>60085.87899999999</v>
      </c>
      <c r="J14" s="12">
        <v>134297.154</v>
      </c>
      <c r="K14" s="12">
        <v>483544.38800000004</v>
      </c>
    </row>
    <row r="15" spans="1:11" s="2" customFormat="1" ht="9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5"/>
    </row>
    <row r="16" spans="1:11" s="2" customFormat="1" ht="9">
      <c r="A16" s="17" t="s">
        <v>7</v>
      </c>
      <c r="B16" s="18"/>
      <c r="C16" s="18"/>
      <c r="D16" s="18"/>
      <c r="J16" s="23"/>
      <c r="K16" s="23"/>
    </row>
    <row r="17" spans="1:4" s="2" customFormat="1" ht="9">
      <c r="A17" s="19"/>
      <c r="B17" s="18"/>
      <c r="C17" s="18"/>
      <c r="D17" s="18"/>
    </row>
    <row r="18" spans="1:4" s="2" customFormat="1" ht="9">
      <c r="A18" s="20"/>
      <c r="B18" s="18"/>
      <c r="C18" s="18"/>
      <c r="D18" s="18"/>
    </row>
    <row r="19" spans="1:8" s="2" customFormat="1" ht="11.25">
      <c r="A19" s="11"/>
      <c r="B19" s="14"/>
      <c r="C19" s="14"/>
      <c r="D19" s="14"/>
      <c r="E19" s="14"/>
      <c r="F19" s="14"/>
      <c r="G19" s="14"/>
      <c r="H19" s="14"/>
    </row>
    <row r="20" spans="1:8" s="2" customFormat="1" ht="11.25">
      <c r="A20" s="13"/>
      <c r="B20" s="12"/>
      <c r="C20" s="12"/>
      <c r="D20" s="12"/>
      <c r="E20" s="12"/>
      <c r="F20" s="12"/>
      <c r="G20" s="12"/>
      <c r="H20" s="12"/>
    </row>
    <row r="21" spans="1:8" s="2" customFormat="1" ht="9">
      <c r="A21" s="21"/>
      <c r="B21" s="22"/>
      <c r="C21" s="22"/>
      <c r="D21" s="22"/>
      <c r="E21" s="22"/>
      <c r="F21" s="22"/>
      <c r="G21" s="22"/>
      <c r="H21" s="22"/>
    </row>
    <row r="22" spans="1:4" s="2" customFormat="1" ht="9">
      <c r="A22" s="17"/>
      <c r="B22" s="18"/>
      <c r="C22" s="18"/>
      <c r="D22" s="18"/>
    </row>
    <row r="23" spans="1:4" s="2" customFormat="1" ht="9">
      <c r="A23" s="19"/>
      <c r="B23" s="18"/>
      <c r="C23" s="18"/>
      <c r="D23" s="18"/>
    </row>
  </sheetData>
  <sheetProtection/>
  <mergeCells count="2">
    <mergeCell ref="A3:A4"/>
    <mergeCell ref="B3:K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avalle</dc:creator>
  <cp:keywords/>
  <dc:description/>
  <cp:lastModifiedBy>Usuário do Windows</cp:lastModifiedBy>
  <cp:lastPrinted>2012-05-16T13:38:46Z</cp:lastPrinted>
  <dcterms:created xsi:type="dcterms:W3CDTF">2010-04-28T13:07:48Z</dcterms:created>
  <dcterms:modified xsi:type="dcterms:W3CDTF">2018-04-26T20:00:22Z</dcterms:modified>
  <cp:category/>
  <cp:version/>
  <cp:contentType/>
  <cp:contentStatus/>
</cp:coreProperties>
</file>