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040" windowHeight="10380" activeTab="1"/>
  </bookViews>
  <sheets>
    <sheet name="Plan1" sheetId="1" r:id="rId1"/>
    <sheet name="Gráf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<sst xmlns="http://schemas.openxmlformats.org/spreadsheetml/2006/main" count="27" uniqueCount="27">
  <si>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Glicerina gerada na produção de biodiesel (B100)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</si>
  <si>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Brasil</t>
  </si>
  <si>
    <t xml:space="preserve">Região Norte </t>
  </si>
  <si>
    <t xml:space="preserve">Rondônia </t>
  </si>
  <si>
    <t xml:space="preserve">Pará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</si>
  <si>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</si>
  <si>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</si>
  <si>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</si>
  <si>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</si>
  <si>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</si>
  <si>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Bahia </t>
  </si>
  <si>
    <t xml:space="preserve">Região Sudeste </t>
  </si>
  <si>
    <t xml:space="preserve">Minas Gerais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</si>
  <si>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</si>
  <si>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</si>
  <si>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</si>
  <si>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</si>
  <si>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</si>
  <si>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</si>
  <si>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</si>
  <si>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</si>
  <si>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</si>
  <si>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>Fonte: ANP/SPP, conforme Resolução ANP nº 17/2004.</t>
  </si>
  <si>
    <t>Santa Catarina</t>
  </si>
  <si>
    <t>Rio Grande do Norte</t>
  </si>
  <si>
    <t>Grandes regiões e unidades da Federação</t>
  </si>
  <si>
    <t>Tabela 4.12 – Glicerina gerada na produção de biodiesel (B100), segundo grandes regiões e unidades da Federação – 2008-2017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</si>
</sst>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* #,##0_);_(* \(#,##0\);_(* &quot;-&quot;??_);_(@_)"/>
    <numFmt numFmtId="180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10"/>
      <name val="Helvetica Neue"/>
      <family val="0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9" fontId="4" fillId="33" borderId="0" xfId="51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/>
    </xf>
    <xf numFmtId="179" fontId="3" fillId="33" borderId="0" xfId="51" applyNumberFormat="1" applyFont="1" applyFill="1" applyBorder="1" applyAlignment="1">
      <alignment/>
    </xf>
    <xf numFmtId="171" fontId="3" fillId="33" borderId="0" xfId="51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9" fontId="3" fillId="33" borderId="0" xfId="51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Gráfico 4.13 – Glicerina gerada na produção de biodiesel (B100), segundo grandes regiões – 2008-2017</a:t>
            </a:r>
          </a:p>
        </c:rich>
      </c:tx>
      <c:layout>
        <c:manualLayout>
          <c:xMode val="factor"/>
          <c:yMode val="factor"/>
          <c:x val="0.001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15"/>
          <c:w val="0.908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Plan1!$B$9:$K$9</c:f>
              <c:numCache>
                <c:ptCount val="10"/>
                <c:pt idx="0">
                  <c:v>5194.342</c:v>
                </c:pt>
                <c:pt idx="1">
                  <c:v>6857</c:v>
                </c:pt>
                <c:pt idx="2">
                  <c:v>15236</c:v>
                </c:pt>
                <c:pt idx="3">
                  <c:v>14408.653999999999</c:v>
                </c:pt>
                <c:pt idx="4">
                  <c:v>10753.171</c:v>
                </c:pt>
                <c:pt idx="5">
                  <c:v>7759.1963</c:v>
                </c:pt>
                <c:pt idx="6">
                  <c:v>8470.803</c:v>
                </c:pt>
                <c:pt idx="7">
                  <c:v>8204.596000000001</c:v>
                </c:pt>
                <c:pt idx="8">
                  <c:v>4293.572999999999</c:v>
                </c:pt>
                <c:pt idx="9">
                  <c:v>1576.8210000000001</c:v>
                </c:pt>
              </c:numCache>
            </c:numRef>
          </c:val>
        </c:ser>
        <c:ser>
          <c:idx val="1"/>
          <c:order val="1"/>
          <c:tx>
            <c:strRef>
              <c:f>Plan1!$A$14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Plan1!$B$14:$K$14</c:f>
              <c:numCache>
                <c:ptCount val="10"/>
                <c:pt idx="0">
                  <c:v>15600.671</c:v>
                </c:pt>
                <c:pt idx="1">
                  <c:v>16894</c:v>
                </c:pt>
                <c:pt idx="2">
                  <c:v>17546.566</c:v>
                </c:pt>
                <c:pt idx="3">
                  <c:v>16275.298999999999</c:v>
                </c:pt>
                <c:pt idx="4">
                  <c:v>30527.222999999998</c:v>
                </c:pt>
                <c:pt idx="5">
                  <c:v>27978.598</c:v>
                </c:pt>
                <c:pt idx="6">
                  <c:v>21463.366</c:v>
                </c:pt>
                <c:pt idx="7">
                  <c:v>25515.017000000003</c:v>
                </c:pt>
                <c:pt idx="8">
                  <c:v>26472.237999999998</c:v>
                </c:pt>
                <c:pt idx="9">
                  <c:v>26485.081</c:v>
                </c:pt>
              </c:numCache>
            </c:numRef>
          </c:val>
        </c:ser>
        <c:ser>
          <c:idx val="2"/>
          <c:order val="2"/>
          <c:tx>
            <c:strRef>
              <c:f>Plan1!$A$21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Plan1!$B$21:$K$21</c:f>
              <c:numCache>
                <c:ptCount val="10"/>
                <c:pt idx="0">
                  <c:v>21951.864</c:v>
                </c:pt>
                <c:pt idx="1">
                  <c:v>35068</c:v>
                </c:pt>
                <c:pt idx="2">
                  <c:v>49533.494999999995</c:v>
                </c:pt>
                <c:pt idx="3">
                  <c:v>41861.785</c:v>
                </c:pt>
                <c:pt idx="4">
                  <c:v>25326.392999999996</c:v>
                </c:pt>
                <c:pt idx="5">
                  <c:v>25846.475</c:v>
                </c:pt>
                <c:pt idx="6">
                  <c:v>25476.763</c:v>
                </c:pt>
                <c:pt idx="7">
                  <c:v>30196.055</c:v>
                </c:pt>
                <c:pt idx="8">
                  <c:v>24870.641</c:v>
                </c:pt>
                <c:pt idx="9">
                  <c:v>30735.611</c:v>
                </c:pt>
              </c:numCache>
            </c:numRef>
          </c:val>
        </c:ser>
        <c:ser>
          <c:idx val="3"/>
          <c:order val="3"/>
          <c:tx>
            <c:strRef>
              <c:f>Plan1!$A$26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Plan1!$B$26:$K$26</c:f>
              <c:numCache>
                <c:ptCount val="10"/>
                <c:pt idx="0">
                  <c:v>24944.513000000003</c:v>
                </c:pt>
                <c:pt idx="1">
                  <c:v>44278</c:v>
                </c:pt>
                <c:pt idx="2">
                  <c:v>59709</c:v>
                </c:pt>
                <c:pt idx="3">
                  <c:v>83367.565</c:v>
                </c:pt>
                <c:pt idx="4">
                  <c:v>79031.11600000001</c:v>
                </c:pt>
                <c:pt idx="5">
                  <c:v>98772.46499999998</c:v>
                </c:pt>
                <c:pt idx="6">
                  <c:v>121294.199</c:v>
                </c:pt>
                <c:pt idx="7">
                  <c:v>135799.38999999998</c:v>
                </c:pt>
                <c:pt idx="8">
                  <c:v>142360.328</c:v>
                </c:pt>
                <c:pt idx="9">
                  <c:v>156983.992</c:v>
                </c:pt>
              </c:numCache>
            </c:numRef>
          </c:val>
        </c:ser>
        <c:ser>
          <c:idx val="4"/>
          <c:order val="4"/>
          <c:tx>
            <c:strRef>
              <c:f>Plan1!$A$31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Plan1!$B$31:$K$31</c:f>
              <c:numCache>
                <c:ptCount val="10"/>
                <c:pt idx="0">
                  <c:v>56724.083</c:v>
                </c:pt>
                <c:pt idx="1">
                  <c:v>68732</c:v>
                </c:pt>
                <c:pt idx="2">
                  <c:v>114859</c:v>
                </c:pt>
                <c:pt idx="3">
                  <c:v>117440.13999999998</c:v>
                </c:pt>
                <c:pt idx="4">
                  <c:v>129044.96299999999</c:v>
                </c:pt>
                <c:pt idx="5">
                  <c:v>129903.71525000001</c:v>
                </c:pt>
                <c:pt idx="6">
                  <c:v>135121.393</c:v>
                </c:pt>
                <c:pt idx="7">
                  <c:v>147123.89800000002</c:v>
                </c:pt>
                <c:pt idx="8">
                  <c:v>143914.416</c:v>
                </c:pt>
                <c:pt idx="9">
                  <c:v>158746.811</c:v>
                </c:pt>
              </c:numCache>
            </c:numRef>
          </c:val>
        </c:ser>
        <c:gapWidth val="103"/>
        <c:axId val="7125763"/>
        <c:axId val="64131868"/>
      </c:barChart>
      <c:catAx>
        <c:axId val="7125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31868"/>
        <c:crosses val="autoZero"/>
        <c:auto val="1"/>
        <c:lblOffset val="100"/>
        <c:tickLblSkip val="1"/>
        <c:noMultiLvlLbl val="0"/>
      </c:catAx>
      <c:valAx>
        <c:axId val="64131868"/>
        <c:scaling>
          <c:orientation val="minMax"/>
          <c:max val="16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2576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179"/>
                <c:y val="0.052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4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25"/>
          <c:y val="0.88725"/>
          <c:w val="0.5992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72</xdr:row>
      <xdr:rowOff>66675</xdr:rowOff>
    </xdr:from>
    <xdr:to>
      <xdr:col>9</xdr:col>
      <xdr:colOff>142875</xdr:colOff>
      <xdr:row>72</xdr:row>
      <xdr:rowOff>76200</xdr:rowOff>
    </xdr:to>
    <xdr:sp>
      <xdr:nvSpPr>
        <xdr:cNvPr id="1" name="Conector reto 45"/>
        <xdr:cNvSpPr>
          <a:spLocks/>
        </xdr:cNvSpPr>
      </xdr:nvSpPr>
      <xdr:spPr>
        <a:xfrm flipV="1">
          <a:off x="4733925" y="11229975"/>
          <a:ext cx="1390650" cy="9525"/>
        </a:xfrm>
        <a:prstGeom prst="line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0.89175</cdr:y>
    </cdr:from>
    <cdr:to>
      <cdr:x>0.55</cdr:x>
      <cdr:y>0.97225</cdr:y>
    </cdr:to>
    <cdr:sp>
      <cdr:nvSpPr>
        <cdr:cNvPr id="1" name="CaixaDeTexto 3"/>
        <cdr:cNvSpPr txBox="1">
          <a:spLocks noChangeArrowheads="1"/>
        </cdr:cNvSpPr>
      </cdr:nvSpPr>
      <cdr:spPr>
        <a:xfrm>
          <a:off x="609600" y="5438775"/>
          <a:ext cx="47434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ANP/SPC (tabela 4.12)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13.8515625" style="0" customWidth="1"/>
    <col min="2" max="2" width="11.8515625" style="0" customWidth="1"/>
    <col min="11" max="11" width="9.421875" style="0" bestFit="1" customWidth="1"/>
  </cols>
  <sheetData>
    <row r="1" spans="1:11" s="1" customFormat="1" ht="12.75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2.75" customHeight="1">
      <c r="A2" s="19"/>
      <c r="B2" s="19"/>
      <c r="C2" s="19"/>
      <c r="D2" s="19"/>
      <c r="E2" s="14"/>
      <c r="F2" s="14"/>
      <c r="G2" s="14"/>
      <c r="H2" s="14"/>
      <c r="I2" s="14"/>
      <c r="J2" s="14"/>
      <c r="K2" s="14"/>
    </row>
    <row r="3" spans="1:11" s="1" customFormat="1" ht="12.75" customHeight="1">
      <c r="A3" s="22" t="s">
        <v>25</v>
      </c>
      <c r="B3" s="24" t="s">
        <v>0</v>
      </c>
      <c r="C3" s="25"/>
      <c r="D3" s="25"/>
      <c r="E3" s="25"/>
      <c r="F3" s="25"/>
      <c r="G3" s="25"/>
      <c r="H3" s="25"/>
      <c r="I3" s="26"/>
      <c r="J3" s="26"/>
      <c r="K3" s="27"/>
    </row>
    <row r="4" spans="1:11" s="1" customFormat="1" ht="12.75" customHeight="1">
      <c r="A4" s="23"/>
      <c r="B4" s="2">
        <v>2008</v>
      </c>
      <c r="C4" s="2">
        <v>2009</v>
      </c>
      <c r="D4" s="2">
        <v>2010</v>
      </c>
      <c r="E4" s="2">
        <v>2011</v>
      </c>
      <c r="F4" s="2">
        <v>2012</v>
      </c>
      <c r="G4" s="2">
        <v>2013</v>
      </c>
      <c r="H4" s="2">
        <v>2014</v>
      </c>
      <c r="I4" s="2">
        <v>2015</v>
      </c>
      <c r="J4" s="2">
        <v>2016</v>
      </c>
      <c r="K4" s="2">
        <v>2017</v>
      </c>
    </row>
    <row r="5" spans="1:11" s="1" customFormat="1" ht="9">
      <c r="A5" s="3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1" customFormat="1" ht="9">
      <c r="A6" s="3"/>
      <c r="B6" s="7"/>
      <c r="C6" s="7"/>
      <c r="D6" s="7"/>
      <c r="E6" s="7"/>
      <c r="F6" s="7"/>
      <c r="G6" s="7"/>
      <c r="H6" s="20"/>
      <c r="I6" s="20"/>
      <c r="J6" s="20"/>
      <c r="K6" s="20"/>
    </row>
    <row r="7" spans="1:11" s="1" customFormat="1" ht="9">
      <c r="A7" s="4" t="s">
        <v>1</v>
      </c>
      <c r="B7" s="5">
        <f aca="true" t="shared" si="0" ref="B7:I7">B9+B14+B21+B26+B31</f>
        <v>124415.473</v>
      </c>
      <c r="C7" s="5">
        <f t="shared" si="0"/>
        <v>171829</v>
      </c>
      <c r="D7" s="5">
        <f t="shared" si="0"/>
        <v>256884.061</v>
      </c>
      <c r="E7" s="5">
        <f t="shared" si="0"/>
        <v>273353.44299999997</v>
      </c>
      <c r="F7" s="5">
        <f t="shared" si="0"/>
        <v>274682.866</v>
      </c>
      <c r="G7" s="5">
        <f t="shared" si="0"/>
        <v>290260.44955</v>
      </c>
      <c r="H7" s="5">
        <f t="shared" si="0"/>
        <v>311826.524</v>
      </c>
      <c r="I7" s="5">
        <f>I9+I14+I21+I26+I31</f>
        <v>346838.956</v>
      </c>
      <c r="J7" s="5">
        <f>J9+J14+J21+J26+J31</f>
        <v>341911.196</v>
      </c>
      <c r="K7" s="5">
        <f>K9+K14+K21+K26+K31</f>
        <v>374528.316</v>
      </c>
    </row>
    <row r="8" spans="1:11" s="1" customFormat="1" ht="9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" customFormat="1" ht="9">
      <c r="A9" s="4" t="s">
        <v>2</v>
      </c>
      <c r="B9" s="8">
        <f aca="true" t="shared" si="1" ref="B9:I9">SUM(B10:B12)</f>
        <v>5194.342</v>
      </c>
      <c r="C9" s="8">
        <f t="shared" si="1"/>
        <v>6857</v>
      </c>
      <c r="D9" s="8">
        <f t="shared" si="1"/>
        <v>15236</v>
      </c>
      <c r="E9" s="8">
        <f t="shared" si="1"/>
        <v>14408.653999999999</v>
      </c>
      <c r="F9" s="8">
        <f t="shared" si="1"/>
        <v>10753.171</v>
      </c>
      <c r="G9" s="8">
        <f t="shared" si="1"/>
        <v>7759.1963</v>
      </c>
      <c r="H9" s="8">
        <f t="shared" si="1"/>
        <v>8470.803</v>
      </c>
      <c r="I9" s="8">
        <f>SUM(I10:I12)</f>
        <v>8204.596000000001</v>
      </c>
      <c r="J9" s="8">
        <f>SUM(J10:J12)</f>
        <v>4293.572999999999</v>
      </c>
      <c r="K9" s="8">
        <f>SUM(K10:K12)</f>
        <v>1576.8210000000001</v>
      </c>
    </row>
    <row r="10" spans="1:11" s="1" customFormat="1" ht="9">
      <c r="A10" s="9" t="s">
        <v>3</v>
      </c>
      <c r="B10" s="10">
        <v>103.308</v>
      </c>
      <c r="C10" s="10">
        <v>871</v>
      </c>
      <c r="D10" s="10">
        <v>1469</v>
      </c>
      <c r="E10" s="10">
        <v>587.609</v>
      </c>
      <c r="F10" s="10">
        <v>1401.686</v>
      </c>
      <c r="G10" s="10">
        <v>3114.315</v>
      </c>
      <c r="H10" s="10">
        <v>2922.2670000000003</v>
      </c>
      <c r="I10" s="10">
        <v>1596.035</v>
      </c>
      <c r="J10" s="10">
        <v>689.173</v>
      </c>
      <c r="K10" s="10">
        <v>1484.344</v>
      </c>
    </row>
    <row r="11" spans="1:11" s="1" customFormat="1" ht="9">
      <c r="A11" s="9" t="s">
        <v>4</v>
      </c>
      <c r="B11" s="10">
        <v>3209.716</v>
      </c>
      <c r="C11" s="10">
        <v>1616</v>
      </c>
      <c r="D11" s="10">
        <v>1375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s="1" customFormat="1" ht="9">
      <c r="A12" s="9" t="s">
        <v>5</v>
      </c>
      <c r="B12" s="10">
        <v>1881.318</v>
      </c>
      <c r="C12" s="10">
        <v>4370</v>
      </c>
      <c r="D12" s="10">
        <v>12392</v>
      </c>
      <c r="E12" s="10">
        <v>13821.044999999998</v>
      </c>
      <c r="F12" s="10">
        <v>9351.485</v>
      </c>
      <c r="G12" s="10">
        <v>4644.8813</v>
      </c>
      <c r="H12" s="10">
        <v>5548.536</v>
      </c>
      <c r="I12" s="10">
        <v>6608.561000000001</v>
      </c>
      <c r="J12" s="10">
        <v>3604.3999999999996</v>
      </c>
      <c r="K12" s="10">
        <v>92.477</v>
      </c>
    </row>
    <row r="13" spans="1:11" s="1" customFormat="1" ht="9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s="1" customFormat="1" ht="9">
      <c r="A14" s="4" t="s">
        <v>6</v>
      </c>
      <c r="B14" s="8">
        <f aca="true" t="shared" si="2" ref="B14:I14">SUM(B15:B19)</f>
        <v>15600.671</v>
      </c>
      <c r="C14" s="8">
        <f t="shared" si="2"/>
        <v>16894</v>
      </c>
      <c r="D14" s="8">
        <f t="shared" si="2"/>
        <v>17546.566</v>
      </c>
      <c r="E14" s="8">
        <f t="shared" si="2"/>
        <v>16275.298999999999</v>
      </c>
      <c r="F14" s="8">
        <f t="shared" si="2"/>
        <v>30527.222999999998</v>
      </c>
      <c r="G14" s="8">
        <f t="shared" si="2"/>
        <v>27978.598</v>
      </c>
      <c r="H14" s="8">
        <f t="shared" si="2"/>
        <v>21463.366</v>
      </c>
      <c r="I14" s="8">
        <f>SUM(I15:I19)</f>
        <v>25515.017000000003</v>
      </c>
      <c r="J14" s="8">
        <f>SUM(J15:J19)</f>
        <v>26472.237999999998</v>
      </c>
      <c r="K14" s="8">
        <f>SUM(K15:K19)</f>
        <v>26485.081</v>
      </c>
    </row>
    <row r="15" spans="1:11" s="1" customFormat="1" ht="9">
      <c r="A15" s="9" t="s">
        <v>7</v>
      </c>
      <c r="B15" s="11">
        <v>5206.05</v>
      </c>
      <c r="C15" s="11">
        <v>3132</v>
      </c>
      <c r="D15" s="11">
        <v>2091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" customFormat="1" ht="9">
      <c r="A16" s="9" t="s">
        <v>8</v>
      </c>
      <c r="B16" s="11">
        <v>933.715</v>
      </c>
      <c r="C16" s="11">
        <v>537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" customFormat="1" ht="9">
      <c r="A17" s="9" t="s">
        <v>9</v>
      </c>
      <c r="B17" s="11">
        <v>1118.243</v>
      </c>
      <c r="C17" s="11">
        <v>5167</v>
      </c>
      <c r="D17" s="11">
        <v>6261.499999999999</v>
      </c>
      <c r="E17" s="11">
        <v>3749.34</v>
      </c>
      <c r="F17" s="11">
        <v>5774.447</v>
      </c>
      <c r="G17" s="11">
        <v>7717.496</v>
      </c>
      <c r="H17" s="11">
        <v>6407.388000000001</v>
      </c>
      <c r="I17" s="11">
        <v>7134.511</v>
      </c>
      <c r="J17" s="11">
        <v>5553.778</v>
      </c>
      <c r="K17" s="11">
        <v>0</v>
      </c>
    </row>
    <row r="18" spans="1:11" s="1" customFormat="1" ht="9">
      <c r="A18" s="9" t="s">
        <v>24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11">
        <v>153.46200000000002</v>
      </c>
      <c r="J18" s="12">
        <v>0</v>
      </c>
      <c r="K18" s="12">
        <v>0</v>
      </c>
    </row>
    <row r="19" spans="1:11" s="1" customFormat="1" ht="9">
      <c r="A19" s="9" t="s">
        <v>10</v>
      </c>
      <c r="B19" s="10">
        <v>8342.663</v>
      </c>
      <c r="C19" s="10">
        <v>8058</v>
      </c>
      <c r="D19" s="10">
        <v>9194.066</v>
      </c>
      <c r="E19" s="10">
        <v>12525.958999999999</v>
      </c>
      <c r="F19" s="10">
        <v>24752.775999999998</v>
      </c>
      <c r="G19" s="10">
        <v>20261.102000000003</v>
      </c>
      <c r="H19" s="10">
        <v>15055.978000000003</v>
      </c>
      <c r="I19" s="10">
        <v>18227.044</v>
      </c>
      <c r="J19" s="10">
        <v>20918.46</v>
      </c>
      <c r="K19" s="10">
        <v>26485.081</v>
      </c>
    </row>
    <row r="20" spans="1:11" s="1" customFormat="1" ht="9">
      <c r="A20" s="9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1" customFormat="1" ht="9">
      <c r="A21" s="4" t="s">
        <v>11</v>
      </c>
      <c r="B21" s="5">
        <f aca="true" t="shared" si="3" ref="B21:J21">SUM(B22:B24)</f>
        <v>21951.864</v>
      </c>
      <c r="C21" s="5">
        <f t="shared" si="3"/>
        <v>35068</v>
      </c>
      <c r="D21" s="5">
        <f t="shared" si="3"/>
        <v>49533.494999999995</v>
      </c>
      <c r="E21" s="5">
        <f t="shared" si="3"/>
        <v>41861.785</v>
      </c>
      <c r="F21" s="5">
        <f t="shared" si="3"/>
        <v>25326.392999999996</v>
      </c>
      <c r="G21" s="5">
        <f t="shared" si="3"/>
        <v>25846.475</v>
      </c>
      <c r="H21" s="5">
        <f t="shared" si="3"/>
        <v>25476.763</v>
      </c>
      <c r="I21" s="5">
        <f t="shared" si="3"/>
        <v>30196.055</v>
      </c>
      <c r="J21" s="5">
        <f t="shared" si="3"/>
        <v>24870.641</v>
      </c>
      <c r="K21" s="5">
        <f aca="true" t="shared" si="4" ref="B21:K21">SUM(K22:K24)</f>
        <v>30735.611</v>
      </c>
    </row>
    <row r="22" spans="1:11" s="1" customFormat="1" ht="9">
      <c r="A22" s="9" t="s">
        <v>12</v>
      </c>
      <c r="B22" s="12">
        <v>16.12</v>
      </c>
      <c r="C22" s="10">
        <v>3106</v>
      </c>
      <c r="D22" s="10">
        <v>6211.200000000001</v>
      </c>
      <c r="E22" s="10">
        <v>6978.472</v>
      </c>
      <c r="F22" s="10">
        <v>7081.405</v>
      </c>
      <c r="G22" s="10">
        <v>8731.211</v>
      </c>
      <c r="H22" s="10">
        <v>7258.561</v>
      </c>
      <c r="I22" s="10">
        <v>9495.089</v>
      </c>
      <c r="J22" s="10">
        <v>8462.746</v>
      </c>
      <c r="K22" s="10">
        <v>10336.709</v>
      </c>
    </row>
    <row r="23" spans="1:11" s="1" customFormat="1" ht="9">
      <c r="A23" s="9" t="s">
        <v>13</v>
      </c>
      <c r="B23" s="12">
        <v>0</v>
      </c>
      <c r="C23" s="10">
        <v>1325</v>
      </c>
      <c r="D23" s="10">
        <v>4219</v>
      </c>
      <c r="E23" s="10">
        <v>1357.599</v>
      </c>
      <c r="F23" s="10">
        <v>2001.7679999999996</v>
      </c>
      <c r="G23" s="10">
        <v>929.3419999999999</v>
      </c>
      <c r="H23" s="10">
        <v>2223.122</v>
      </c>
      <c r="I23" s="10">
        <v>2881.756</v>
      </c>
      <c r="J23" s="10">
        <v>4069.4069999999997</v>
      </c>
      <c r="K23" s="10">
        <v>6211.924</v>
      </c>
    </row>
    <row r="24" spans="1:11" s="1" customFormat="1" ht="9">
      <c r="A24" s="9" t="s">
        <v>14</v>
      </c>
      <c r="B24" s="10">
        <v>21935.744000000002</v>
      </c>
      <c r="C24" s="10">
        <v>30637</v>
      </c>
      <c r="D24" s="10">
        <v>39103.295</v>
      </c>
      <c r="E24" s="10">
        <v>33525.71400000001</v>
      </c>
      <c r="F24" s="10">
        <v>16243.22</v>
      </c>
      <c r="G24" s="10">
        <v>16185.921999999999</v>
      </c>
      <c r="H24" s="10">
        <v>15995.08</v>
      </c>
      <c r="I24" s="10">
        <v>17819.21</v>
      </c>
      <c r="J24" s="10">
        <v>12338.488000000001</v>
      </c>
      <c r="K24" s="10">
        <v>14186.978</v>
      </c>
    </row>
    <row r="25" spans="1:11" s="1" customFormat="1" ht="9">
      <c r="A25" s="9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2" s="1" customFormat="1" ht="9">
      <c r="A26" s="4" t="s">
        <v>15</v>
      </c>
      <c r="B26" s="5">
        <f aca="true" t="shared" si="5" ref="B26:I26">SUM(B27:B29)</f>
        <v>24944.513000000003</v>
      </c>
      <c r="C26" s="5">
        <f t="shared" si="5"/>
        <v>44278</v>
      </c>
      <c r="D26" s="5">
        <f t="shared" si="5"/>
        <v>59709</v>
      </c>
      <c r="E26" s="5">
        <f t="shared" si="5"/>
        <v>83367.565</v>
      </c>
      <c r="F26" s="5">
        <f t="shared" si="5"/>
        <v>79031.11600000001</v>
      </c>
      <c r="G26" s="5">
        <f t="shared" si="5"/>
        <v>98772.46499999998</v>
      </c>
      <c r="H26" s="5">
        <f t="shared" si="5"/>
        <v>121294.199</v>
      </c>
      <c r="I26" s="5">
        <f>SUM(I27:I29)</f>
        <v>135799.38999999998</v>
      </c>
      <c r="J26" s="5">
        <f>SUM(J27:J29)</f>
        <v>142360.328</v>
      </c>
      <c r="K26" s="5">
        <f>SUM(K27:K29)</f>
        <v>156983.992</v>
      </c>
      <c r="L26" s="5"/>
    </row>
    <row r="27" spans="1:11" s="1" customFormat="1" ht="9">
      <c r="A27" s="9" t="s">
        <v>16</v>
      </c>
      <c r="B27" s="10">
        <v>767.6999999999999</v>
      </c>
      <c r="C27" s="10">
        <v>2555</v>
      </c>
      <c r="D27" s="10">
        <v>6009</v>
      </c>
      <c r="E27" s="10">
        <v>10549.377</v>
      </c>
      <c r="F27" s="10">
        <v>10800.263</v>
      </c>
      <c r="G27" s="10">
        <v>19965.612</v>
      </c>
      <c r="H27" s="10">
        <v>30391.787000000004</v>
      </c>
      <c r="I27" s="10">
        <v>36189.774999999994</v>
      </c>
      <c r="J27" s="10">
        <v>39837.747</v>
      </c>
      <c r="K27" s="10">
        <v>49547.262</v>
      </c>
    </row>
    <row r="28" spans="1:11" s="1" customFormat="1" ht="9">
      <c r="A28" s="9" t="s">
        <v>23</v>
      </c>
      <c r="B28" s="21">
        <v>0</v>
      </c>
      <c r="C28" s="21">
        <v>0</v>
      </c>
      <c r="D28" s="21">
        <v>0</v>
      </c>
      <c r="E28" s="21">
        <v>0</v>
      </c>
      <c r="F28" s="11">
        <v>0</v>
      </c>
      <c r="G28" s="10">
        <v>5846.656</v>
      </c>
      <c r="H28" s="10">
        <v>7675.985</v>
      </c>
      <c r="I28" s="10">
        <v>3895.6300000000006</v>
      </c>
      <c r="J28" s="10">
        <v>10017.093</v>
      </c>
      <c r="K28" s="10">
        <v>13126.85</v>
      </c>
    </row>
    <row r="29" spans="1:11" s="1" customFormat="1" ht="9">
      <c r="A29" s="9" t="s">
        <v>17</v>
      </c>
      <c r="B29" s="10">
        <v>24176.813000000002</v>
      </c>
      <c r="C29" s="10">
        <v>41723</v>
      </c>
      <c r="D29" s="10">
        <v>53700</v>
      </c>
      <c r="E29" s="10">
        <v>72818.188</v>
      </c>
      <c r="F29" s="10">
        <v>68230.853</v>
      </c>
      <c r="G29" s="10">
        <v>72960.19699999999</v>
      </c>
      <c r="H29" s="10">
        <v>83226.427</v>
      </c>
      <c r="I29" s="10">
        <v>95713.985</v>
      </c>
      <c r="J29" s="10">
        <v>92505.48800000001</v>
      </c>
      <c r="K29" s="10">
        <v>94309.88</v>
      </c>
    </row>
    <row r="30" spans="1:11" s="1" customFormat="1" ht="9">
      <c r="A30" s="9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s="1" customFormat="1" ht="9">
      <c r="A31" s="4" t="s">
        <v>18</v>
      </c>
      <c r="B31" s="5">
        <f aca="true" t="shared" si="6" ref="B31:I31">SUM(B32:B34)</f>
        <v>56724.083</v>
      </c>
      <c r="C31" s="5">
        <f t="shared" si="6"/>
        <v>68732</v>
      </c>
      <c r="D31" s="5">
        <f t="shared" si="6"/>
        <v>114859</v>
      </c>
      <c r="E31" s="5">
        <f t="shared" si="6"/>
        <v>117440.13999999998</v>
      </c>
      <c r="F31" s="5">
        <f t="shared" si="6"/>
        <v>129044.96299999999</v>
      </c>
      <c r="G31" s="5">
        <f t="shared" si="6"/>
        <v>129903.71525000001</v>
      </c>
      <c r="H31" s="5">
        <f t="shared" si="6"/>
        <v>135121.393</v>
      </c>
      <c r="I31" s="5">
        <f>SUM(I32:I34)</f>
        <v>147123.89800000002</v>
      </c>
      <c r="J31" s="5">
        <f>SUM(J32:J34)</f>
        <v>143914.416</v>
      </c>
      <c r="K31" s="5">
        <f>SUM(K32:K34)</f>
        <v>158746.811</v>
      </c>
    </row>
    <row r="32" spans="1:11" s="1" customFormat="1" ht="9">
      <c r="A32" s="9" t="s">
        <v>19</v>
      </c>
      <c r="B32" s="12">
        <v>0</v>
      </c>
      <c r="C32" s="10">
        <v>859</v>
      </c>
      <c r="D32" s="10">
        <v>1705</v>
      </c>
      <c r="E32" s="10">
        <v>8165.629000000001</v>
      </c>
      <c r="F32" s="10">
        <v>13982.065</v>
      </c>
      <c r="G32" s="10">
        <v>22400.751000000004</v>
      </c>
      <c r="H32" s="10">
        <v>19019.308999999997</v>
      </c>
      <c r="I32" s="10">
        <v>17539.942000000003</v>
      </c>
      <c r="J32" s="10">
        <v>15289.968</v>
      </c>
      <c r="K32" s="10">
        <v>21462.711</v>
      </c>
    </row>
    <row r="33" spans="1:11" s="1" customFormat="1" ht="9">
      <c r="A33" s="9" t="s">
        <v>20</v>
      </c>
      <c r="B33" s="10">
        <v>36891.073</v>
      </c>
      <c r="C33" s="10">
        <v>45710</v>
      </c>
      <c r="D33" s="10">
        <v>74572</v>
      </c>
      <c r="E33" s="10">
        <v>62397.776999999995</v>
      </c>
      <c r="F33" s="10">
        <v>59574.58299999999</v>
      </c>
      <c r="G33" s="10">
        <v>47599.26525</v>
      </c>
      <c r="H33" s="10">
        <v>57622.407</v>
      </c>
      <c r="I33" s="10">
        <v>69479.611</v>
      </c>
      <c r="J33" s="10">
        <v>70928.283</v>
      </c>
      <c r="K33" s="10">
        <v>83969.237</v>
      </c>
    </row>
    <row r="34" spans="1:11" s="1" customFormat="1" ht="9">
      <c r="A34" s="9" t="s">
        <v>21</v>
      </c>
      <c r="B34" s="10">
        <v>19833.010000000002</v>
      </c>
      <c r="C34" s="10">
        <v>22163</v>
      </c>
      <c r="D34" s="10">
        <v>38582</v>
      </c>
      <c r="E34" s="10">
        <v>46876.734000000004</v>
      </c>
      <c r="F34" s="10">
        <v>55488.315</v>
      </c>
      <c r="G34" s="10">
        <v>59903.699</v>
      </c>
      <c r="H34" s="10">
        <v>58479.677</v>
      </c>
      <c r="I34" s="10">
        <v>60104.344999999994</v>
      </c>
      <c r="J34" s="10">
        <v>57696.165</v>
      </c>
      <c r="K34" s="10">
        <v>53314.863</v>
      </c>
    </row>
    <row r="35" spans="1:11" s="1" customFormat="1" ht="9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s="1" customFormat="1" ht="9">
      <c r="A36" s="15" t="s">
        <v>22</v>
      </c>
      <c r="B36" s="16"/>
      <c r="C36" s="16"/>
      <c r="D36" s="16"/>
      <c r="H36" s="17"/>
      <c r="I36" s="17"/>
      <c r="J36" s="17"/>
      <c r="K36" s="17"/>
    </row>
  </sheetData>
  <sheetProtection/>
  <mergeCells count="2">
    <mergeCell ref="A3:A4"/>
    <mergeCell ref="B3:K3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avalle</dc:creator>
  <cp:keywords/>
  <dc:description/>
  <cp:lastModifiedBy>Usuário do Windows</cp:lastModifiedBy>
  <cp:lastPrinted>2012-05-16T10:46:01Z</cp:lastPrinted>
  <dcterms:created xsi:type="dcterms:W3CDTF">2008-11-21T13:49:12Z</dcterms:created>
  <dcterms:modified xsi:type="dcterms:W3CDTF">2018-04-26T19:57:45Z</dcterms:modified>
  <cp:category/>
  <cp:version/>
  <cp:contentType/>
  <cp:contentStatus/>
</cp:coreProperties>
</file>