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3440" windowHeight="10575" tabRatio="599" activeTab="0"/>
  </bookViews>
  <sheets>
    <sheet name="T2.21" sheetId="1" r:id="rId1"/>
  </sheets>
  <definedNames>
    <definedName name="_Fill" hidden="1">#REF!</definedName>
    <definedName name="_xlnm.Print_Area" localSheetId="0">'T2.21'!$A$1:$L$53</definedName>
  </definedNames>
  <calcPr fullCalcOnLoad="1"/>
</workbook>
</file>

<file path=xl/sharedStrings.xml><?xml version="1.0" encoding="utf-8"?>
<sst xmlns="http://schemas.openxmlformats.org/spreadsheetml/2006/main" count="37" uniqueCount="27">
  <si>
    <t>..</t>
  </si>
  <si>
    <t>Total</t>
  </si>
  <si>
    <t xml:space="preserve">Concessionário </t>
  </si>
  <si>
    <t xml:space="preserve">Petrobras </t>
  </si>
  <si>
    <t xml:space="preserve">Shell </t>
  </si>
  <si>
    <t>Brasoil Manati</t>
  </si>
  <si>
    <t>Fonte: ANP/SPG</t>
  </si>
  <si>
    <t>Repsol-Sinopec</t>
  </si>
  <si>
    <t>Queiroz Galvão</t>
  </si>
  <si>
    <t>BP</t>
  </si>
  <si>
    <t>Maersk Oil</t>
  </si>
  <si>
    <t>Chevron</t>
  </si>
  <si>
    <t>Frade Japão</t>
  </si>
  <si>
    <t>Petrogal</t>
  </si>
  <si>
    <t>Statoil</t>
  </si>
  <si>
    <t>Sinochem</t>
  </si>
  <si>
    <t>ONGC Campos</t>
  </si>
  <si>
    <t>BG do Brasil</t>
  </si>
  <si>
    <t>Parnaíba Gás Natural</t>
  </si>
  <si>
    <t>QPI Brasil Petróleo</t>
  </si>
  <si>
    <t>Geopark Brasil</t>
  </si>
  <si>
    <t>Obrigação de Investimentos em PD&amp;I (mil R$)</t>
  </si>
  <si>
    <t>produção de petróleo e gás natural.</t>
  </si>
  <si>
    <t xml:space="preserve">Nota: Recursos gerados a partir da cláusula de investimento em pesquisa, desenvolvimento e inovação presente nos contratos de concessão para exploração, desenvolvimento e </t>
  </si>
  <si>
    <t>BPMB Parnaiba (ex-Petra)</t>
  </si>
  <si>
    <t>16/15
%</t>
  </si>
  <si>
    <t>Tabela 2.21 – Obrigação de investimentos em Pesquisa e Desenvolvimento e Inovação (PD&amp;I) por concessionário – 2007-2016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</si>
</sst>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%"/>
    <numFmt numFmtId="211" formatCode="_(* #,##0.00000_);_(* \(#,##0.00000\);_(* &quot;-&quot;??_);_(@_)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sz val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190" fontId="6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Border="1" applyAlignment="1">
      <alignment vertical="center"/>
    </xf>
    <xf numFmtId="202" fontId="7" fillId="33" borderId="0" xfId="51" applyNumberFormat="1" applyFont="1" applyFill="1" applyBorder="1" applyAlignment="1" applyProtection="1">
      <alignment vertical="center"/>
      <protection/>
    </xf>
    <xf numFmtId="191" fontId="7" fillId="33" borderId="0" xfId="51" applyNumberFormat="1" applyFont="1" applyFill="1" applyBorder="1" applyAlignment="1">
      <alignment vertical="center"/>
    </xf>
    <xf numFmtId="202" fontId="7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92" fontId="5" fillId="33" borderId="0" xfId="51" applyNumberFormat="1" applyFont="1" applyFill="1" applyBorder="1" applyAlignment="1">
      <alignment vertical="center"/>
    </xf>
    <xf numFmtId="192" fontId="5" fillId="33" borderId="0" xfId="0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71" fontId="5" fillId="33" borderId="0" xfId="51" applyNumberFormat="1" applyFont="1" applyFill="1" applyBorder="1" applyAlignment="1" applyProtection="1">
      <alignment horizontal="right" vertical="center" wrapText="1"/>
      <protection/>
    </xf>
    <xf numFmtId="192" fontId="5" fillId="33" borderId="0" xfId="51" applyNumberFormat="1" applyFont="1" applyFill="1" applyBorder="1" applyAlignment="1">
      <alignment horizontal="center" vertical="center"/>
    </xf>
    <xf numFmtId="191" fontId="5" fillId="33" borderId="0" xfId="51" applyNumberFormat="1" applyFont="1" applyFill="1" applyBorder="1" applyAlignment="1">
      <alignment horizontal="center" vertical="center"/>
    </xf>
    <xf numFmtId="192" fontId="6" fillId="33" borderId="0" xfId="51" applyNumberFormat="1" applyFont="1" applyFill="1" applyBorder="1" applyAlignment="1">
      <alignment horizontal="center" vertical="center"/>
    </xf>
    <xf numFmtId="4" fontId="6" fillId="33" borderId="0" xfId="51" applyNumberFormat="1" applyFont="1" applyFill="1" applyBorder="1" applyAlignment="1" applyProtection="1">
      <alignment vertical="center" wrapText="1"/>
      <protection/>
    </xf>
    <xf numFmtId="190" fontId="8" fillId="33" borderId="0" xfId="0" applyFont="1" applyFill="1" applyBorder="1" applyAlignment="1">
      <alignment horizontal="left" vertical="center" wrapText="1"/>
    </xf>
    <xf numFmtId="171" fontId="5" fillId="33" borderId="0" xfId="51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202" fontId="5" fillId="33" borderId="0" xfId="51" applyNumberFormat="1" applyFont="1" applyFill="1" applyBorder="1" applyAlignment="1" applyProtection="1">
      <alignment vertical="center"/>
      <protection/>
    </xf>
    <xf numFmtId="191" fontId="5" fillId="33" borderId="0" xfId="51" applyNumberFormat="1" applyFont="1" applyFill="1" applyBorder="1" applyAlignment="1" applyProtection="1">
      <alignment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202" fontId="7" fillId="33" borderId="11" xfId="51" applyNumberFormat="1" applyFont="1" applyFill="1" applyBorder="1" applyAlignment="1" applyProtection="1">
      <alignment horizontal="left" vertical="center"/>
      <protection/>
    </xf>
    <xf numFmtId="191" fontId="7" fillId="33" borderId="11" xfId="51" applyNumberFormat="1" applyFont="1" applyFill="1" applyBorder="1" applyAlignment="1" applyProtection="1">
      <alignment horizontal="left" vertical="center"/>
      <protection/>
    </xf>
    <xf numFmtId="171" fontId="5" fillId="33" borderId="0" xfId="51" applyFont="1" applyFill="1" applyBorder="1" applyAlignment="1" applyProtection="1">
      <alignment vertical="center"/>
      <protection/>
    </xf>
    <xf numFmtId="192" fontId="5" fillId="33" borderId="0" xfId="51" applyNumberFormat="1" applyFont="1" applyFill="1" applyBorder="1" applyAlignment="1" applyProtection="1">
      <alignment vertical="center"/>
      <protection/>
    </xf>
    <xf numFmtId="2" fontId="5" fillId="33" borderId="0" xfId="51" applyNumberFormat="1" applyFont="1" applyFill="1" applyBorder="1" applyAlignment="1" applyProtection="1">
      <alignment horizontal="right" vertical="center" wrapText="1"/>
      <protection/>
    </xf>
    <xf numFmtId="2" fontId="5" fillId="33" borderId="0" xfId="0" applyNumberFormat="1" applyFont="1" applyFill="1" applyBorder="1" applyAlignment="1" applyProtection="1">
      <alignment vertical="center"/>
      <protection/>
    </xf>
    <xf numFmtId="192" fontId="7" fillId="33" borderId="0" xfId="51" applyNumberFormat="1" applyFont="1" applyFill="1" applyBorder="1" applyAlignment="1">
      <alignment vertical="center"/>
    </xf>
    <xf numFmtId="190" fontId="8" fillId="33" borderId="0" xfId="0" applyFont="1" applyFill="1" applyBorder="1" applyAlignment="1">
      <alignment horizontal="left" vertical="center" wrapText="1"/>
    </xf>
    <xf numFmtId="190" fontId="6" fillId="35" borderId="12" xfId="0" applyFont="1" applyFill="1" applyBorder="1" applyAlignment="1">
      <alignment horizontal="center" vertical="center" wrapText="1"/>
    </xf>
    <xf numFmtId="190" fontId="6" fillId="35" borderId="13" xfId="0" applyFont="1" applyFill="1" applyBorder="1" applyAlignment="1">
      <alignment horizontal="center" vertical="center" wrapText="1"/>
    </xf>
    <xf numFmtId="190" fontId="6" fillId="34" borderId="14" xfId="0" applyFont="1" applyFill="1" applyBorder="1" applyAlignment="1">
      <alignment horizontal="center" vertical="center" wrapText="1"/>
    </xf>
    <xf numFmtId="190" fontId="6" fillId="34" borderId="15" xfId="0" applyFont="1" applyFill="1" applyBorder="1" applyAlignment="1">
      <alignment horizontal="center" vertical="center" wrapText="1"/>
    </xf>
    <xf numFmtId="190" fontId="6" fillId="35" borderId="16" xfId="0" applyFont="1" applyFill="1" applyBorder="1" applyAlignment="1">
      <alignment horizontal="center" vertical="center"/>
    </xf>
    <xf numFmtId="190" fontId="6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3.77734375" style="9" customWidth="1"/>
    <col min="2" max="5" width="6.10546875" style="10" customWidth="1"/>
    <col min="6" max="6" width="6.6640625" style="10" customWidth="1"/>
    <col min="7" max="7" width="6.6640625" style="11" customWidth="1"/>
    <col min="8" max="8" width="6.6640625" style="12" customWidth="1"/>
    <col min="9" max="11" width="6.6640625" style="13" customWidth="1"/>
    <col min="12" max="12" width="6.88671875" style="14" customWidth="1"/>
    <col min="13" max="16384" width="10.88671875" style="14" customWidth="1"/>
  </cols>
  <sheetData>
    <row r="1" spans="1:12" s="2" customFormat="1" ht="25.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9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s="2" customFormat="1" ht="9" customHeight="1">
      <c r="A3" s="45" t="s">
        <v>2</v>
      </c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47" t="s">
        <v>25</v>
      </c>
      <c r="N3" s="21"/>
    </row>
    <row r="4" spans="1:14" s="2" customFormat="1" ht="9">
      <c r="A4" s="46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48"/>
      <c r="N4" s="21"/>
    </row>
    <row r="5" spans="1:14" s="2" customFormat="1" ht="6" customHeight="1">
      <c r="A5" s="6"/>
      <c r="B5" s="4"/>
      <c r="C5" s="1"/>
      <c r="D5" s="1"/>
      <c r="E5" s="1"/>
      <c r="F5" s="1"/>
      <c r="G5" s="1"/>
      <c r="H5" s="1"/>
      <c r="I5" s="1"/>
      <c r="J5" s="1"/>
      <c r="K5" s="1"/>
      <c r="N5" s="21"/>
    </row>
    <row r="6" spans="1:12" s="2" customFormat="1" ht="9.75" customHeight="1">
      <c r="A6" s="23" t="s">
        <v>1</v>
      </c>
      <c r="B6" s="27">
        <f aca="true" t="shared" si="0" ref="B6:I6">SUM(B8:B40)</f>
        <v>616503.26632</v>
      </c>
      <c r="C6" s="27">
        <f t="shared" si="0"/>
        <v>860858.2328100001</v>
      </c>
      <c r="D6" s="27">
        <f t="shared" si="0"/>
        <v>638882.28383</v>
      </c>
      <c r="E6" s="27">
        <f t="shared" si="0"/>
        <v>746917.0203600001</v>
      </c>
      <c r="F6" s="27">
        <f t="shared" si="0"/>
        <v>1031892.7727099999</v>
      </c>
      <c r="G6" s="27">
        <f t="shared" si="0"/>
        <v>1226686.6906500002</v>
      </c>
      <c r="H6" s="27">
        <f t="shared" si="0"/>
        <v>1259866.9590000003</v>
      </c>
      <c r="I6" s="27">
        <f>SUM(I8:I42)</f>
        <v>1407565.2319999998</v>
      </c>
      <c r="J6" s="27">
        <f>SUM(J8:J42)</f>
        <v>1030956.396</v>
      </c>
      <c r="K6" s="27">
        <f>SUM(K8:K42)</f>
        <v>861964.189</v>
      </c>
      <c r="L6" s="28">
        <f>((K6/J6)-1)*100</f>
        <v>-16.39178995888396</v>
      </c>
    </row>
    <row r="7" spans="1:11" s="2" customFormat="1" ht="6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s="2" customFormat="1" ht="9.75" customHeight="1">
      <c r="A8" s="1" t="s">
        <v>3</v>
      </c>
      <c r="B8" s="25">
        <v>610244.14563</v>
      </c>
      <c r="C8" s="25">
        <v>853726.08888</v>
      </c>
      <c r="D8" s="25">
        <v>633024.26389</v>
      </c>
      <c r="E8" s="25">
        <v>735337.13572</v>
      </c>
      <c r="F8" s="25">
        <v>990479.44641</v>
      </c>
      <c r="G8" s="25">
        <v>1148763.76614</v>
      </c>
      <c r="H8" s="25">
        <v>1161786.262</v>
      </c>
      <c r="I8" s="25">
        <v>1246469.446</v>
      </c>
      <c r="J8" s="25">
        <v>894001.057</v>
      </c>
      <c r="K8" s="25">
        <v>707666.868</v>
      </c>
      <c r="L8" s="41">
        <f>(K8/J8-1)*100</f>
        <v>-20.842725804517702</v>
      </c>
    </row>
    <row r="9" spans="1:12" s="2" customFormat="1" ht="6" customHeight="1">
      <c r="A9" s="6"/>
      <c r="B9" s="26"/>
      <c r="C9" s="26"/>
      <c r="D9" s="26"/>
      <c r="E9" s="26"/>
      <c r="F9" s="26"/>
      <c r="G9" s="26"/>
      <c r="H9" s="26"/>
      <c r="I9" s="26"/>
      <c r="J9" s="26"/>
      <c r="K9" s="26"/>
      <c r="L9" s="20"/>
    </row>
    <row r="10" spans="1:256" ht="9.75" customHeight="1">
      <c r="A10" s="1" t="s">
        <v>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2931.33614</v>
      </c>
      <c r="H10" s="25">
        <v>0</v>
      </c>
      <c r="I10" s="25">
        <v>7541.569</v>
      </c>
      <c r="J10" s="25">
        <v>0</v>
      </c>
      <c r="K10" s="25">
        <v>0</v>
      </c>
      <c r="L10" s="20" t="s">
        <v>0</v>
      </c>
      <c r="M10" s="1"/>
      <c r="N10" s="8"/>
      <c r="O10" s="8"/>
      <c r="P10" s="8"/>
      <c r="Q10" s="8"/>
      <c r="R10" s="8"/>
      <c r="S10" s="8"/>
      <c r="T10" s="8"/>
      <c r="U10" s="8"/>
      <c r="V10" s="8"/>
      <c r="W10" s="7"/>
      <c r="X10" s="1"/>
      <c r="Y10" s="8"/>
      <c r="Z10" s="8"/>
      <c r="AA10" s="8"/>
      <c r="AB10" s="8"/>
      <c r="AC10" s="8"/>
      <c r="AD10" s="8"/>
      <c r="AE10" s="8"/>
      <c r="AF10" s="8"/>
      <c r="AG10" s="8"/>
      <c r="AH10" s="7"/>
      <c r="AI10" s="1"/>
      <c r="AJ10" s="8"/>
      <c r="AK10" s="8"/>
      <c r="AL10" s="8"/>
      <c r="AM10" s="8"/>
      <c r="AN10" s="8"/>
      <c r="AO10" s="8"/>
      <c r="AP10" s="8"/>
      <c r="AQ10" s="8"/>
      <c r="AR10" s="8"/>
      <c r="AS10" s="7"/>
      <c r="AT10" s="1"/>
      <c r="AU10" s="8"/>
      <c r="AV10" s="8"/>
      <c r="AW10" s="8"/>
      <c r="AX10" s="8"/>
      <c r="AY10" s="8"/>
      <c r="AZ10" s="8"/>
      <c r="BA10" s="8"/>
      <c r="BB10" s="8"/>
      <c r="BC10" s="8"/>
      <c r="BD10" s="7"/>
      <c r="BE10" s="1"/>
      <c r="BF10" s="8"/>
      <c r="BG10" s="8"/>
      <c r="BH10" s="8"/>
      <c r="BI10" s="8"/>
      <c r="BJ10" s="8"/>
      <c r="BK10" s="8"/>
      <c r="BL10" s="8"/>
      <c r="BM10" s="8"/>
      <c r="BN10" s="8"/>
      <c r="BO10" s="7"/>
      <c r="BP10" s="1"/>
      <c r="BQ10" s="8"/>
      <c r="BR10" s="8"/>
      <c r="BS10" s="8"/>
      <c r="BT10" s="8"/>
      <c r="BU10" s="8"/>
      <c r="BV10" s="8"/>
      <c r="BW10" s="8"/>
      <c r="BX10" s="8"/>
      <c r="BY10" s="8"/>
      <c r="BZ10" s="7"/>
      <c r="CA10" s="1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1"/>
      <c r="CM10" s="8"/>
      <c r="CN10" s="8"/>
      <c r="CO10" s="8"/>
      <c r="CP10" s="8"/>
      <c r="CQ10" s="8"/>
      <c r="CR10" s="8"/>
      <c r="CS10" s="8"/>
      <c r="CT10" s="8"/>
      <c r="CU10" s="8"/>
      <c r="CV10" s="7"/>
      <c r="CW10" s="1"/>
      <c r="CX10" s="8"/>
      <c r="CY10" s="8"/>
      <c r="CZ10" s="8"/>
      <c r="DA10" s="8"/>
      <c r="DB10" s="8"/>
      <c r="DC10" s="8"/>
      <c r="DD10" s="8"/>
      <c r="DE10" s="8"/>
      <c r="DF10" s="8"/>
      <c r="DG10" s="7"/>
      <c r="DH10" s="1"/>
      <c r="DI10" s="8"/>
      <c r="DJ10" s="8"/>
      <c r="DK10" s="8"/>
      <c r="DL10" s="8"/>
      <c r="DM10" s="8"/>
      <c r="DN10" s="8"/>
      <c r="DO10" s="8"/>
      <c r="DP10" s="8"/>
      <c r="DQ10" s="8"/>
      <c r="DR10" s="7"/>
      <c r="DS10" s="1"/>
      <c r="DT10" s="8"/>
      <c r="DU10" s="8"/>
      <c r="DV10" s="8"/>
      <c r="DW10" s="8"/>
      <c r="DX10" s="8"/>
      <c r="DY10" s="8"/>
      <c r="DZ10" s="8"/>
      <c r="EA10" s="8"/>
      <c r="EB10" s="8"/>
      <c r="EC10" s="7"/>
      <c r="ED10" s="1"/>
      <c r="EE10" s="8"/>
      <c r="EF10" s="8"/>
      <c r="EG10" s="8"/>
      <c r="EH10" s="8"/>
      <c r="EI10" s="8"/>
      <c r="EJ10" s="8"/>
      <c r="EK10" s="8"/>
      <c r="EL10" s="8"/>
      <c r="EM10" s="8"/>
      <c r="EN10" s="7"/>
      <c r="EO10" s="1"/>
      <c r="EP10" s="8"/>
      <c r="EQ10" s="8"/>
      <c r="ER10" s="8"/>
      <c r="ES10" s="8"/>
      <c r="ET10" s="8"/>
      <c r="EU10" s="8"/>
      <c r="EV10" s="8"/>
      <c r="EW10" s="8"/>
      <c r="EX10" s="8"/>
      <c r="EY10" s="7"/>
      <c r="EZ10" s="1"/>
      <c r="FA10" s="8"/>
      <c r="FB10" s="8"/>
      <c r="FC10" s="8"/>
      <c r="FD10" s="8"/>
      <c r="FE10" s="8"/>
      <c r="FF10" s="8"/>
      <c r="FG10" s="8"/>
      <c r="FH10" s="8"/>
      <c r="FI10" s="8"/>
      <c r="FJ10" s="7"/>
      <c r="FK10" s="1"/>
      <c r="FL10" s="8"/>
      <c r="FM10" s="8"/>
      <c r="FN10" s="8"/>
      <c r="FO10" s="8"/>
      <c r="FP10" s="8"/>
      <c r="FQ10" s="8"/>
      <c r="FR10" s="8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6" customHeight="1">
      <c r="A11" s="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7"/>
      <c r="M11" s="1"/>
      <c r="N11" s="8"/>
      <c r="O11" s="8"/>
      <c r="P11" s="8"/>
      <c r="Q11" s="8"/>
      <c r="R11" s="8"/>
      <c r="S11" s="8"/>
      <c r="T11" s="8"/>
      <c r="U11" s="8"/>
      <c r="V11" s="8"/>
      <c r="W11" s="7"/>
      <c r="X11" s="1"/>
      <c r="Y11" s="8"/>
      <c r="Z11" s="8"/>
      <c r="AA11" s="8"/>
      <c r="AB11" s="8"/>
      <c r="AC11" s="8"/>
      <c r="AD11" s="8"/>
      <c r="AE11" s="8"/>
      <c r="AF11" s="8"/>
      <c r="AG11" s="8"/>
      <c r="AH11" s="7"/>
      <c r="AI11" s="1"/>
      <c r="AJ11" s="8"/>
      <c r="AK11" s="8"/>
      <c r="AL11" s="8"/>
      <c r="AM11" s="8"/>
      <c r="AN11" s="8"/>
      <c r="AO11" s="8"/>
      <c r="AP11" s="8"/>
      <c r="AQ11" s="8"/>
      <c r="AR11" s="8"/>
      <c r="AS11" s="7"/>
      <c r="AT11" s="1"/>
      <c r="AU11" s="8"/>
      <c r="AV11" s="8"/>
      <c r="AW11" s="8"/>
      <c r="AX11" s="8"/>
      <c r="AY11" s="8"/>
      <c r="AZ11" s="8"/>
      <c r="BA11" s="8"/>
      <c r="BB11" s="8"/>
      <c r="BC11" s="8"/>
      <c r="BD11" s="7"/>
      <c r="BE11" s="1"/>
      <c r="BF11" s="8"/>
      <c r="BG11" s="8"/>
      <c r="BH11" s="8"/>
      <c r="BI11" s="8"/>
      <c r="BJ11" s="8"/>
      <c r="BK11" s="8"/>
      <c r="BL11" s="8"/>
      <c r="BM11" s="8"/>
      <c r="BN11" s="8"/>
      <c r="BO11" s="7"/>
      <c r="BP11" s="1"/>
      <c r="BQ11" s="8"/>
      <c r="BR11" s="8"/>
      <c r="BS11" s="8"/>
      <c r="BT11" s="8"/>
      <c r="BU11" s="8"/>
      <c r="BV11" s="8"/>
      <c r="BW11" s="8"/>
      <c r="BX11" s="8"/>
      <c r="BY11" s="8"/>
      <c r="BZ11" s="7"/>
      <c r="CA11" s="1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1"/>
      <c r="CM11" s="8"/>
      <c r="CN11" s="8"/>
      <c r="CO11" s="8"/>
      <c r="CP11" s="8"/>
      <c r="CQ11" s="8"/>
      <c r="CR11" s="8"/>
      <c r="CS11" s="8"/>
      <c r="CT11" s="8"/>
      <c r="CU11" s="8"/>
      <c r="CV11" s="7"/>
      <c r="CW11" s="1"/>
      <c r="CX11" s="8"/>
      <c r="CY11" s="8"/>
      <c r="CZ11" s="8"/>
      <c r="DA11" s="8"/>
      <c r="DB11" s="8"/>
      <c r="DC11" s="8"/>
      <c r="DD11" s="8"/>
      <c r="DE11" s="8"/>
      <c r="DF11" s="8"/>
      <c r="DG11" s="7"/>
      <c r="DH11" s="1"/>
      <c r="DI11" s="8"/>
      <c r="DJ11" s="8"/>
      <c r="DK11" s="8"/>
      <c r="DL11" s="8"/>
      <c r="DM11" s="8"/>
      <c r="DN11" s="8"/>
      <c r="DO11" s="8"/>
      <c r="DP11" s="8"/>
      <c r="DQ11" s="8"/>
      <c r="DR11" s="7"/>
      <c r="DS11" s="1"/>
      <c r="DT11" s="8"/>
      <c r="DU11" s="8"/>
      <c r="DV11" s="8"/>
      <c r="DW11" s="8"/>
      <c r="DX11" s="8"/>
      <c r="DY11" s="8"/>
      <c r="DZ11" s="8"/>
      <c r="EA11" s="8"/>
      <c r="EB11" s="8"/>
      <c r="EC11" s="7"/>
      <c r="ED11" s="1"/>
      <c r="EE11" s="8"/>
      <c r="EF11" s="8"/>
      <c r="EG11" s="8"/>
      <c r="EH11" s="8"/>
      <c r="EI11" s="8"/>
      <c r="EJ11" s="8"/>
      <c r="EK11" s="8"/>
      <c r="EL11" s="8"/>
      <c r="EM11" s="8"/>
      <c r="EN11" s="7"/>
      <c r="EO11" s="1"/>
      <c r="EP11" s="8"/>
      <c r="EQ11" s="8"/>
      <c r="ER11" s="8"/>
      <c r="ES11" s="8"/>
      <c r="ET11" s="8"/>
      <c r="EU11" s="8"/>
      <c r="EV11" s="8"/>
      <c r="EW11" s="8"/>
      <c r="EX11" s="8"/>
      <c r="EY11" s="7"/>
      <c r="EZ11" s="1"/>
      <c r="FA11" s="8"/>
      <c r="FB11" s="8"/>
      <c r="FC11" s="8"/>
      <c r="FD11" s="8"/>
      <c r="FE11" s="8"/>
      <c r="FF11" s="8"/>
      <c r="FG11" s="8"/>
      <c r="FH11" s="8"/>
      <c r="FI11" s="8"/>
      <c r="FJ11" s="7"/>
      <c r="FK11" s="1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174" s="2" customFormat="1" ht="9.75" customHeight="1">
      <c r="A12" s="1" t="s">
        <v>7</v>
      </c>
      <c r="B12" s="25">
        <v>6259.12069</v>
      </c>
      <c r="C12" s="25">
        <v>7132.14393</v>
      </c>
      <c r="D12" s="25">
        <v>4339.03883</v>
      </c>
      <c r="E12" s="25">
        <v>4235.66002</v>
      </c>
      <c r="F12" s="25">
        <v>3685.14651</v>
      </c>
      <c r="G12" s="25">
        <v>4888.19445</v>
      </c>
      <c r="H12" s="25">
        <v>4161.681</v>
      </c>
      <c r="I12" s="25">
        <v>18732.336</v>
      </c>
      <c r="J12" s="25">
        <v>28304.71</v>
      </c>
      <c r="K12" s="25">
        <v>23288.788</v>
      </c>
      <c r="L12" s="20">
        <f>(K12/J12-1)*100</f>
        <v>-17.721156655553084</v>
      </c>
      <c r="M12" s="1"/>
      <c r="N12" s="8"/>
      <c r="O12" s="8"/>
      <c r="P12" s="8"/>
      <c r="Q12" s="8"/>
      <c r="R12" s="8"/>
      <c r="S12" s="8"/>
      <c r="T12" s="8"/>
      <c r="U12" s="8"/>
      <c r="V12" s="8"/>
      <c r="W12" s="7"/>
      <c r="X12" s="1"/>
      <c r="Y12" s="8"/>
      <c r="Z12" s="8"/>
      <c r="AA12" s="8"/>
      <c r="AB12" s="8"/>
      <c r="AC12" s="8"/>
      <c r="AD12" s="8"/>
      <c r="AE12" s="8"/>
      <c r="AF12" s="8"/>
      <c r="AG12" s="8"/>
      <c r="AH12" s="7"/>
      <c r="AI12" s="1"/>
      <c r="AJ12" s="8"/>
      <c r="AK12" s="8"/>
      <c r="AL12" s="8"/>
      <c r="AM12" s="8"/>
      <c r="AN12" s="8"/>
      <c r="AO12" s="8"/>
      <c r="AP12" s="8"/>
      <c r="AQ12" s="8"/>
      <c r="AR12" s="8"/>
      <c r="AS12" s="7"/>
      <c r="AT12" s="1"/>
      <c r="AU12" s="8"/>
      <c r="AV12" s="8"/>
      <c r="AW12" s="8"/>
      <c r="AX12" s="8"/>
      <c r="AY12" s="8"/>
      <c r="AZ12" s="8"/>
      <c r="BA12" s="8"/>
      <c r="BB12" s="8"/>
      <c r="BC12" s="8"/>
      <c r="BD12" s="7"/>
      <c r="BE12" s="1"/>
      <c r="BF12" s="8"/>
      <c r="BG12" s="8"/>
      <c r="BH12" s="8"/>
      <c r="BI12" s="8"/>
      <c r="BJ12" s="8"/>
      <c r="BK12" s="8"/>
      <c r="BL12" s="8"/>
      <c r="BM12" s="8"/>
      <c r="BN12" s="8"/>
      <c r="BO12" s="7"/>
      <c r="BP12" s="1"/>
      <c r="BQ12" s="8"/>
      <c r="BR12" s="8"/>
      <c r="BS12" s="8"/>
      <c r="BT12" s="8"/>
      <c r="BU12" s="8"/>
      <c r="BV12" s="8"/>
      <c r="BW12" s="8"/>
      <c r="BX12" s="8"/>
      <c r="BY12" s="8"/>
      <c r="BZ12" s="7"/>
      <c r="CA12" s="1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1"/>
      <c r="CM12" s="8"/>
      <c r="CN12" s="8"/>
      <c r="CO12" s="8"/>
      <c r="CP12" s="8"/>
      <c r="CQ12" s="8"/>
      <c r="CR12" s="8"/>
      <c r="CS12" s="8"/>
      <c r="CT12" s="8"/>
      <c r="CU12" s="8"/>
      <c r="CV12" s="7"/>
      <c r="CW12" s="1"/>
      <c r="CX12" s="8"/>
      <c r="CY12" s="8"/>
      <c r="CZ12" s="8"/>
      <c r="DA12" s="8"/>
      <c r="DB12" s="8"/>
      <c r="DC12" s="8"/>
      <c r="DD12" s="8"/>
      <c r="DE12" s="8"/>
      <c r="DF12" s="8"/>
      <c r="DG12" s="7"/>
      <c r="DH12" s="1"/>
      <c r="DI12" s="8"/>
      <c r="DJ12" s="8"/>
      <c r="DK12" s="8"/>
      <c r="DL12" s="8"/>
      <c r="DM12" s="8"/>
      <c r="DN12" s="8"/>
      <c r="DO12" s="8"/>
      <c r="DP12" s="8"/>
      <c r="DQ12" s="8"/>
      <c r="DR12" s="7"/>
      <c r="DS12" s="1"/>
      <c r="DT12" s="8"/>
      <c r="DU12" s="8"/>
      <c r="DV12" s="8"/>
      <c r="DW12" s="8"/>
      <c r="DX12" s="8"/>
      <c r="DY12" s="8"/>
      <c r="DZ12" s="8"/>
      <c r="EA12" s="8"/>
      <c r="EB12" s="8"/>
      <c r="EC12" s="7"/>
      <c r="ED12" s="1"/>
      <c r="EE12" s="8"/>
      <c r="EF12" s="8"/>
      <c r="EG12" s="8"/>
      <c r="EH12" s="8"/>
      <c r="EI12" s="8"/>
      <c r="EJ12" s="8"/>
      <c r="EK12" s="8"/>
      <c r="EL12" s="8"/>
      <c r="EM12" s="8"/>
      <c r="EN12" s="7"/>
      <c r="EO12" s="1"/>
      <c r="EP12" s="8"/>
      <c r="EQ12" s="8"/>
      <c r="ER12" s="8"/>
      <c r="ES12" s="8"/>
      <c r="ET12" s="8"/>
      <c r="EU12" s="8"/>
      <c r="EV12" s="8"/>
      <c r="EW12" s="8"/>
      <c r="EX12" s="8"/>
      <c r="EY12" s="7"/>
      <c r="EZ12" s="1"/>
      <c r="FA12" s="8"/>
      <c r="FB12" s="8"/>
      <c r="FC12" s="8"/>
      <c r="FD12" s="8"/>
      <c r="FE12" s="8"/>
      <c r="FF12" s="8"/>
      <c r="FG12" s="8"/>
      <c r="FH12" s="8"/>
      <c r="FI12" s="8"/>
      <c r="FJ12" s="7"/>
      <c r="FK12" s="1"/>
      <c r="FL12" s="8"/>
      <c r="FM12" s="8"/>
      <c r="FN12" s="8"/>
      <c r="FO12" s="8"/>
      <c r="FP12" s="8"/>
      <c r="FQ12" s="8"/>
      <c r="FR12" s="8"/>
    </row>
    <row r="13" spans="1:12" s="2" customFormat="1" ht="6" customHeight="1">
      <c r="A13" s="6"/>
      <c r="B13" s="33"/>
      <c r="C13" s="33"/>
      <c r="D13" s="33"/>
      <c r="E13" s="33"/>
      <c r="F13" s="33"/>
      <c r="G13" s="33"/>
      <c r="H13" s="25"/>
      <c r="I13" s="25"/>
      <c r="J13" s="25"/>
      <c r="K13" s="25"/>
      <c r="L13" s="31"/>
    </row>
    <row r="14" spans="1:12" s="2" customFormat="1" ht="9.75" customHeight="1">
      <c r="A14" s="6" t="s">
        <v>8</v>
      </c>
      <c r="B14" s="39">
        <v>0</v>
      </c>
      <c r="C14" s="40">
        <v>0</v>
      </c>
      <c r="D14" s="25">
        <v>1051.60231</v>
      </c>
      <c r="E14" s="25">
        <v>2852.61219</v>
      </c>
      <c r="F14" s="25">
        <v>2092.90515</v>
      </c>
      <c r="G14" s="25">
        <v>4007.23009</v>
      </c>
      <c r="H14" s="25">
        <v>4424.487</v>
      </c>
      <c r="I14" s="25">
        <v>4806.007</v>
      </c>
      <c r="J14" s="25">
        <v>4369.646</v>
      </c>
      <c r="K14" s="25">
        <v>4111.888</v>
      </c>
      <c r="L14" s="41">
        <f>(K14/J14-1)*100</f>
        <v>-5.898830248491526</v>
      </c>
    </row>
    <row r="15" spans="1:12" s="2" customFormat="1" ht="6" customHeight="1">
      <c r="A15" s="6"/>
      <c r="B15" s="39"/>
      <c r="C15" s="40"/>
      <c r="D15" s="25"/>
      <c r="E15" s="25"/>
      <c r="F15" s="25"/>
      <c r="G15" s="25"/>
      <c r="H15" s="25"/>
      <c r="I15" s="25"/>
      <c r="J15" s="25"/>
      <c r="K15" s="25"/>
      <c r="L15" s="41"/>
    </row>
    <row r="16" spans="1:12" s="2" customFormat="1" ht="9.75" customHeight="1">
      <c r="A16" s="6" t="s">
        <v>20</v>
      </c>
      <c r="B16" s="39">
        <v>0</v>
      </c>
      <c r="C16" s="40">
        <v>0</v>
      </c>
      <c r="D16" s="25">
        <v>233.6894</v>
      </c>
      <c r="E16" s="25">
        <v>633.91382</v>
      </c>
      <c r="F16" s="25">
        <v>465.09003</v>
      </c>
      <c r="G16" s="25">
        <v>890.49558</v>
      </c>
      <c r="H16" s="25">
        <v>983.219</v>
      </c>
      <c r="I16" s="25">
        <v>1068.002</v>
      </c>
      <c r="J16" s="25">
        <v>971.032</v>
      </c>
      <c r="K16" s="25">
        <v>913.753</v>
      </c>
      <c r="L16" s="41">
        <f>(K16/J16-1)*100</f>
        <v>-5.898775735506145</v>
      </c>
    </row>
    <row r="17" spans="1:12" s="2" customFormat="1" ht="6" customHeight="1">
      <c r="A17" s="6"/>
      <c r="B17" s="39"/>
      <c r="C17" s="40"/>
      <c r="D17" s="25"/>
      <c r="E17" s="25"/>
      <c r="F17" s="25"/>
      <c r="G17" s="25"/>
      <c r="H17" s="25"/>
      <c r="I17" s="25"/>
      <c r="J17" s="25"/>
      <c r="K17" s="25"/>
      <c r="L17" s="42"/>
    </row>
    <row r="18" spans="1:12" s="2" customFormat="1" ht="9.75" customHeight="1">
      <c r="A18" s="6" t="s">
        <v>5</v>
      </c>
      <c r="B18" s="39">
        <v>0</v>
      </c>
      <c r="C18" s="40">
        <v>0</v>
      </c>
      <c r="D18" s="25">
        <v>233.6894</v>
      </c>
      <c r="E18" s="25">
        <v>633.91382</v>
      </c>
      <c r="F18" s="25">
        <v>465.09003</v>
      </c>
      <c r="G18" s="25">
        <v>890.49558</v>
      </c>
      <c r="H18" s="25">
        <v>983.219</v>
      </c>
      <c r="I18" s="25">
        <v>1068.002</v>
      </c>
      <c r="J18" s="25">
        <v>971.032</v>
      </c>
      <c r="K18" s="25">
        <v>913.753</v>
      </c>
      <c r="L18" s="41">
        <f>(K18/J18-1)*100</f>
        <v>-5.898775735506145</v>
      </c>
    </row>
    <row r="19" spans="1:12" s="2" customFormat="1" ht="6" customHeight="1">
      <c r="A19" s="6"/>
      <c r="B19" s="39"/>
      <c r="C19" s="40"/>
      <c r="D19" s="40"/>
      <c r="E19" s="25"/>
      <c r="F19" s="25"/>
      <c r="G19" s="25"/>
      <c r="H19" s="25"/>
      <c r="I19" s="25"/>
      <c r="J19" s="25"/>
      <c r="K19" s="25"/>
      <c r="L19" s="24"/>
    </row>
    <row r="20" spans="1:12" s="2" customFormat="1" ht="9.75" customHeight="1">
      <c r="A20" s="6" t="s">
        <v>9</v>
      </c>
      <c r="B20" s="39">
        <v>0</v>
      </c>
      <c r="C20" s="40">
        <v>0</v>
      </c>
      <c r="D20" s="40">
        <v>0</v>
      </c>
      <c r="E20" s="25">
        <v>1934.27087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20" t="s">
        <v>0</v>
      </c>
    </row>
    <row r="21" spans="1:12" s="2" customFormat="1" ht="6" customHeight="1">
      <c r="A21" s="6"/>
      <c r="B21" s="39"/>
      <c r="C21" s="40"/>
      <c r="D21" s="40"/>
      <c r="E21" s="25"/>
      <c r="F21" s="40"/>
      <c r="G21" s="40"/>
      <c r="H21" s="40"/>
      <c r="I21" s="40">
        <v>0</v>
      </c>
      <c r="J21" s="40">
        <v>0</v>
      </c>
      <c r="K21" s="40">
        <v>0</v>
      </c>
      <c r="L21" s="24"/>
    </row>
    <row r="22" spans="1:12" s="2" customFormat="1" ht="9.75" customHeight="1">
      <c r="A22" s="6" t="s">
        <v>10</v>
      </c>
      <c r="B22" s="39">
        <v>0</v>
      </c>
      <c r="C22" s="40">
        <v>0</v>
      </c>
      <c r="D22" s="40">
        <v>0</v>
      </c>
      <c r="E22" s="25">
        <v>1289.51392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0" t="s">
        <v>0</v>
      </c>
    </row>
    <row r="23" spans="1:12" s="2" customFormat="1" ht="6" customHeight="1">
      <c r="A23" s="6"/>
      <c r="B23" s="39"/>
      <c r="C23" s="40"/>
      <c r="D23" s="40"/>
      <c r="E23" s="25"/>
      <c r="F23" s="40"/>
      <c r="G23" s="40"/>
      <c r="H23" s="40"/>
      <c r="I23" s="40">
        <v>0</v>
      </c>
      <c r="J23" s="40">
        <v>0</v>
      </c>
      <c r="K23" s="40">
        <v>0</v>
      </c>
      <c r="L23" s="20"/>
    </row>
    <row r="24" spans="1:12" s="2" customFormat="1" ht="9.75" customHeight="1">
      <c r="A24" s="6" t="s">
        <v>11</v>
      </c>
      <c r="B24" s="39">
        <v>0</v>
      </c>
      <c r="C24" s="40">
        <v>0</v>
      </c>
      <c r="D24" s="40">
        <v>0</v>
      </c>
      <c r="E24" s="40">
        <v>0</v>
      </c>
      <c r="F24" s="25">
        <v>23000.67682</v>
      </c>
      <c r="G24" s="25">
        <v>4691.5902</v>
      </c>
      <c r="H24" s="25">
        <v>0</v>
      </c>
      <c r="I24" s="25">
        <v>0</v>
      </c>
      <c r="J24" s="25">
        <v>0</v>
      </c>
      <c r="K24" s="25">
        <v>0</v>
      </c>
      <c r="L24" s="20" t="s">
        <v>0</v>
      </c>
    </row>
    <row r="25" spans="1:12" s="2" customFormat="1" ht="6" customHeight="1">
      <c r="A25" s="6"/>
      <c r="B25" s="39"/>
      <c r="C25" s="40"/>
      <c r="D25" s="25"/>
      <c r="E25" s="25"/>
      <c r="F25" s="25"/>
      <c r="G25" s="25"/>
      <c r="H25" s="25"/>
      <c r="I25" s="25">
        <v>0</v>
      </c>
      <c r="J25" s="25">
        <v>0</v>
      </c>
      <c r="K25" s="25">
        <v>0</v>
      </c>
      <c r="L25" s="41"/>
    </row>
    <row r="26" spans="1:12" s="2" customFormat="1" ht="9.75" customHeight="1">
      <c r="A26" s="6" t="s">
        <v>12</v>
      </c>
      <c r="B26" s="39">
        <v>0</v>
      </c>
      <c r="C26" s="40">
        <v>0</v>
      </c>
      <c r="D26" s="40">
        <v>0</v>
      </c>
      <c r="E26" s="40">
        <v>0</v>
      </c>
      <c r="F26" s="25">
        <v>8141.4388</v>
      </c>
      <c r="G26" s="25">
        <v>1655.8591</v>
      </c>
      <c r="H26" s="25">
        <v>0</v>
      </c>
      <c r="I26" s="25">
        <v>0</v>
      </c>
      <c r="J26" s="25">
        <v>0</v>
      </c>
      <c r="K26" s="25">
        <v>0</v>
      </c>
      <c r="L26" s="20" t="s">
        <v>0</v>
      </c>
    </row>
    <row r="27" spans="1:12" s="2" customFormat="1" ht="6" customHeight="1">
      <c r="A27" s="6"/>
      <c r="B27" s="39"/>
      <c r="C27" s="40"/>
      <c r="D27" s="25"/>
      <c r="E27" s="25"/>
      <c r="F27" s="25"/>
      <c r="G27" s="25"/>
      <c r="H27" s="25"/>
      <c r="I27" s="25"/>
      <c r="J27" s="25"/>
      <c r="K27" s="25"/>
      <c r="L27" s="41"/>
    </row>
    <row r="28" spans="1:12" s="2" customFormat="1" ht="9.75" customHeight="1">
      <c r="A28" s="6" t="s">
        <v>17</v>
      </c>
      <c r="B28" s="39">
        <v>0</v>
      </c>
      <c r="C28" s="40">
        <v>0</v>
      </c>
      <c r="D28" s="40">
        <v>0</v>
      </c>
      <c r="E28" s="40">
        <v>0</v>
      </c>
      <c r="F28" s="25">
        <v>2544.98497</v>
      </c>
      <c r="G28" s="25">
        <v>17376.7062</v>
      </c>
      <c r="H28" s="25">
        <v>23413.961</v>
      </c>
      <c r="I28" s="25">
        <v>51354.989</v>
      </c>
      <c r="J28" s="25">
        <v>78184.736</v>
      </c>
      <c r="K28" s="25">
        <v>94926.539</v>
      </c>
      <c r="L28" s="41">
        <f>(K28/J28-1)*100</f>
        <v>21.41313491165335</v>
      </c>
    </row>
    <row r="29" spans="1:12" s="2" customFormat="1" ht="6" customHeight="1">
      <c r="A29" s="6"/>
      <c r="B29" s="39"/>
      <c r="C29" s="40"/>
      <c r="D29" s="25"/>
      <c r="E29" s="25"/>
      <c r="F29" s="25"/>
      <c r="G29" s="25"/>
      <c r="H29" s="25"/>
      <c r="I29" s="25"/>
      <c r="J29" s="25"/>
      <c r="K29" s="25"/>
      <c r="L29" s="41"/>
    </row>
    <row r="30" spans="1:12" s="2" customFormat="1" ht="9.75" customHeight="1">
      <c r="A30" s="6" t="s">
        <v>13</v>
      </c>
      <c r="B30" s="39">
        <v>0</v>
      </c>
      <c r="C30" s="40">
        <v>0</v>
      </c>
      <c r="D30" s="40">
        <v>0</v>
      </c>
      <c r="E30" s="40">
        <v>0</v>
      </c>
      <c r="F30" s="25">
        <v>1017.99399</v>
      </c>
      <c r="G30" s="25">
        <v>6950.68248</v>
      </c>
      <c r="H30" s="25">
        <v>9365.584</v>
      </c>
      <c r="I30" s="25">
        <v>13580.33</v>
      </c>
      <c r="J30" s="25">
        <v>19032.623</v>
      </c>
      <c r="K30" s="25">
        <v>28017.926</v>
      </c>
      <c r="L30" s="41">
        <f>(K30/J30-1)*100</f>
        <v>47.210008835881425</v>
      </c>
    </row>
    <row r="31" spans="1:12" s="2" customFormat="1" ht="6" customHeight="1">
      <c r="A31" s="6"/>
      <c r="B31" s="39"/>
      <c r="C31" s="40"/>
      <c r="D31" s="40"/>
      <c r="E31" s="40"/>
      <c r="F31" s="25"/>
      <c r="G31" s="25"/>
      <c r="H31" s="25"/>
      <c r="I31" s="25"/>
      <c r="J31" s="25"/>
      <c r="K31" s="25"/>
      <c r="L31" s="20"/>
    </row>
    <row r="32" spans="1:12" s="2" customFormat="1" ht="9.75" customHeight="1">
      <c r="A32" s="6" t="s">
        <v>14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25">
        <v>19656.56031</v>
      </c>
      <c r="H32" s="25">
        <v>31821.584</v>
      </c>
      <c r="I32" s="25">
        <v>31730.903</v>
      </c>
      <c r="J32" s="25">
        <v>0</v>
      </c>
      <c r="K32" s="25">
        <v>0</v>
      </c>
      <c r="L32" s="20" t="s">
        <v>0</v>
      </c>
    </row>
    <row r="33" spans="1:12" s="2" customFormat="1" ht="6" customHeight="1">
      <c r="A33" s="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0" t="s">
        <v>0</v>
      </c>
    </row>
    <row r="34" spans="1:12" s="2" customFormat="1" ht="9.75" customHeight="1">
      <c r="A34" s="6" t="s">
        <v>15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25">
        <v>13104.37354</v>
      </c>
      <c r="H34" s="25">
        <v>21214.388</v>
      </c>
      <c r="I34" s="25">
        <v>21153.935</v>
      </c>
      <c r="J34" s="25">
        <v>0</v>
      </c>
      <c r="K34" s="25">
        <v>0</v>
      </c>
      <c r="L34" s="20" t="s">
        <v>0</v>
      </c>
    </row>
    <row r="35" spans="1:12" s="2" customFormat="1" ht="6" customHeight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0" t="s">
        <v>0</v>
      </c>
    </row>
    <row r="36" spans="1:12" s="2" customFormat="1" ht="9.75" customHeight="1">
      <c r="A36" s="6" t="s">
        <v>16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25">
        <v>879.40084</v>
      </c>
      <c r="H36" s="25">
        <v>0</v>
      </c>
      <c r="I36" s="25">
        <v>4072.447</v>
      </c>
      <c r="J36" s="25">
        <v>0</v>
      </c>
      <c r="K36" s="25">
        <v>0</v>
      </c>
      <c r="L36" s="20" t="s">
        <v>0</v>
      </c>
    </row>
    <row r="37" spans="1:12" s="2" customFormat="1" ht="6" customHeight="1">
      <c r="A37" s="6"/>
      <c r="B37" s="39"/>
      <c r="C37" s="39"/>
      <c r="D37" s="40"/>
      <c r="E37" s="40"/>
      <c r="F37" s="40"/>
      <c r="G37" s="25"/>
      <c r="H37" s="25"/>
      <c r="I37" s="25"/>
      <c r="J37" s="25"/>
      <c r="K37" s="25"/>
      <c r="L37" s="20"/>
    </row>
    <row r="38" spans="1:12" s="2" customFormat="1" ht="9.75" customHeight="1">
      <c r="A38" s="6" t="s">
        <v>24</v>
      </c>
      <c r="B38" s="39">
        <v>0</v>
      </c>
      <c r="C38" s="39">
        <v>0</v>
      </c>
      <c r="D38" s="40">
        <v>0</v>
      </c>
      <c r="E38" s="40">
        <v>0</v>
      </c>
      <c r="F38" s="40">
        <v>0</v>
      </c>
      <c r="G38" s="25">
        <v>0</v>
      </c>
      <c r="H38" s="25">
        <v>513.772</v>
      </c>
      <c r="I38" s="25">
        <v>755.443</v>
      </c>
      <c r="J38" s="25">
        <v>1536.468</v>
      </c>
      <c r="K38" s="25">
        <v>637.402</v>
      </c>
      <c r="L38" s="41">
        <f>(K38/J38-1)*100</f>
        <v>-58.515113884571626</v>
      </c>
    </row>
    <row r="39" spans="1:12" s="2" customFormat="1" ht="6" customHeight="1">
      <c r="A39" s="6"/>
      <c r="B39" s="39"/>
      <c r="C39" s="39"/>
      <c r="D39" s="40"/>
      <c r="E39" s="40"/>
      <c r="F39" s="40"/>
      <c r="G39" s="25"/>
      <c r="H39" s="25"/>
      <c r="I39" s="25"/>
      <c r="J39" s="25"/>
      <c r="K39" s="25"/>
      <c r="L39" s="20"/>
    </row>
    <row r="40" spans="1:12" s="2" customFormat="1" ht="9.75" customHeight="1">
      <c r="A40" s="6" t="s">
        <v>18</v>
      </c>
      <c r="B40" s="39">
        <v>0</v>
      </c>
      <c r="C40" s="39">
        <v>0</v>
      </c>
      <c r="D40" s="40">
        <v>0</v>
      </c>
      <c r="E40" s="40">
        <v>0</v>
      </c>
      <c r="F40" s="40">
        <v>0</v>
      </c>
      <c r="G40" s="25">
        <v>0</v>
      </c>
      <c r="H40" s="25">
        <v>1198.802</v>
      </c>
      <c r="I40" s="25">
        <v>1762.701</v>
      </c>
      <c r="J40" s="25">
        <v>3585.092</v>
      </c>
      <c r="K40" s="25">
        <v>1487.272</v>
      </c>
      <c r="L40" s="41">
        <f>(K40/J40-1)*100</f>
        <v>-58.51509528904698</v>
      </c>
    </row>
    <row r="41" spans="1:12" s="2" customFormat="1" ht="6" customHeight="1">
      <c r="A41" s="6"/>
      <c r="B41" s="39"/>
      <c r="C41" s="39"/>
      <c r="D41" s="40"/>
      <c r="E41" s="40"/>
      <c r="F41" s="40"/>
      <c r="G41" s="25"/>
      <c r="H41" s="25"/>
      <c r="I41" s="25"/>
      <c r="J41" s="25"/>
      <c r="K41" s="25"/>
      <c r="L41" s="20"/>
    </row>
    <row r="42" spans="1:12" s="2" customFormat="1" ht="9.75" customHeight="1">
      <c r="A42" s="6" t="s">
        <v>19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3469.122</v>
      </c>
      <c r="J42" s="25">
        <v>0</v>
      </c>
      <c r="K42" s="25">
        <v>0</v>
      </c>
      <c r="L42" s="20" t="s">
        <v>0</v>
      </c>
    </row>
    <row r="43" spans="1:12" s="2" customFormat="1" ht="6" customHeight="1">
      <c r="A43" s="6"/>
      <c r="B43" s="31"/>
      <c r="C43" s="31"/>
      <c r="D43" s="31"/>
      <c r="E43" s="31"/>
      <c r="F43" s="31"/>
      <c r="G43" s="31"/>
      <c r="H43" s="32"/>
      <c r="I43" s="33"/>
      <c r="J43" s="33"/>
      <c r="K43" s="33"/>
      <c r="L43" s="31"/>
    </row>
    <row r="44" spans="1:12" s="2" customFormat="1" ht="9.75" customHeight="1">
      <c r="A44" s="34" t="s">
        <v>6</v>
      </c>
      <c r="B44" s="35"/>
      <c r="C44" s="35"/>
      <c r="D44" s="35"/>
      <c r="E44" s="35"/>
      <c r="F44" s="35"/>
      <c r="G44" s="36"/>
      <c r="H44" s="37"/>
      <c r="I44" s="38"/>
      <c r="J44" s="38"/>
      <c r="K44" s="38"/>
      <c r="L44" s="36"/>
    </row>
    <row r="45" spans="1:12" s="2" customFormat="1" ht="12" customHeight="1">
      <c r="A45" s="2" t="s">
        <v>23</v>
      </c>
      <c r="B45" s="16"/>
      <c r="C45" s="15"/>
      <c r="D45" s="15"/>
      <c r="E45" s="15"/>
      <c r="F45" s="15"/>
      <c r="G45" s="15"/>
      <c r="H45" s="17"/>
      <c r="I45" s="18"/>
      <c r="J45" s="18"/>
      <c r="K45" s="18"/>
      <c r="L45" s="16"/>
    </row>
    <row r="46" spans="1:12" s="2" customFormat="1" ht="9.75" customHeight="1">
      <c r="A46" s="2" t="s">
        <v>22</v>
      </c>
      <c r="B46" s="16"/>
      <c r="C46" s="15"/>
      <c r="D46" s="15"/>
      <c r="E46" s="15"/>
      <c r="F46" s="15"/>
      <c r="G46" s="15"/>
      <c r="H46" s="17"/>
      <c r="I46" s="18"/>
      <c r="J46" s="18"/>
      <c r="K46" s="18"/>
      <c r="L46" s="16"/>
    </row>
    <row r="47" spans="1:12" s="2" customFormat="1" ht="6" customHeight="1">
      <c r="A47" s="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2" customFormat="1" ht="9.75" customHeight="1">
      <c r="A48" s="1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s="2" customFormat="1" ht="6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5" s="2" customFormat="1" ht="9">
      <c r="A50" s="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N50" s="30"/>
      <c r="O50" s="21"/>
    </row>
    <row r="51" spans="1:15" s="2" customFormat="1" ht="9">
      <c r="A51" s="4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N51" s="30"/>
      <c r="O51" s="21"/>
    </row>
    <row r="52" spans="2:15" s="2" customFormat="1" ht="9">
      <c r="B52" s="16"/>
      <c r="C52" s="15"/>
      <c r="D52" s="15"/>
      <c r="E52" s="15"/>
      <c r="F52" s="15"/>
      <c r="G52" s="15"/>
      <c r="H52" s="17"/>
      <c r="I52" s="18"/>
      <c r="J52" s="18"/>
      <c r="K52" s="43"/>
      <c r="L52" s="16"/>
      <c r="N52" s="30"/>
      <c r="O52" s="21"/>
    </row>
    <row r="53" spans="1:15" s="2" customFormat="1" ht="9">
      <c r="A53" s="3"/>
      <c r="B53" s="16"/>
      <c r="C53" s="16"/>
      <c r="D53" s="16"/>
      <c r="E53" s="16"/>
      <c r="F53" s="16"/>
      <c r="G53" s="16"/>
      <c r="H53" s="19"/>
      <c r="I53" s="18"/>
      <c r="J53" s="18"/>
      <c r="K53" s="43"/>
      <c r="L53" s="16"/>
      <c r="N53" s="30"/>
      <c r="O53" s="21"/>
    </row>
    <row r="54" spans="1:15" s="2" customFormat="1" ht="9">
      <c r="A54" s="3"/>
      <c r="H54" s="4"/>
      <c r="I54" s="1"/>
      <c r="J54" s="1"/>
      <c r="K54" s="21"/>
      <c r="O54" s="21"/>
    </row>
    <row r="55" spans="1:11" s="2" customFormat="1" ht="9">
      <c r="A55" s="3"/>
      <c r="H55" s="4"/>
      <c r="I55" s="1"/>
      <c r="J55" s="1"/>
      <c r="K55" s="21"/>
    </row>
    <row r="56" spans="1:11" s="2" customFormat="1" ht="9">
      <c r="A56" s="3"/>
      <c r="H56" s="4"/>
      <c r="I56" s="1"/>
      <c r="J56" s="1"/>
      <c r="K56" s="21"/>
    </row>
    <row r="57" spans="1:11" s="2" customFormat="1" ht="9">
      <c r="A57" s="3"/>
      <c r="H57" s="4"/>
      <c r="I57" s="1"/>
      <c r="J57" s="1"/>
      <c r="K57" s="21"/>
    </row>
    <row r="58" spans="1:11" s="2" customFormat="1" ht="9">
      <c r="A58" s="3"/>
      <c r="H58" s="4"/>
      <c r="I58" s="1"/>
      <c r="J58" s="1"/>
      <c r="K58" s="21"/>
    </row>
    <row r="59" spans="1:11" s="2" customFormat="1" ht="9">
      <c r="A59" s="3"/>
      <c r="H59" s="4"/>
      <c r="I59" s="1"/>
      <c r="J59" s="1"/>
      <c r="K59" s="21"/>
    </row>
    <row r="60" spans="1:11" s="2" customFormat="1" ht="9">
      <c r="A60" s="3"/>
      <c r="H60" s="4"/>
      <c r="I60" s="1"/>
      <c r="J60" s="1"/>
      <c r="K60" s="2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3"/>
      <c r="H327" s="4"/>
      <c r="I327" s="1"/>
      <c r="J327" s="1"/>
      <c r="K327" s="1"/>
    </row>
    <row r="328" spans="1:11" s="2" customFormat="1" ht="9">
      <c r="A328" s="3"/>
      <c r="H328" s="4"/>
      <c r="I328" s="1"/>
      <c r="J328" s="1"/>
      <c r="K328" s="1"/>
    </row>
    <row r="329" spans="1:11" s="2" customFormat="1" ht="9">
      <c r="A329" s="3"/>
      <c r="H329" s="4"/>
      <c r="I329" s="1"/>
      <c r="J329" s="1"/>
      <c r="K329" s="1"/>
    </row>
    <row r="330" spans="1:11" s="2" customFormat="1" ht="9">
      <c r="A330" s="3"/>
      <c r="H330" s="4"/>
      <c r="I330" s="1"/>
      <c r="J330" s="1"/>
      <c r="K330" s="1"/>
    </row>
    <row r="331" spans="1:11" s="2" customFormat="1" ht="9">
      <c r="A331" s="3"/>
      <c r="H331" s="4"/>
      <c r="I331" s="1"/>
      <c r="J331" s="1"/>
      <c r="K331" s="1"/>
    </row>
    <row r="332" spans="1:11" s="2" customFormat="1" ht="9">
      <c r="A332" s="3"/>
      <c r="H332" s="4"/>
      <c r="I332" s="1"/>
      <c r="J332" s="1"/>
      <c r="K332" s="1"/>
    </row>
    <row r="333" spans="1:11" s="2" customFormat="1" ht="9">
      <c r="A333" s="3"/>
      <c r="H333" s="4"/>
      <c r="I333" s="1"/>
      <c r="J333" s="1"/>
      <c r="K333" s="1"/>
    </row>
    <row r="334" spans="1:11" s="2" customFormat="1" ht="9">
      <c r="A334" s="3"/>
      <c r="H334" s="4"/>
      <c r="I334" s="1"/>
      <c r="J334" s="1"/>
      <c r="K334" s="1"/>
    </row>
    <row r="335" spans="1:11" s="2" customFormat="1" ht="9">
      <c r="A335" s="3"/>
      <c r="H335" s="4"/>
      <c r="I335" s="1"/>
      <c r="J335" s="1"/>
      <c r="K335" s="1"/>
    </row>
    <row r="336" spans="1:11" s="2" customFormat="1" ht="9">
      <c r="A336" s="3"/>
      <c r="H336" s="4"/>
      <c r="I336" s="1"/>
      <c r="J336" s="1"/>
      <c r="K336" s="1"/>
    </row>
    <row r="337" spans="1:11" s="2" customFormat="1" ht="9">
      <c r="A337" s="3"/>
      <c r="H337" s="4"/>
      <c r="I337" s="1"/>
      <c r="J337" s="1"/>
      <c r="K337" s="1"/>
    </row>
    <row r="338" spans="1:11" s="2" customFormat="1" ht="9">
      <c r="A338" s="3"/>
      <c r="H338" s="4"/>
      <c r="I338" s="1"/>
      <c r="J338" s="1"/>
      <c r="K338" s="1"/>
    </row>
    <row r="339" spans="1:11" s="2" customFormat="1" ht="9">
      <c r="A339" s="3"/>
      <c r="H339" s="4"/>
      <c r="I339" s="1"/>
      <c r="J339" s="1"/>
      <c r="K339" s="1"/>
    </row>
    <row r="340" spans="1:11" s="2" customFormat="1" ht="9">
      <c r="A340" s="3"/>
      <c r="H340" s="4"/>
      <c r="I340" s="1"/>
      <c r="J340" s="1"/>
      <c r="K340" s="1"/>
    </row>
    <row r="341" spans="1:11" s="2" customFormat="1" ht="9">
      <c r="A341" s="3"/>
      <c r="H341" s="4"/>
      <c r="I341" s="1"/>
      <c r="J341" s="1"/>
      <c r="K341" s="1"/>
    </row>
    <row r="342" spans="1:11" s="2" customFormat="1" ht="9">
      <c r="A342" s="3"/>
      <c r="H342" s="4"/>
      <c r="I342" s="1"/>
      <c r="J342" s="1"/>
      <c r="K342" s="1"/>
    </row>
    <row r="343" spans="1:11" s="2" customFormat="1" ht="9">
      <c r="A343" s="3"/>
      <c r="H343" s="4"/>
      <c r="I343" s="1"/>
      <c r="J343" s="1"/>
      <c r="K343" s="1"/>
    </row>
    <row r="344" spans="1:11" s="2" customFormat="1" ht="9">
      <c r="A344" s="3"/>
      <c r="H344" s="4"/>
      <c r="I344" s="1"/>
      <c r="J344" s="1"/>
      <c r="K344" s="1"/>
    </row>
    <row r="345" spans="1:11" s="2" customFormat="1" ht="9">
      <c r="A345" s="3"/>
      <c r="H345" s="4"/>
      <c r="I345" s="1"/>
      <c r="J345" s="1"/>
      <c r="K345" s="1"/>
    </row>
    <row r="346" spans="1:11" s="2" customFormat="1" ht="9">
      <c r="A346" s="3"/>
      <c r="H346" s="4"/>
      <c r="I346" s="1"/>
      <c r="J346" s="1"/>
      <c r="K346" s="1"/>
    </row>
    <row r="347" spans="1:11" s="2" customFormat="1" ht="9">
      <c r="A347" s="3"/>
      <c r="H347" s="4"/>
      <c r="I347" s="1"/>
      <c r="J347" s="1"/>
      <c r="K347" s="1"/>
    </row>
    <row r="348" spans="1:11" s="2" customFormat="1" ht="9">
      <c r="A348" s="3"/>
      <c r="H348" s="4"/>
      <c r="I348" s="1"/>
      <c r="J348" s="1"/>
      <c r="K348" s="1"/>
    </row>
    <row r="349" spans="1:11" s="2" customFormat="1" ht="9">
      <c r="A349" s="3"/>
      <c r="H349" s="4"/>
      <c r="I349" s="1"/>
      <c r="J349" s="1"/>
      <c r="K349" s="1"/>
    </row>
    <row r="350" spans="1:11" s="2" customFormat="1" ht="9">
      <c r="A350" s="3"/>
      <c r="H350" s="4"/>
      <c r="I350" s="1"/>
      <c r="J350" s="1"/>
      <c r="K350" s="1"/>
    </row>
    <row r="351" spans="1:11" s="2" customFormat="1" ht="9">
      <c r="A351" s="3"/>
      <c r="H351" s="4"/>
      <c r="I351" s="1"/>
      <c r="J351" s="1"/>
      <c r="K351" s="1"/>
    </row>
    <row r="352" spans="1:11" s="2" customFormat="1" ht="9">
      <c r="A352" s="3"/>
      <c r="H352" s="4"/>
      <c r="I352" s="1"/>
      <c r="J352" s="1"/>
      <c r="K352" s="1"/>
    </row>
    <row r="353" spans="1:11" s="2" customFormat="1" ht="9">
      <c r="A353" s="3"/>
      <c r="H353" s="4"/>
      <c r="I353" s="1"/>
      <c r="J353" s="1"/>
      <c r="K353" s="1"/>
    </row>
    <row r="354" spans="1:11" s="2" customFormat="1" ht="9">
      <c r="A354" s="3"/>
      <c r="H354" s="4"/>
      <c r="I354" s="1"/>
      <c r="J354" s="1"/>
      <c r="K354" s="1"/>
    </row>
    <row r="355" spans="1:11" s="2" customFormat="1" ht="9">
      <c r="A355" s="3"/>
      <c r="H355" s="4"/>
      <c r="I355" s="1"/>
      <c r="J355" s="1"/>
      <c r="K355" s="1"/>
    </row>
    <row r="356" spans="1:11" s="2" customFormat="1" ht="9">
      <c r="A356" s="3"/>
      <c r="H356" s="4"/>
      <c r="I356" s="1"/>
      <c r="J356" s="1"/>
      <c r="K356" s="1"/>
    </row>
    <row r="357" spans="1:11" s="2" customFormat="1" ht="9">
      <c r="A357" s="3"/>
      <c r="H357" s="4"/>
      <c r="I357" s="1"/>
      <c r="J357" s="1"/>
      <c r="K357" s="1"/>
    </row>
    <row r="358" spans="1:11" s="2" customFormat="1" ht="9">
      <c r="A358" s="3"/>
      <c r="H358" s="4"/>
      <c r="I358" s="1"/>
      <c r="J358" s="1"/>
      <c r="K358" s="1"/>
    </row>
    <row r="359" spans="1:11" s="2" customFormat="1" ht="9">
      <c r="A359" s="3"/>
      <c r="H359" s="4"/>
      <c r="I359" s="1"/>
      <c r="J359" s="1"/>
      <c r="K359" s="1"/>
    </row>
    <row r="360" spans="1:11" s="2" customFormat="1" ht="9">
      <c r="A360" s="3"/>
      <c r="H360" s="4"/>
      <c r="I360" s="1"/>
      <c r="J360" s="1"/>
      <c r="K360" s="1"/>
    </row>
    <row r="361" spans="1:11" s="2" customFormat="1" ht="9">
      <c r="A361" s="3"/>
      <c r="H361" s="4"/>
      <c r="I361" s="1"/>
      <c r="J361" s="1"/>
      <c r="K361" s="1"/>
    </row>
    <row r="362" spans="1:11" s="2" customFormat="1" ht="9">
      <c r="A362" s="3"/>
      <c r="H362" s="4"/>
      <c r="I362" s="1"/>
      <c r="J362" s="1"/>
      <c r="K362" s="1"/>
    </row>
    <row r="363" spans="1:11" s="2" customFormat="1" ht="9">
      <c r="A363" s="3"/>
      <c r="H363" s="4"/>
      <c r="I363" s="1"/>
      <c r="J363" s="1"/>
      <c r="K363" s="1"/>
    </row>
    <row r="364" spans="1:11" s="2" customFormat="1" ht="9">
      <c r="A364" s="3"/>
      <c r="H364" s="4"/>
      <c r="I364" s="1"/>
      <c r="J364" s="1"/>
      <c r="K364" s="1"/>
    </row>
    <row r="365" spans="1:11" s="2" customFormat="1" ht="9">
      <c r="A365" s="3"/>
      <c r="H365" s="4"/>
      <c r="I365" s="1"/>
      <c r="J365" s="1"/>
      <c r="K365" s="1"/>
    </row>
    <row r="366" spans="1:11" s="2" customFormat="1" ht="9">
      <c r="A366" s="3"/>
      <c r="H366" s="4"/>
      <c r="I366" s="1"/>
      <c r="J366" s="1"/>
      <c r="K366" s="1"/>
    </row>
    <row r="367" spans="1:11" s="2" customFormat="1" ht="9">
      <c r="A367" s="3"/>
      <c r="H367" s="4"/>
      <c r="I367" s="1"/>
      <c r="J367" s="1"/>
      <c r="K367" s="1"/>
    </row>
    <row r="368" spans="1:11" s="2" customFormat="1" ht="9">
      <c r="A368" s="3"/>
      <c r="H368" s="4"/>
      <c r="I368" s="1"/>
      <c r="J368" s="1"/>
      <c r="K368" s="1"/>
    </row>
    <row r="369" spans="1:11" s="2" customFormat="1" ht="9">
      <c r="A369" s="3"/>
      <c r="H369" s="4"/>
      <c r="I369" s="1"/>
      <c r="J369" s="1"/>
      <c r="K369" s="1"/>
    </row>
    <row r="370" spans="1:11" s="2" customFormat="1" ht="9">
      <c r="A370" s="3"/>
      <c r="H370" s="4"/>
      <c r="I370" s="1"/>
      <c r="J370" s="1"/>
      <c r="K370" s="1"/>
    </row>
    <row r="371" spans="1:11" s="2" customFormat="1" ht="9">
      <c r="A371" s="3"/>
      <c r="H371" s="4"/>
      <c r="I371" s="1"/>
      <c r="J371" s="1"/>
      <c r="K371" s="1"/>
    </row>
    <row r="372" spans="1:11" s="2" customFormat="1" ht="9">
      <c r="A372" s="3"/>
      <c r="H372" s="4"/>
      <c r="I372" s="1"/>
      <c r="J372" s="1"/>
      <c r="K372" s="1"/>
    </row>
    <row r="373" spans="1:11" s="2" customFormat="1" ht="9">
      <c r="A373" s="3"/>
      <c r="H373" s="4"/>
      <c r="I373" s="1"/>
      <c r="J373" s="1"/>
      <c r="K373" s="1"/>
    </row>
    <row r="374" spans="1:11" s="2" customFormat="1" ht="9">
      <c r="A374" s="3"/>
      <c r="H374" s="4"/>
      <c r="I374" s="1"/>
      <c r="J374" s="1"/>
      <c r="K374" s="1"/>
    </row>
    <row r="375" spans="1:11" s="2" customFormat="1" ht="9">
      <c r="A375" s="3"/>
      <c r="H375" s="4"/>
      <c r="I375" s="1"/>
      <c r="J375" s="1"/>
      <c r="K375" s="1"/>
    </row>
    <row r="376" spans="1:11" s="2" customFormat="1" ht="9">
      <c r="A376" s="3"/>
      <c r="H376" s="4"/>
      <c r="I376" s="1"/>
      <c r="J376" s="1"/>
      <c r="K376" s="1"/>
    </row>
    <row r="377" spans="1:11" s="2" customFormat="1" ht="9">
      <c r="A377" s="3"/>
      <c r="H377" s="4"/>
      <c r="I377" s="1"/>
      <c r="J377" s="1"/>
      <c r="K377" s="1"/>
    </row>
    <row r="378" spans="1:11" s="2" customFormat="1" ht="9">
      <c r="A378" s="3"/>
      <c r="H378" s="4"/>
      <c r="I378" s="1"/>
      <c r="J378" s="1"/>
      <c r="K378" s="1"/>
    </row>
    <row r="379" spans="1:11" s="2" customFormat="1" ht="9">
      <c r="A379" s="3"/>
      <c r="H379" s="4"/>
      <c r="I379" s="1"/>
      <c r="J379" s="1"/>
      <c r="K379" s="1"/>
    </row>
    <row r="380" spans="1:11" s="2" customFormat="1" ht="9">
      <c r="A380" s="3"/>
      <c r="H380" s="4"/>
      <c r="I380" s="1"/>
      <c r="J380" s="1"/>
      <c r="K380" s="1"/>
    </row>
    <row r="381" spans="1:11" s="2" customFormat="1" ht="9">
      <c r="A381" s="3"/>
      <c r="H381" s="4"/>
      <c r="I381" s="1"/>
      <c r="J381" s="1"/>
      <c r="K381" s="1"/>
    </row>
    <row r="382" spans="1:11" s="2" customFormat="1" ht="9">
      <c r="A382" s="3"/>
      <c r="H382" s="4"/>
      <c r="I382" s="1"/>
      <c r="J382" s="1"/>
      <c r="K382" s="1"/>
    </row>
    <row r="383" spans="1:11" s="2" customFormat="1" ht="9">
      <c r="A383" s="3"/>
      <c r="H383" s="4"/>
      <c r="I383" s="1"/>
      <c r="J383" s="1"/>
      <c r="K383" s="1"/>
    </row>
    <row r="384" spans="1:11" s="2" customFormat="1" ht="9">
      <c r="A384" s="3"/>
      <c r="H384" s="4"/>
      <c r="I384" s="1"/>
      <c r="J384" s="1"/>
      <c r="K384" s="1"/>
    </row>
    <row r="385" spans="1:11" s="2" customFormat="1" ht="9">
      <c r="A385" s="3"/>
      <c r="H385" s="4"/>
      <c r="I385" s="1"/>
      <c r="J385" s="1"/>
      <c r="K385" s="1"/>
    </row>
    <row r="386" spans="1:11" s="2" customFormat="1" ht="9">
      <c r="A386" s="3"/>
      <c r="H386" s="4"/>
      <c r="I386" s="1"/>
      <c r="J386" s="1"/>
      <c r="K386" s="1"/>
    </row>
    <row r="387" spans="1:11" s="2" customFormat="1" ht="9">
      <c r="A387" s="3"/>
      <c r="H387" s="4"/>
      <c r="I387" s="1"/>
      <c r="J387" s="1"/>
      <c r="K387" s="1"/>
    </row>
    <row r="388" spans="1:11" s="2" customFormat="1" ht="9">
      <c r="A388" s="3"/>
      <c r="H388" s="4"/>
      <c r="I388" s="1"/>
      <c r="J388" s="1"/>
      <c r="K388" s="1"/>
    </row>
    <row r="389" spans="1:11" s="2" customFormat="1" ht="9">
      <c r="A389" s="3"/>
      <c r="H389" s="4"/>
      <c r="I389" s="1"/>
      <c r="J389" s="1"/>
      <c r="K389" s="1"/>
    </row>
    <row r="390" spans="1:11" s="2" customFormat="1" ht="9">
      <c r="A390" s="3"/>
      <c r="H390" s="4"/>
      <c r="I390" s="1"/>
      <c r="J390" s="1"/>
      <c r="K390" s="1"/>
    </row>
    <row r="391" spans="1:11" s="2" customFormat="1" ht="9">
      <c r="A391" s="3"/>
      <c r="H391" s="4"/>
      <c r="I391" s="1"/>
      <c r="J391" s="1"/>
      <c r="K391" s="1"/>
    </row>
    <row r="392" spans="1:11" s="2" customFormat="1" ht="9">
      <c r="A392" s="3"/>
      <c r="H392" s="4"/>
      <c r="I392" s="1"/>
      <c r="J392" s="1"/>
      <c r="K392" s="1"/>
    </row>
    <row r="393" spans="1:11" s="2" customFormat="1" ht="9">
      <c r="A393" s="3"/>
      <c r="H393" s="4"/>
      <c r="I393" s="1"/>
      <c r="J393" s="1"/>
      <c r="K393" s="1"/>
    </row>
    <row r="394" spans="1:11" s="2" customFormat="1" ht="9">
      <c r="A394" s="3"/>
      <c r="H394" s="4"/>
      <c r="I394" s="1"/>
      <c r="J394" s="1"/>
      <c r="K394" s="1"/>
    </row>
    <row r="395" spans="1:11" s="2" customFormat="1" ht="9">
      <c r="A395" s="3"/>
      <c r="H395" s="4"/>
      <c r="I395" s="1"/>
      <c r="J395" s="1"/>
      <c r="K395" s="1"/>
    </row>
    <row r="396" spans="1:11" s="2" customFormat="1" ht="9">
      <c r="A396" s="3"/>
      <c r="H396" s="4"/>
      <c r="I396" s="1"/>
      <c r="J396" s="1"/>
      <c r="K396" s="1"/>
    </row>
    <row r="397" spans="1:11" s="2" customFormat="1" ht="9">
      <c r="A397" s="3"/>
      <c r="H397" s="4"/>
      <c r="I397" s="1"/>
      <c r="J397" s="1"/>
      <c r="K397" s="1"/>
    </row>
    <row r="398" spans="1:11" s="2" customFormat="1" ht="9">
      <c r="A398" s="3"/>
      <c r="H398" s="4"/>
      <c r="I398" s="1"/>
      <c r="J398" s="1"/>
      <c r="K398" s="1"/>
    </row>
    <row r="399" spans="1:11" s="2" customFormat="1" ht="9">
      <c r="A399" s="3"/>
      <c r="H399" s="4"/>
      <c r="I399" s="1"/>
      <c r="J399" s="1"/>
      <c r="K399" s="1"/>
    </row>
    <row r="400" spans="1:11" s="2" customFormat="1" ht="9">
      <c r="A400" s="3"/>
      <c r="H400" s="4"/>
      <c r="I400" s="1"/>
      <c r="J400" s="1"/>
      <c r="K400" s="1"/>
    </row>
    <row r="401" spans="1:11" s="2" customFormat="1" ht="9">
      <c r="A401" s="3"/>
      <c r="H401" s="4"/>
      <c r="I401" s="1"/>
      <c r="J401" s="1"/>
      <c r="K401" s="1"/>
    </row>
    <row r="402" spans="1:11" s="2" customFormat="1" ht="9">
      <c r="A402" s="3"/>
      <c r="H402" s="4"/>
      <c r="I402" s="1"/>
      <c r="J402" s="1"/>
      <c r="K402" s="1"/>
    </row>
    <row r="403" spans="1:11" s="2" customFormat="1" ht="9">
      <c r="A403" s="3"/>
      <c r="H403" s="4"/>
      <c r="I403" s="1"/>
      <c r="J403" s="1"/>
      <c r="K403" s="1"/>
    </row>
    <row r="404" spans="1:11" s="2" customFormat="1" ht="9">
      <c r="A404" s="3"/>
      <c r="H404" s="4"/>
      <c r="I404" s="1"/>
      <c r="J404" s="1"/>
      <c r="K404" s="1"/>
    </row>
    <row r="405" spans="1:11" s="2" customFormat="1" ht="9">
      <c r="A405" s="3"/>
      <c r="H405" s="4"/>
      <c r="I405" s="1"/>
      <c r="J405" s="1"/>
      <c r="K405" s="1"/>
    </row>
    <row r="406" spans="1:11" s="2" customFormat="1" ht="9">
      <c r="A406" s="3"/>
      <c r="H406" s="4"/>
      <c r="I406" s="1"/>
      <c r="J406" s="1"/>
      <c r="K406" s="1"/>
    </row>
    <row r="407" spans="1:11" s="2" customFormat="1" ht="9">
      <c r="A407" s="3"/>
      <c r="H407" s="4"/>
      <c r="I407" s="1"/>
      <c r="J407" s="1"/>
      <c r="K407" s="1"/>
    </row>
    <row r="408" spans="1:11" s="2" customFormat="1" ht="9">
      <c r="A408" s="3"/>
      <c r="H408" s="4"/>
      <c r="I408" s="1"/>
      <c r="J408" s="1"/>
      <c r="K408" s="1"/>
    </row>
    <row r="409" spans="1:11" s="2" customFormat="1" ht="9">
      <c r="A409" s="3"/>
      <c r="H409" s="4"/>
      <c r="I409" s="1"/>
      <c r="J409" s="1"/>
      <c r="K409" s="1"/>
    </row>
    <row r="410" spans="1:11" s="2" customFormat="1" ht="9">
      <c r="A410" s="3"/>
      <c r="H410" s="4"/>
      <c r="I410" s="1"/>
      <c r="J410" s="1"/>
      <c r="K410" s="1"/>
    </row>
    <row r="411" spans="1:11" s="2" customFormat="1" ht="9">
      <c r="A411" s="3"/>
      <c r="H411" s="4"/>
      <c r="I411" s="1"/>
      <c r="J411" s="1"/>
      <c r="K411" s="1"/>
    </row>
    <row r="412" spans="1:11" s="2" customFormat="1" ht="9">
      <c r="A412" s="3"/>
      <c r="H412" s="4"/>
      <c r="I412" s="1"/>
      <c r="J412" s="1"/>
      <c r="K412" s="1"/>
    </row>
    <row r="413" spans="1:11" s="2" customFormat="1" ht="9">
      <c r="A413" s="3"/>
      <c r="H413" s="4"/>
      <c r="I413" s="1"/>
      <c r="J413" s="1"/>
      <c r="K413" s="1"/>
    </row>
    <row r="414" spans="1:11" s="2" customFormat="1" ht="9">
      <c r="A414" s="3"/>
      <c r="H414" s="4"/>
      <c r="I414" s="1"/>
      <c r="J414" s="1"/>
      <c r="K414" s="1"/>
    </row>
    <row r="415" spans="1:11" s="2" customFormat="1" ht="9">
      <c r="A415" s="3"/>
      <c r="H415" s="4"/>
      <c r="I415" s="1"/>
      <c r="J415" s="1"/>
      <c r="K415" s="1"/>
    </row>
    <row r="416" spans="1:11" s="2" customFormat="1" ht="9">
      <c r="A416" s="3"/>
      <c r="H416" s="4"/>
      <c r="I416" s="1"/>
      <c r="J416" s="1"/>
      <c r="K416" s="1"/>
    </row>
    <row r="417" spans="1:11" s="2" customFormat="1" ht="9">
      <c r="A417" s="3"/>
      <c r="H417" s="4"/>
      <c r="I417" s="1"/>
      <c r="J417" s="1"/>
      <c r="K417" s="1"/>
    </row>
    <row r="418" spans="1:11" s="2" customFormat="1" ht="9">
      <c r="A418" s="3"/>
      <c r="H418" s="4"/>
      <c r="I418" s="1"/>
      <c r="J418" s="1"/>
      <c r="K418" s="1"/>
    </row>
    <row r="419" spans="1:11" s="2" customFormat="1" ht="9">
      <c r="A419" s="3"/>
      <c r="H419" s="4"/>
      <c r="I419" s="1"/>
      <c r="J419" s="1"/>
      <c r="K419" s="1"/>
    </row>
    <row r="420" spans="1:11" s="2" customFormat="1" ht="9">
      <c r="A420" s="3"/>
      <c r="H420" s="4"/>
      <c r="I420" s="1"/>
      <c r="J420" s="1"/>
      <c r="K420" s="1"/>
    </row>
    <row r="421" spans="1:11" s="2" customFormat="1" ht="9">
      <c r="A421" s="3"/>
      <c r="H421" s="4"/>
      <c r="I421" s="1"/>
      <c r="J421" s="1"/>
      <c r="K421" s="1"/>
    </row>
    <row r="422" spans="1:11" s="2" customFormat="1" ht="9">
      <c r="A422" s="3"/>
      <c r="H422" s="4"/>
      <c r="I422" s="1"/>
      <c r="J422" s="1"/>
      <c r="K422" s="1"/>
    </row>
    <row r="423" spans="1:11" s="2" customFormat="1" ht="9">
      <c r="A423" s="3"/>
      <c r="H423" s="4"/>
      <c r="I423" s="1"/>
      <c r="J423" s="1"/>
      <c r="K423" s="1"/>
    </row>
    <row r="424" spans="1:11" s="2" customFormat="1" ht="9">
      <c r="A424" s="3"/>
      <c r="H424" s="4"/>
      <c r="I424" s="1"/>
      <c r="J424" s="1"/>
      <c r="K424" s="1"/>
    </row>
    <row r="425" spans="1:11" s="2" customFormat="1" ht="9">
      <c r="A425" s="3"/>
      <c r="H425" s="4"/>
      <c r="I425" s="1"/>
      <c r="J425" s="1"/>
      <c r="K425" s="1"/>
    </row>
    <row r="426" spans="1:11" s="2" customFormat="1" ht="9">
      <c r="A426" s="3"/>
      <c r="H426" s="4"/>
      <c r="I426" s="1"/>
      <c r="J426" s="1"/>
      <c r="K426" s="1"/>
    </row>
    <row r="427" spans="1:11" s="2" customFormat="1" ht="9">
      <c r="A427" s="3"/>
      <c r="H427" s="4"/>
      <c r="I427" s="1"/>
      <c r="J427" s="1"/>
      <c r="K427" s="1"/>
    </row>
    <row r="428" spans="1:11" s="2" customFormat="1" ht="9">
      <c r="A428" s="3"/>
      <c r="H428" s="4"/>
      <c r="I428" s="1"/>
      <c r="J428" s="1"/>
      <c r="K428" s="1"/>
    </row>
    <row r="429" spans="1:11" s="2" customFormat="1" ht="9">
      <c r="A429" s="3"/>
      <c r="H429" s="4"/>
      <c r="I429" s="1"/>
      <c r="J429" s="1"/>
      <c r="K429" s="1"/>
    </row>
    <row r="430" spans="1:11" s="2" customFormat="1" ht="9">
      <c r="A430" s="3"/>
      <c r="H430" s="4"/>
      <c r="I430" s="1"/>
      <c r="J430" s="1"/>
      <c r="K430" s="1"/>
    </row>
    <row r="431" spans="1:11" s="2" customFormat="1" ht="9">
      <c r="A431" s="3"/>
      <c r="H431" s="4"/>
      <c r="I431" s="1"/>
      <c r="J431" s="1"/>
      <c r="K431" s="1"/>
    </row>
    <row r="432" spans="1:11" s="2" customFormat="1" ht="9">
      <c r="A432" s="3"/>
      <c r="H432" s="4"/>
      <c r="I432" s="1"/>
      <c r="J432" s="1"/>
      <c r="K432" s="1"/>
    </row>
    <row r="433" spans="1:11" s="2" customFormat="1" ht="9">
      <c r="A433" s="3"/>
      <c r="H433" s="4"/>
      <c r="I433" s="1"/>
      <c r="J433" s="1"/>
      <c r="K433" s="1"/>
    </row>
    <row r="434" spans="1:11" s="2" customFormat="1" ht="9">
      <c r="A434" s="3"/>
      <c r="H434" s="4"/>
      <c r="I434" s="1"/>
      <c r="J434" s="1"/>
      <c r="K434" s="1"/>
    </row>
    <row r="435" spans="1:11" s="2" customFormat="1" ht="9">
      <c r="A435" s="3"/>
      <c r="H435" s="4"/>
      <c r="I435" s="1"/>
      <c r="J435" s="1"/>
      <c r="K435" s="1"/>
    </row>
    <row r="436" spans="1:11" s="2" customFormat="1" ht="9">
      <c r="A436" s="3"/>
      <c r="H436" s="4"/>
      <c r="I436" s="1"/>
      <c r="J436" s="1"/>
      <c r="K436" s="1"/>
    </row>
    <row r="437" spans="1:11" s="2" customFormat="1" ht="9">
      <c r="A437" s="3"/>
      <c r="H437" s="4"/>
      <c r="I437" s="1"/>
      <c r="J437" s="1"/>
      <c r="K437" s="1"/>
    </row>
    <row r="438" spans="1:11" s="2" customFormat="1" ht="9">
      <c r="A438" s="3"/>
      <c r="H438" s="4"/>
      <c r="I438" s="1"/>
      <c r="J438" s="1"/>
      <c r="K438" s="1"/>
    </row>
    <row r="439" spans="1:11" s="2" customFormat="1" ht="9">
      <c r="A439" s="3"/>
      <c r="H439" s="4"/>
      <c r="I439" s="1"/>
      <c r="J439" s="1"/>
      <c r="K439" s="1"/>
    </row>
    <row r="440" spans="1:11" s="2" customFormat="1" ht="9">
      <c r="A440" s="3"/>
      <c r="H440" s="4"/>
      <c r="I440" s="1"/>
      <c r="J440" s="1"/>
      <c r="K440" s="1"/>
    </row>
    <row r="441" spans="1:11" s="2" customFormat="1" ht="9">
      <c r="A441" s="3"/>
      <c r="H441" s="4"/>
      <c r="I441" s="1"/>
      <c r="J441" s="1"/>
      <c r="K441" s="1"/>
    </row>
    <row r="442" spans="1:11" s="2" customFormat="1" ht="9">
      <c r="A442" s="3"/>
      <c r="H442" s="4"/>
      <c r="I442" s="1"/>
      <c r="J442" s="1"/>
      <c r="K442" s="1"/>
    </row>
    <row r="443" spans="1:11" s="2" customFormat="1" ht="9">
      <c r="A443" s="3"/>
      <c r="H443" s="4"/>
      <c r="I443" s="1"/>
      <c r="J443" s="1"/>
      <c r="K443" s="1"/>
    </row>
    <row r="444" spans="1:11" s="2" customFormat="1" ht="9">
      <c r="A444" s="3"/>
      <c r="H444" s="4"/>
      <c r="I444" s="1"/>
      <c r="J444" s="1"/>
      <c r="K444" s="1"/>
    </row>
    <row r="445" spans="1:11" s="2" customFormat="1" ht="9">
      <c r="A445" s="3"/>
      <c r="H445" s="4"/>
      <c r="I445" s="1"/>
      <c r="J445" s="1"/>
      <c r="K445" s="1"/>
    </row>
    <row r="446" spans="1:11" s="2" customFormat="1" ht="9">
      <c r="A446" s="3"/>
      <c r="H446" s="4"/>
      <c r="I446" s="1"/>
      <c r="J446" s="1"/>
      <c r="K446" s="1"/>
    </row>
    <row r="447" spans="1:11" s="2" customFormat="1" ht="9">
      <c r="A447" s="3"/>
      <c r="H447" s="4"/>
      <c r="I447" s="1"/>
      <c r="J447" s="1"/>
      <c r="K447" s="1"/>
    </row>
    <row r="448" spans="1:11" s="2" customFormat="1" ht="9">
      <c r="A448" s="3"/>
      <c r="H448" s="4"/>
      <c r="I448" s="1"/>
      <c r="J448" s="1"/>
      <c r="K448" s="1"/>
    </row>
    <row r="449" spans="1:11" s="2" customFormat="1" ht="9">
      <c r="A449" s="3"/>
      <c r="H449" s="4"/>
      <c r="I449" s="1"/>
      <c r="J449" s="1"/>
      <c r="K449" s="1"/>
    </row>
    <row r="450" spans="1:11" s="2" customFormat="1" ht="9">
      <c r="A450" s="3"/>
      <c r="H450" s="4"/>
      <c r="I450" s="1"/>
      <c r="J450" s="1"/>
      <c r="K450" s="1"/>
    </row>
    <row r="451" spans="1:11" s="2" customFormat="1" ht="9">
      <c r="A451" s="3"/>
      <c r="H451" s="4"/>
      <c r="I451" s="1"/>
      <c r="J451" s="1"/>
      <c r="K451" s="1"/>
    </row>
    <row r="452" spans="1:11" s="2" customFormat="1" ht="9">
      <c r="A452" s="3"/>
      <c r="H452" s="4"/>
      <c r="I452" s="1"/>
      <c r="J452" s="1"/>
      <c r="K452" s="1"/>
    </row>
    <row r="453" spans="1:11" s="2" customFormat="1" ht="9">
      <c r="A453" s="3"/>
      <c r="H453" s="4"/>
      <c r="I453" s="1"/>
      <c r="J453" s="1"/>
      <c r="K453" s="1"/>
    </row>
    <row r="454" spans="1:11" s="2" customFormat="1" ht="9">
      <c r="A454" s="3"/>
      <c r="H454" s="4"/>
      <c r="I454" s="1"/>
      <c r="J454" s="1"/>
      <c r="K454" s="1"/>
    </row>
    <row r="455" spans="1:11" s="2" customFormat="1" ht="9">
      <c r="A455" s="3"/>
      <c r="H455" s="4"/>
      <c r="I455" s="1"/>
      <c r="J455" s="1"/>
      <c r="K455" s="1"/>
    </row>
    <row r="456" spans="1:11" s="2" customFormat="1" ht="9">
      <c r="A456" s="3"/>
      <c r="H456" s="4"/>
      <c r="I456" s="1"/>
      <c r="J456" s="1"/>
      <c r="K456" s="1"/>
    </row>
    <row r="457" spans="1:11" s="2" customFormat="1" ht="9">
      <c r="A457" s="3"/>
      <c r="H457" s="4"/>
      <c r="I457" s="1"/>
      <c r="J457" s="1"/>
      <c r="K457" s="1"/>
    </row>
    <row r="458" spans="1:11" s="2" customFormat="1" ht="9">
      <c r="A458" s="3"/>
      <c r="H458" s="4"/>
      <c r="I458" s="1"/>
      <c r="J458" s="1"/>
      <c r="K458" s="1"/>
    </row>
    <row r="459" spans="1:11" s="2" customFormat="1" ht="9">
      <c r="A459" s="3"/>
      <c r="H459" s="4"/>
      <c r="I459" s="1"/>
      <c r="J459" s="1"/>
      <c r="K459" s="1"/>
    </row>
    <row r="460" spans="1:11" s="2" customFormat="1" ht="9">
      <c r="A460" s="3"/>
      <c r="H460" s="4"/>
      <c r="I460" s="1"/>
      <c r="J460" s="1"/>
      <c r="K460" s="1"/>
    </row>
    <row r="461" spans="1:11" s="2" customFormat="1" ht="9">
      <c r="A461" s="3"/>
      <c r="H461" s="4"/>
      <c r="I461" s="1"/>
      <c r="J461" s="1"/>
      <c r="K461" s="1"/>
    </row>
    <row r="462" spans="1:11" s="2" customFormat="1" ht="9">
      <c r="A462" s="3"/>
      <c r="H462" s="4"/>
      <c r="I462" s="1"/>
      <c r="J462" s="1"/>
      <c r="K462" s="1"/>
    </row>
    <row r="463" spans="1:11" s="2" customFormat="1" ht="9">
      <c r="A463" s="3"/>
      <c r="H463" s="4"/>
      <c r="I463" s="1"/>
      <c r="J463" s="1"/>
      <c r="K463" s="1"/>
    </row>
    <row r="464" spans="1:11" s="2" customFormat="1" ht="9">
      <c r="A464" s="3"/>
      <c r="H464" s="4"/>
      <c r="I464" s="1"/>
      <c r="J464" s="1"/>
      <c r="K464" s="1"/>
    </row>
    <row r="465" spans="1:11" s="2" customFormat="1" ht="9">
      <c r="A465" s="9"/>
      <c r="B465" s="10"/>
      <c r="C465" s="10"/>
      <c r="D465" s="10"/>
      <c r="E465" s="10"/>
      <c r="H465" s="4"/>
      <c r="I465" s="1"/>
      <c r="J465" s="1"/>
      <c r="K465" s="1"/>
    </row>
    <row r="466" spans="1:12" s="2" customFormat="1" ht="9">
      <c r="A466" s="9"/>
      <c r="B466" s="10"/>
      <c r="C466" s="10"/>
      <c r="D466" s="10"/>
      <c r="E466" s="10"/>
      <c r="F466" s="10"/>
      <c r="G466" s="11"/>
      <c r="H466" s="12"/>
      <c r="I466" s="13"/>
      <c r="J466" s="13"/>
      <c r="K466" s="13"/>
      <c r="L466" s="14"/>
    </row>
    <row r="467" spans="1:12" s="2" customFormat="1" ht="9">
      <c r="A467" s="9"/>
      <c r="B467" s="10"/>
      <c r="C467" s="10"/>
      <c r="D467" s="10"/>
      <c r="E467" s="10"/>
      <c r="F467" s="10"/>
      <c r="G467" s="11"/>
      <c r="H467" s="12"/>
      <c r="I467" s="13"/>
      <c r="J467" s="13"/>
      <c r="K467" s="13"/>
      <c r="L467" s="14"/>
    </row>
    <row r="468" spans="1:12" s="2" customFormat="1" ht="9">
      <c r="A468" s="9"/>
      <c r="B468" s="10"/>
      <c r="C468" s="10"/>
      <c r="D468" s="10"/>
      <c r="E468" s="10"/>
      <c r="F468" s="10"/>
      <c r="G468" s="11"/>
      <c r="H468" s="12"/>
      <c r="I468" s="13"/>
      <c r="J468" s="13"/>
      <c r="K468" s="13"/>
      <c r="L468" s="14"/>
    </row>
    <row r="469" spans="1:12" s="2" customFormat="1" ht="9">
      <c r="A469" s="9"/>
      <c r="B469" s="10"/>
      <c r="C469" s="10"/>
      <c r="D469" s="10"/>
      <c r="E469" s="10"/>
      <c r="F469" s="10"/>
      <c r="G469" s="11"/>
      <c r="H469" s="12"/>
      <c r="I469" s="13"/>
      <c r="J469" s="13"/>
      <c r="K469" s="13"/>
      <c r="L469" s="14"/>
    </row>
    <row r="470" spans="1:12" s="2" customFormat="1" ht="9">
      <c r="A470" s="9"/>
      <c r="B470" s="10"/>
      <c r="C470" s="10"/>
      <c r="D470" s="10"/>
      <c r="E470" s="10"/>
      <c r="F470" s="10"/>
      <c r="G470" s="11"/>
      <c r="H470" s="12"/>
      <c r="I470" s="13"/>
      <c r="J470" s="13"/>
      <c r="K470" s="13"/>
      <c r="L470" s="14"/>
    </row>
    <row r="471" spans="1:12" s="2" customFormat="1" ht="9">
      <c r="A471" s="9"/>
      <c r="B471" s="10"/>
      <c r="C471" s="10"/>
      <c r="D471" s="10"/>
      <c r="E471" s="10"/>
      <c r="F471" s="10"/>
      <c r="G471" s="11"/>
      <c r="H471" s="12"/>
      <c r="I471" s="13"/>
      <c r="J471" s="13"/>
      <c r="K471" s="13"/>
      <c r="L471" s="1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2016-03-23T20:57:03Z</cp:lastPrinted>
  <dcterms:created xsi:type="dcterms:W3CDTF">1998-02-13T16:16:03Z</dcterms:created>
  <dcterms:modified xsi:type="dcterms:W3CDTF">2017-02-22T20:40:07Z</dcterms:modified>
  <cp:category/>
  <cp:version/>
  <cp:contentType/>
  <cp:contentStatus/>
</cp:coreProperties>
</file>