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521" windowWidth="14925" windowHeight="11535" activeTab="0"/>
  </bookViews>
  <sheets>
    <sheet name="Gráf1" sheetId="1" r:id="rId1"/>
    <sheet name="G2.9" sheetId="2" r:id="rId2"/>
  </sheets>
  <definedNames/>
  <calcPr fullCalcOnLoad="1"/>
</workbook>
</file>

<file path=xl/sharedStrings.xml><?xml version="1.0" encoding="utf-8"?>
<sst xmlns="http://schemas.openxmlformats.org/spreadsheetml/2006/main" count="14" uniqueCount="8">
  <si>
    <t>Municípios</t>
  </si>
  <si>
    <t>Unidades da Federação</t>
  </si>
  <si>
    <t>União</t>
  </si>
  <si>
    <t>(milhões R$)</t>
  </si>
  <si>
    <t>Fundo Especial</t>
  </si>
  <si>
    <t>Total</t>
  </si>
  <si>
    <t>Fundo Especial2</t>
  </si>
  <si>
    <t xml:space="preserve">Municípios 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</si>
</sst>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#,##0.0"/>
    <numFmt numFmtId="179" formatCode="General_)"/>
    <numFmt numFmtId="180" formatCode="_(* #,##0_);_(* \(#,##0\);_(* &quot;-&quot;??_);_(@_)"/>
    <numFmt numFmtId="181" formatCode="0.000"/>
    <numFmt numFmtId="182" formatCode="0.0000"/>
    <numFmt numFmtId="183" formatCode="0.0"/>
    <numFmt numFmtId="184" formatCode="_(* #,##0.0_);_(* \(#,##0.0\);_(* &quot;-&quot;??_);_(@_)"/>
    <numFmt numFmtId="185" formatCode="_(* #,##0.000_);_(* \(#,##0.000\);_(* &quot;-&quot;??_);_(@_)"/>
    <numFmt numFmtId="186" formatCode="_-* #,##0.0_-;\-* #,##0.0_-;_-* &quot;-&quot;?_-;_-@_-"/>
  </numFmts>
  <fonts count="45">
    <font>
      <sz val="10"/>
      <name val="Arial"/>
      <family val="0"/>
    </font>
    <font>
      <sz val="8"/>
      <name val="Arial"/>
      <family val="2"/>
    </font>
    <font>
      <sz val="7"/>
      <name val="Helvetica Neue"/>
      <family val="2"/>
    </font>
    <font>
      <b/>
      <sz val="7"/>
      <name val="Helvetica Neue"/>
      <family val="2"/>
    </font>
    <font>
      <b/>
      <i/>
      <sz val="7"/>
      <name val="Helvetica Neue"/>
      <family val="2"/>
    </font>
    <font>
      <sz val="7"/>
      <color indexed="10"/>
      <name val="Helvetica Neue"/>
      <family val="0"/>
    </font>
    <font>
      <sz val="10"/>
      <color indexed="8"/>
      <name val="Calibri"/>
      <family val="0"/>
    </font>
    <font>
      <b/>
      <sz val="11"/>
      <color indexed="8"/>
      <name val="Calibri"/>
      <family val="0"/>
    </font>
    <font>
      <b/>
      <sz val="8.5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7"/>
      <color indexed="8"/>
      <name val="Helvetica Neu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9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171" fontId="1" fillId="0" borderId="0" xfId="51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180" fontId="5" fillId="0" borderId="0" xfId="51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3" fontId="3" fillId="0" borderId="0" xfId="51" applyNumberFormat="1" applyFont="1" applyFill="1" applyBorder="1" applyAlignment="1">
      <alignment horizontal="right" vertical="center"/>
    </xf>
    <xf numFmtId="4" fontId="2" fillId="0" borderId="0" xfId="0" applyNumberFormat="1" applyFont="1" applyFill="1" applyBorder="1" applyAlignment="1">
      <alignment horizontal="left" vertical="center"/>
    </xf>
    <xf numFmtId="4" fontId="3" fillId="0" borderId="0" xfId="0" applyNumberFormat="1" applyFont="1" applyFill="1" applyBorder="1" applyAlignment="1">
      <alignment horizontal="left" vertical="center"/>
    </xf>
    <xf numFmtId="1" fontId="3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2" fontId="1" fillId="0" borderId="0" xfId="0" applyNumberFormat="1" applyFont="1" applyAlignment="1">
      <alignment horizontal="center"/>
    </xf>
    <xf numFmtId="0" fontId="3" fillId="33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180" fontId="1" fillId="0" borderId="0" xfId="51" applyNumberFormat="1" applyFont="1" applyFill="1" applyAlignment="1">
      <alignment/>
    </xf>
    <xf numFmtId="184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184" fontId="1" fillId="0" borderId="0" xfId="51" applyNumberFormat="1" applyFont="1" applyAlignment="1">
      <alignment/>
    </xf>
    <xf numFmtId="180" fontId="1" fillId="0" borderId="0" xfId="51" applyNumberFormat="1" applyFont="1" applyAlignment="1">
      <alignment/>
    </xf>
    <xf numFmtId="180" fontId="1" fillId="0" borderId="0" xfId="51" applyNumberFormat="1" applyFont="1" applyFill="1" applyBorder="1" applyAlignment="1">
      <alignment/>
    </xf>
    <xf numFmtId="179" fontId="3" fillId="0" borderId="14" xfId="0" applyNumberFormat="1" applyFont="1" applyFill="1" applyBorder="1" applyAlignment="1" applyProtection="1">
      <alignment horizontal="center" vertical="center"/>
      <protection/>
    </xf>
    <xf numFmtId="179" fontId="3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Gráfico 2.9 – Evolução da distribuição de royalties sobre a produção de petróleo e de gás natural, segundo beneficiários – 2007-2016</a:t>
            </a:r>
          </a:p>
        </c:rich>
      </c:tx>
      <c:layout>
        <c:manualLayout>
          <c:xMode val="factor"/>
          <c:yMode val="factor"/>
          <c:x val="-0.0135"/>
          <c:y val="0.00675"/>
        </c:manualLayout>
      </c:layout>
      <c:spPr>
        <a:noFill/>
        <a:ln w="3175">
          <a:noFill/>
        </a:ln>
      </c:spPr>
    </c:title>
    <c:view3D>
      <c:rotX val="0"/>
      <c:rotY val="10"/>
      <c:depthPercent val="100"/>
      <c:rAngAx val="0"/>
      <c:perspective val="10"/>
    </c:view3D>
    <c:plotArea>
      <c:layout>
        <c:manualLayout>
          <c:xMode val="edge"/>
          <c:yMode val="edge"/>
          <c:x val="0.01925"/>
          <c:y val="0.1395"/>
          <c:w val="0.967"/>
          <c:h val="0.72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'G2.9'!$A$4</c:f>
              <c:strCache>
                <c:ptCount val="1"/>
                <c:pt idx="0">
                  <c:v>União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'G2.9'!$B$1:$K$1</c:f>
              <c:num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'G2.9'!$B$4:$K$4</c:f>
              <c:numCache>
                <c:ptCount val="10"/>
                <c:pt idx="0">
                  <c:v>2073.6963003700002</c:v>
                </c:pt>
                <c:pt idx="1">
                  <c:v>3056.86618973</c:v>
                </c:pt>
                <c:pt idx="2">
                  <c:v>2242.9472079299994</c:v>
                </c:pt>
                <c:pt idx="3">
                  <c:v>2807.0758215599994</c:v>
                </c:pt>
                <c:pt idx="4">
                  <c:v>3673.9944109800003</c:v>
                </c:pt>
                <c:pt idx="5">
                  <c:v>4420.35301738</c:v>
                </c:pt>
                <c:pt idx="6">
                  <c:v>4600.31382</c:v>
                </c:pt>
                <c:pt idx="7">
                  <c:v>5219.230912699999</c:v>
                </c:pt>
                <c:pt idx="8">
                  <c:v>3910.22225703</c:v>
                </c:pt>
                <c:pt idx="9">
                  <c:v>3344.7408309300004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'G2.9'!$A$3</c:f>
              <c:strCache>
                <c:ptCount val="1"/>
                <c:pt idx="0">
                  <c:v>Unidades da Federação</c:v>
                </c:pt>
              </c:strCache>
            </c:strRef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'G2.9'!$B$1:$K$1</c:f>
              <c:num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'G2.9'!$B$3:$K$3</c:f>
              <c:numCache>
                <c:ptCount val="10"/>
                <c:pt idx="0">
                  <c:v>2291.236</c:v>
                </c:pt>
                <c:pt idx="1">
                  <c:v>3293.0570179644997</c:v>
                </c:pt>
                <c:pt idx="2">
                  <c:v>2386.2482750900003</c:v>
                </c:pt>
                <c:pt idx="3">
                  <c:v>2942.1434173600005</c:v>
                </c:pt>
                <c:pt idx="4">
                  <c:v>3839.6832173400003</c:v>
                </c:pt>
                <c:pt idx="5">
                  <c:v>4601.918029079999</c:v>
                </c:pt>
                <c:pt idx="6">
                  <c:v>4833.1417200000005</c:v>
                </c:pt>
                <c:pt idx="7">
                  <c:v>5455.93635812</c:v>
                </c:pt>
                <c:pt idx="8">
                  <c:v>4030.6434239400005</c:v>
                </c:pt>
                <c:pt idx="9">
                  <c:v>3417.5974342599993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'G2.9'!$A$2</c:f>
              <c:strCache>
                <c:ptCount val="1"/>
                <c:pt idx="0">
                  <c:v>Municípios</c:v>
                </c:pt>
              </c:strCache>
            </c:strRef>
          </c:tx>
          <c:spPr>
            <a:solidFill>
              <a:srgbClr val="9BBB59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'G2.9'!$B$1:$K$1</c:f>
              <c:num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'G2.9'!$B$2:$K$2</c:f>
              <c:numCache>
                <c:ptCount val="10"/>
                <c:pt idx="0">
                  <c:v>2549.1075271346226</c:v>
                </c:pt>
                <c:pt idx="1">
                  <c:v>3731.708055228583</c:v>
                </c:pt>
                <c:pt idx="2">
                  <c:v>2725.28221148301</c:v>
                </c:pt>
                <c:pt idx="3">
                  <c:v>3390.941205529999</c:v>
                </c:pt>
                <c:pt idx="4">
                  <c:v>4440.692399400001</c:v>
                </c:pt>
                <c:pt idx="5">
                  <c:v>5368.345770689999</c:v>
                </c:pt>
                <c:pt idx="6">
                  <c:v>5581.20238321</c:v>
                </c:pt>
                <c:pt idx="7">
                  <c:v>6341.175157689998</c:v>
                </c:pt>
                <c:pt idx="8">
                  <c:v>4759.5242827046695</c:v>
                </c:pt>
                <c:pt idx="9">
                  <c:v>4062.860470432995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'G2.9'!$A$5</c:f>
              <c:strCache>
                <c:ptCount val="1"/>
                <c:pt idx="0">
                  <c:v>Fundo Especial</c:v>
                </c:pt>
              </c:strCache>
            </c:strRef>
          </c:tx>
          <c:spPr>
            <a:solidFill>
              <a:srgbClr val="8064A2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'G2.9'!$B$1:$K$1</c:f>
              <c:num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'G2.9'!$B$5:$K$5</c:f>
              <c:numCache>
                <c:ptCount val="10"/>
                <c:pt idx="0">
                  <c:v>576.5730324199999</c:v>
                </c:pt>
                <c:pt idx="1">
                  <c:v>855.27749379</c:v>
                </c:pt>
                <c:pt idx="2">
                  <c:v>629.2334810400001</c:v>
                </c:pt>
                <c:pt idx="3">
                  <c:v>789.8298280500001</c:v>
                </c:pt>
                <c:pt idx="4">
                  <c:v>1033.5796219999997</c:v>
                </c:pt>
                <c:pt idx="5">
                  <c:v>1245.47992495</c:v>
                </c:pt>
                <c:pt idx="6">
                  <c:v>1293.8313600000001</c:v>
                </c:pt>
                <c:pt idx="7">
                  <c:v>1480.9610514600001</c:v>
                </c:pt>
                <c:pt idx="8">
                  <c:v>1120.34931566</c:v>
                </c:pt>
                <c:pt idx="9">
                  <c:v>961.7711327200001</c:v>
                </c:pt>
              </c:numCache>
            </c:numRef>
          </c:val>
          <c:shape val="box"/>
        </c:ser>
        <c:overlap val="100"/>
        <c:gapWidth val="80"/>
        <c:shape val="box"/>
        <c:axId val="12546597"/>
        <c:axId val="45810510"/>
      </c:bar3DChart>
      <c:catAx>
        <c:axId val="125465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45810510"/>
        <c:crosses val="autoZero"/>
        <c:auto val="1"/>
        <c:lblOffset val="100"/>
        <c:tickLblSkip val="1"/>
        <c:noMultiLvlLbl val="0"/>
      </c:catAx>
      <c:valAx>
        <c:axId val="45810510"/>
        <c:scaling>
          <c:orientation val="minMax"/>
          <c:max val="2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milhões R$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2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;-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546597"/>
        <c:crossesAt val="1"/>
        <c:crossBetween val="between"/>
        <c:dispUnits/>
        <c:majorUnit val="2000"/>
        <c:minorUnit val="2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95"/>
          <c:y val="0.873"/>
          <c:w val="0.49925"/>
          <c:h val="0.04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1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20"/>
  </sheetViews>
  <pageMargins left="0.787401575" right="0.787401575" top="0.984251969" bottom="0.984251969" header="0.492125985" footer="0.492125985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0.01075</cdr:x>
      <cdr:y>0.94625</cdr:y>
    </cdr:from>
    <cdr:to>
      <cdr:x>0.63625</cdr:x>
      <cdr:y>0.99275</cdr:y>
    </cdr:to>
    <cdr:sp>
      <cdr:nvSpPr>
        <cdr:cNvPr id="1" name="Text Box 1"/>
        <cdr:cNvSpPr txBox="1">
          <a:spLocks noChangeArrowheads="1"/>
        </cdr:cNvSpPr>
      </cdr:nvSpPr>
      <cdr:spPr>
        <a:xfrm>
          <a:off x="95250" y="5410200"/>
          <a:ext cx="57626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Fonte: ANP/SPG (Tabela 2.17).
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Notas: 1. Reais em valores correntes.
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          2. O valor dos royalties distribuídos para os municípios inclui os depósitos efetuados em função de decisão judicial.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0"/>
  <sheetViews>
    <sheetView zoomScalePageLayoutView="0" workbookViewId="0" topLeftCell="A1">
      <selection activeCell="K2" sqref="K2"/>
    </sheetView>
  </sheetViews>
  <sheetFormatPr defaultColWidth="9.140625" defaultRowHeight="12.75"/>
  <cols>
    <col min="1" max="1" width="18.7109375" style="1" customWidth="1"/>
    <col min="2" max="2" width="11.140625" style="1" bestFit="1" customWidth="1"/>
    <col min="3" max="3" width="12.00390625" style="1" bestFit="1" customWidth="1"/>
    <col min="4" max="4" width="12.140625" style="1" bestFit="1" customWidth="1"/>
    <col min="5" max="5" width="9.7109375" style="1" customWidth="1"/>
    <col min="6" max="6" width="12.00390625" style="1" bestFit="1" customWidth="1"/>
    <col min="7" max="7" width="10.140625" style="1" customWidth="1"/>
    <col min="8" max="8" width="9.7109375" style="1" customWidth="1"/>
    <col min="9" max="9" width="12.140625" style="1" bestFit="1" customWidth="1"/>
    <col min="10" max="10" width="11.57421875" style="1" customWidth="1"/>
    <col min="11" max="11" width="12.421875" style="1" customWidth="1"/>
    <col min="12" max="16384" width="9.140625" style="1" customWidth="1"/>
  </cols>
  <sheetData>
    <row r="1" spans="1:11" ht="11.25">
      <c r="A1" s="1" t="s">
        <v>3</v>
      </c>
      <c r="B1" s="1">
        <v>2007</v>
      </c>
      <c r="C1" s="1">
        <v>2008</v>
      </c>
      <c r="D1" s="1">
        <v>2009</v>
      </c>
      <c r="E1" s="1">
        <v>2010</v>
      </c>
      <c r="F1" s="1">
        <v>2011</v>
      </c>
      <c r="G1" s="1">
        <v>2012</v>
      </c>
      <c r="H1" s="1">
        <v>2013</v>
      </c>
      <c r="I1" s="1">
        <v>2014</v>
      </c>
      <c r="J1" s="1">
        <v>2015</v>
      </c>
      <c r="K1" s="1">
        <v>2016</v>
      </c>
    </row>
    <row r="2" spans="1:11" ht="11.25">
      <c r="A2" s="1" t="s">
        <v>0</v>
      </c>
      <c r="B2" s="24">
        <v>2549.1075271346226</v>
      </c>
      <c r="C2" s="24">
        <v>3731.708055228583</v>
      </c>
      <c r="D2" s="24">
        <v>2725.28221148301</v>
      </c>
      <c r="E2" s="24">
        <v>3390.941205529999</v>
      </c>
      <c r="F2" s="24">
        <v>4440.692399400001</v>
      </c>
      <c r="G2" s="24">
        <v>5368.345770689999</v>
      </c>
      <c r="H2" s="22">
        <v>5581.20238321</v>
      </c>
      <c r="I2" s="22">
        <v>6341.175157689998</v>
      </c>
      <c r="J2" s="22">
        <v>4759.5242827046695</v>
      </c>
      <c r="K2" s="22">
        <v>4062.860470432995</v>
      </c>
    </row>
    <row r="3" spans="1:11" ht="11.25">
      <c r="A3" s="1" t="s">
        <v>1</v>
      </c>
      <c r="B3" s="24">
        <v>2291.236</v>
      </c>
      <c r="C3" s="24">
        <v>3293.0570179644997</v>
      </c>
      <c r="D3" s="24">
        <v>2386.2482750900003</v>
      </c>
      <c r="E3" s="24">
        <v>2942.1434173600005</v>
      </c>
      <c r="F3" s="24">
        <v>3839.6832173400003</v>
      </c>
      <c r="G3" s="24">
        <v>4601.918029079999</v>
      </c>
      <c r="H3" s="22">
        <v>4833.1417200000005</v>
      </c>
      <c r="I3" s="22">
        <v>5455.93635812</v>
      </c>
      <c r="J3" s="22">
        <v>4030.6434239400005</v>
      </c>
      <c r="K3" s="22">
        <v>3417.5974342599993</v>
      </c>
    </row>
    <row r="4" spans="1:11" ht="11.25">
      <c r="A4" s="1" t="s">
        <v>2</v>
      </c>
      <c r="B4" s="24">
        <v>2073.6963003700002</v>
      </c>
      <c r="C4" s="24">
        <v>3056.86618973</v>
      </c>
      <c r="D4" s="24">
        <v>2242.9472079299994</v>
      </c>
      <c r="E4" s="24">
        <v>2807.0758215599994</v>
      </c>
      <c r="F4" s="24">
        <v>3673.9944109800003</v>
      </c>
      <c r="G4" s="24">
        <v>4420.35301738</v>
      </c>
      <c r="H4" s="22">
        <v>4600.31382</v>
      </c>
      <c r="I4" s="22">
        <v>5219.230912699999</v>
      </c>
      <c r="J4" s="22">
        <v>3910.22225703</v>
      </c>
      <c r="K4" s="22">
        <v>3344.7408309300004</v>
      </c>
    </row>
    <row r="5" spans="1:11" ht="11.25">
      <c r="A5" s="1" t="s">
        <v>4</v>
      </c>
      <c r="B5" s="24">
        <v>576.5730324199999</v>
      </c>
      <c r="C5" s="24">
        <v>855.27749379</v>
      </c>
      <c r="D5" s="24">
        <v>629.2334810400001</v>
      </c>
      <c r="E5" s="24">
        <v>789.8298280500001</v>
      </c>
      <c r="F5" s="24">
        <v>1033.5796219999997</v>
      </c>
      <c r="G5" s="24">
        <v>1245.47992495</v>
      </c>
      <c r="H5" s="22">
        <v>1293.8313600000001</v>
      </c>
      <c r="I5" s="22">
        <v>1480.9610514600001</v>
      </c>
      <c r="J5" s="22">
        <v>1120.34931566</v>
      </c>
      <c r="K5" s="22">
        <v>961.7711327200001</v>
      </c>
    </row>
    <row r="6" spans="2:11" ht="11.25">
      <c r="B6" s="24">
        <f aca="true" t="shared" si="0" ref="B6:K6">SUM(B2:B5)</f>
        <v>7490.612859924622</v>
      </c>
      <c r="C6" s="24">
        <f t="shared" si="0"/>
        <v>10936.908756713081</v>
      </c>
      <c r="D6" s="24">
        <f t="shared" si="0"/>
        <v>7983.71117554301</v>
      </c>
      <c r="E6" s="24">
        <f t="shared" si="0"/>
        <v>9929.9902725</v>
      </c>
      <c r="F6" s="24">
        <f t="shared" si="0"/>
        <v>12987.94964972</v>
      </c>
      <c r="G6" s="24">
        <f t="shared" si="0"/>
        <v>15636.096742099995</v>
      </c>
      <c r="H6" s="24">
        <f t="shared" si="0"/>
        <v>16308.489283210001</v>
      </c>
      <c r="I6" s="24">
        <f t="shared" si="0"/>
        <v>18497.303479969996</v>
      </c>
      <c r="J6" s="24">
        <f t="shared" si="0"/>
        <v>13820.73927933467</v>
      </c>
      <c r="K6" s="24">
        <f t="shared" si="0"/>
        <v>11786.969868342994</v>
      </c>
    </row>
    <row r="7" spans="2:6" ht="11.25">
      <c r="B7" s="25"/>
      <c r="C7" s="2"/>
      <c r="D7" s="2"/>
      <c r="E7" s="2"/>
      <c r="F7" s="2"/>
    </row>
    <row r="8" spans="2:11" ht="11.25">
      <c r="B8" s="2"/>
      <c r="C8" s="2"/>
      <c r="D8" s="2"/>
      <c r="E8" s="2"/>
      <c r="F8" s="2"/>
      <c r="G8" s="2"/>
      <c r="H8" s="2"/>
      <c r="I8" s="2"/>
      <c r="J8" s="2"/>
      <c r="K8" s="2"/>
    </row>
    <row r="9" spans="2:6" ht="11.25">
      <c r="B9" s="2"/>
      <c r="C9" s="2"/>
      <c r="D9" s="2"/>
      <c r="E9" s="2"/>
      <c r="F9" s="2"/>
    </row>
    <row r="10" spans="2:6" ht="11.25">
      <c r="B10" s="2"/>
      <c r="C10" s="2"/>
      <c r="D10" s="2"/>
      <c r="E10" s="2"/>
      <c r="F10" s="2"/>
    </row>
    <row r="13" spans="7:8" ht="11.25">
      <c r="G13" s="19"/>
      <c r="H13" s="19"/>
    </row>
    <row r="14" spans="7:8" ht="11.25">
      <c r="G14" s="19"/>
      <c r="H14" s="19"/>
    </row>
    <row r="15" spans="2:11" ht="11.25">
      <c r="B15" s="3">
        <v>2007</v>
      </c>
      <c r="C15" s="3">
        <v>2008</v>
      </c>
      <c r="D15" s="3">
        <v>2009</v>
      </c>
      <c r="E15" s="3">
        <v>2010</v>
      </c>
      <c r="F15" s="18">
        <v>2011</v>
      </c>
      <c r="G15" s="3">
        <v>2012</v>
      </c>
      <c r="H15" s="3">
        <v>2013</v>
      </c>
      <c r="I15" s="3">
        <v>2014</v>
      </c>
      <c r="J15" s="3">
        <v>2015</v>
      </c>
      <c r="K15" s="3">
        <v>2016</v>
      </c>
    </row>
    <row r="16" spans="1:11" ht="11.25">
      <c r="A16" s="1" t="s">
        <v>1</v>
      </c>
      <c r="B16" s="25">
        <v>2291236</v>
      </c>
      <c r="C16" s="25">
        <v>3293057.0179644995</v>
      </c>
      <c r="D16" s="25">
        <v>2386248.27509</v>
      </c>
      <c r="E16" s="25">
        <v>2942143.4173600003</v>
      </c>
      <c r="F16" s="25">
        <v>3839683.2173400004</v>
      </c>
      <c r="G16" s="26">
        <v>4601918.029079999</v>
      </c>
      <c r="H16" s="26">
        <v>4833141.720000001</v>
      </c>
      <c r="I16" s="26">
        <v>5455936.35812</v>
      </c>
      <c r="J16" s="26">
        <v>4030643.4239400006</v>
      </c>
      <c r="K16" s="26">
        <v>3417597.4342599995</v>
      </c>
    </row>
    <row r="17" spans="1:11" ht="11.25">
      <c r="A17" s="1" t="s">
        <v>7</v>
      </c>
      <c r="B17" s="25">
        <v>2549107.5271346224</v>
      </c>
      <c r="C17" s="25">
        <v>3731708.055228583</v>
      </c>
      <c r="D17" s="25">
        <v>2725282.21148301</v>
      </c>
      <c r="E17" s="25">
        <v>3390941.205529999</v>
      </c>
      <c r="F17" s="25">
        <v>4440692.3994</v>
      </c>
      <c r="G17" s="26">
        <v>5368345.770689999</v>
      </c>
      <c r="H17" s="26">
        <v>5581202.383210001</v>
      </c>
      <c r="I17" s="26">
        <v>6341175.157689998</v>
      </c>
      <c r="J17" s="26">
        <v>4759524.28270467</v>
      </c>
      <c r="K17" s="26">
        <v>4062860.470432995</v>
      </c>
    </row>
    <row r="18" spans="1:11" ht="11.25">
      <c r="A18" s="1" t="s">
        <v>6</v>
      </c>
      <c r="B18" s="25">
        <v>576573.03242</v>
      </c>
      <c r="C18" s="25">
        <v>855277.49379</v>
      </c>
      <c r="D18" s="25">
        <v>629233.4810400001</v>
      </c>
      <c r="E18" s="25">
        <v>789829.82805</v>
      </c>
      <c r="F18" s="25">
        <v>1033579.6219999999</v>
      </c>
      <c r="G18" s="26">
        <v>1245479.92495</v>
      </c>
      <c r="H18" s="26">
        <v>1293831.36</v>
      </c>
      <c r="I18" s="26">
        <v>1480961.0514600002</v>
      </c>
      <c r="J18" s="26">
        <v>1120349.31566</v>
      </c>
      <c r="K18" s="26">
        <v>961771.1327200001</v>
      </c>
    </row>
    <row r="19" spans="1:11" ht="11.25">
      <c r="A19" s="1" t="s">
        <v>2</v>
      </c>
      <c r="B19" s="25">
        <v>2073696.30037</v>
      </c>
      <c r="C19" s="25">
        <v>3056866.1897299998</v>
      </c>
      <c r="D19" s="25">
        <v>2242947.2079299996</v>
      </c>
      <c r="E19" s="25">
        <v>2807075.8215599996</v>
      </c>
      <c r="F19" s="25">
        <v>3673994.41098</v>
      </c>
      <c r="G19" s="26">
        <v>4420353.01738</v>
      </c>
      <c r="H19" s="26">
        <v>4600313.82</v>
      </c>
      <c r="I19" s="26">
        <v>5219230.912699999</v>
      </c>
      <c r="J19" s="26">
        <v>3910222.25703</v>
      </c>
      <c r="K19" s="26">
        <v>3344740.83093</v>
      </c>
    </row>
    <row r="20" spans="2:11" ht="11.25">
      <c r="B20" s="25">
        <f>SUM(B16:B19)</f>
        <v>7490612.859924623</v>
      </c>
      <c r="C20" s="25">
        <f aca="true" t="shared" si="1" ref="C20:K20">SUM(C16:C19)</f>
        <v>10936908.756713081</v>
      </c>
      <c r="D20" s="25">
        <f t="shared" si="1"/>
        <v>7983711.17554301</v>
      </c>
      <c r="E20" s="25">
        <f t="shared" si="1"/>
        <v>9929990.272499999</v>
      </c>
      <c r="F20" s="25">
        <f t="shared" si="1"/>
        <v>12987949.649720002</v>
      </c>
      <c r="G20" s="25">
        <f t="shared" si="1"/>
        <v>15636096.742099997</v>
      </c>
      <c r="H20" s="25">
        <f t="shared" si="1"/>
        <v>16308489.283210002</v>
      </c>
      <c r="I20" s="25">
        <f t="shared" si="1"/>
        <v>18497303.479969997</v>
      </c>
      <c r="J20" s="25">
        <f t="shared" si="1"/>
        <v>13820739.279334672</v>
      </c>
      <c r="K20" s="25">
        <f t="shared" si="1"/>
        <v>11786969.868342994</v>
      </c>
    </row>
    <row r="21" spans="7:11" ht="11.25">
      <c r="G21" s="20"/>
      <c r="H21" s="19"/>
      <c r="I21" s="19"/>
      <c r="J21" s="19"/>
      <c r="K21" s="19"/>
    </row>
    <row r="22" spans="1:11" ht="11.25">
      <c r="A22" s="1" t="s">
        <v>5</v>
      </c>
      <c r="B22" s="25">
        <f>SUM(B25:B28)</f>
        <v>7490.612859924622</v>
      </c>
      <c r="C22" s="25">
        <f aca="true" t="shared" si="2" ref="C22:K22">SUM(C25:C28)</f>
        <v>10936.908756713081</v>
      </c>
      <c r="D22" s="25">
        <f t="shared" si="2"/>
        <v>7983.71117554301</v>
      </c>
      <c r="E22" s="25">
        <f t="shared" si="2"/>
        <v>9929.9902725</v>
      </c>
      <c r="F22" s="25">
        <f t="shared" si="2"/>
        <v>12987.94964972</v>
      </c>
      <c r="G22" s="25">
        <f t="shared" si="2"/>
        <v>15636.096742099995</v>
      </c>
      <c r="H22" s="25">
        <f t="shared" si="2"/>
        <v>16308.489283210001</v>
      </c>
      <c r="I22" s="25">
        <f t="shared" si="2"/>
        <v>18497.303479969996</v>
      </c>
      <c r="J22" s="25">
        <f t="shared" si="2"/>
        <v>13820.73927933467</v>
      </c>
      <c r="K22" s="25">
        <f t="shared" si="2"/>
        <v>11786.969868342994</v>
      </c>
    </row>
    <row r="23" spans="7:11" ht="11.25">
      <c r="G23" s="19"/>
      <c r="H23" s="19"/>
      <c r="I23" s="19"/>
      <c r="J23" s="19"/>
      <c r="K23" s="19"/>
    </row>
    <row r="24" spans="1:11" ht="11.25">
      <c r="A24" s="1">
        <v>1000</v>
      </c>
      <c r="G24" s="19"/>
      <c r="H24" s="19"/>
      <c r="I24" s="19"/>
      <c r="J24" s="19"/>
      <c r="K24" s="19"/>
    </row>
    <row r="25" spans="1:11" ht="11.25">
      <c r="A25" s="1" t="s">
        <v>7</v>
      </c>
      <c r="B25" s="17">
        <f>B17/$A$24</f>
        <v>2549.1075271346226</v>
      </c>
      <c r="C25" s="17">
        <f aca="true" t="shared" si="3" ref="C25:K25">C17/$A$24</f>
        <v>3731.708055228583</v>
      </c>
      <c r="D25" s="17">
        <f t="shared" si="3"/>
        <v>2725.28221148301</v>
      </c>
      <c r="E25" s="17">
        <f t="shared" si="3"/>
        <v>3390.941205529999</v>
      </c>
      <c r="F25" s="17">
        <f t="shared" si="3"/>
        <v>4440.692399400001</v>
      </c>
      <c r="G25" s="17">
        <f t="shared" si="3"/>
        <v>5368.345770689999</v>
      </c>
      <c r="H25" s="17">
        <f t="shared" si="3"/>
        <v>5581.20238321</v>
      </c>
      <c r="I25" s="17">
        <f t="shared" si="3"/>
        <v>6341.175157689998</v>
      </c>
      <c r="J25" s="17">
        <f t="shared" si="3"/>
        <v>4759.5242827046695</v>
      </c>
      <c r="K25" s="17">
        <f t="shared" si="3"/>
        <v>4062.860470432995</v>
      </c>
    </row>
    <row r="26" spans="1:11" ht="11.25">
      <c r="A26" s="1" t="s">
        <v>1</v>
      </c>
      <c r="B26" s="17">
        <f>B16/$A$24</f>
        <v>2291.236</v>
      </c>
      <c r="C26" s="17">
        <f aca="true" t="shared" si="4" ref="C26:K26">C16/$A$24</f>
        <v>3293.0570179644997</v>
      </c>
      <c r="D26" s="17">
        <f t="shared" si="4"/>
        <v>2386.2482750900003</v>
      </c>
      <c r="E26" s="17">
        <f t="shared" si="4"/>
        <v>2942.1434173600005</v>
      </c>
      <c r="F26" s="17">
        <f t="shared" si="4"/>
        <v>3839.6832173400003</v>
      </c>
      <c r="G26" s="17">
        <f t="shared" si="4"/>
        <v>4601.918029079999</v>
      </c>
      <c r="H26" s="17">
        <f t="shared" si="4"/>
        <v>4833.1417200000005</v>
      </c>
      <c r="I26" s="17">
        <f t="shared" si="4"/>
        <v>5455.93635812</v>
      </c>
      <c r="J26" s="17">
        <f t="shared" si="4"/>
        <v>4030.6434239400005</v>
      </c>
      <c r="K26" s="17">
        <f t="shared" si="4"/>
        <v>3417.5974342599993</v>
      </c>
    </row>
    <row r="27" spans="1:11" ht="11.25">
      <c r="A27" s="1" t="s">
        <v>2</v>
      </c>
      <c r="B27" s="17">
        <f aca="true" t="shared" si="5" ref="B27:K27">B19/$A$24</f>
        <v>2073.6963003700002</v>
      </c>
      <c r="C27" s="17">
        <f t="shared" si="5"/>
        <v>3056.86618973</v>
      </c>
      <c r="D27" s="17">
        <f t="shared" si="5"/>
        <v>2242.9472079299994</v>
      </c>
      <c r="E27" s="17">
        <f t="shared" si="5"/>
        <v>2807.0758215599994</v>
      </c>
      <c r="F27" s="17">
        <f t="shared" si="5"/>
        <v>3673.9944109800003</v>
      </c>
      <c r="G27" s="17">
        <f t="shared" si="5"/>
        <v>4420.35301738</v>
      </c>
      <c r="H27" s="17">
        <f t="shared" si="5"/>
        <v>4600.31382</v>
      </c>
      <c r="I27" s="17">
        <f t="shared" si="5"/>
        <v>5219.230912699999</v>
      </c>
      <c r="J27" s="17">
        <f t="shared" si="5"/>
        <v>3910.22225703</v>
      </c>
      <c r="K27" s="17">
        <f t="shared" si="5"/>
        <v>3344.7408309300004</v>
      </c>
    </row>
    <row r="28" spans="1:11" ht="11.25">
      <c r="A28" s="1" t="s">
        <v>6</v>
      </c>
      <c r="B28" s="17">
        <f aca="true" t="shared" si="6" ref="B28:K28">B18/$A$24</f>
        <v>576.5730324199999</v>
      </c>
      <c r="C28" s="17">
        <f t="shared" si="6"/>
        <v>855.27749379</v>
      </c>
      <c r="D28" s="17">
        <f t="shared" si="6"/>
        <v>629.2334810400001</v>
      </c>
      <c r="E28" s="17">
        <f t="shared" si="6"/>
        <v>789.8298280500001</v>
      </c>
      <c r="F28" s="17">
        <f t="shared" si="6"/>
        <v>1033.5796219999997</v>
      </c>
      <c r="G28" s="17">
        <f t="shared" si="6"/>
        <v>1245.47992495</v>
      </c>
      <c r="H28" s="17">
        <f t="shared" si="6"/>
        <v>1293.8313600000001</v>
      </c>
      <c r="I28" s="17">
        <f t="shared" si="6"/>
        <v>1480.9610514600001</v>
      </c>
      <c r="J28" s="17">
        <f t="shared" si="6"/>
        <v>1120.34931566</v>
      </c>
      <c r="K28" s="17">
        <f t="shared" si="6"/>
        <v>961.7711327200001</v>
      </c>
    </row>
    <row r="29" spans="7:11" ht="11.25">
      <c r="G29" s="19"/>
      <c r="H29" s="19"/>
      <c r="I29" s="19"/>
      <c r="J29" s="19"/>
      <c r="K29" s="19"/>
    </row>
    <row r="30" spans="7:11" ht="11.25">
      <c r="G30" s="19"/>
      <c r="H30" s="19"/>
      <c r="I30" s="19"/>
      <c r="J30" s="19"/>
      <c r="K30" s="19"/>
    </row>
    <row r="31" spans="1:11" ht="11.25">
      <c r="A31" s="4"/>
      <c r="B31" s="4"/>
      <c r="C31" s="4"/>
      <c r="D31" s="4"/>
      <c r="E31" s="4"/>
      <c r="F31" s="4"/>
      <c r="G31" s="19"/>
      <c r="H31" s="19"/>
      <c r="I31" s="19"/>
      <c r="J31" s="19"/>
      <c r="K31" s="19"/>
    </row>
    <row r="32" spans="1:11" ht="11.25">
      <c r="A32" s="4"/>
      <c r="B32" s="21"/>
      <c r="C32" s="21"/>
      <c r="D32" s="21"/>
      <c r="E32" s="21"/>
      <c r="F32" s="21"/>
      <c r="G32" s="21"/>
      <c r="H32" s="21"/>
      <c r="I32" s="21"/>
      <c r="J32" s="21"/>
      <c r="K32" s="21"/>
    </row>
    <row r="33" spans="1:11" ht="11.25">
      <c r="A33" s="4"/>
      <c r="B33" s="21"/>
      <c r="C33" s="21"/>
      <c r="D33" s="21"/>
      <c r="E33" s="21"/>
      <c r="F33" s="21"/>
      <c r="G33" s="21"/>
      <c r="H33" s="21"/>
      <c r="I33" s="21"/>
      <c r="J33" s="21"/>
      <c r="K33" s="21"/>
    </row>
    <row r="34" spans="1:11" ht="11.25">
      <c r="A34" s="4"/>
      <c r="B34" s="21"/>
      <c r="C34" s="21"/>
      <c r="D34" s="21"/>
      <c r="E34" s="21"/>
      <c r="F34" s="21"/>
      <c r="G34" s="21"/>
      <c r="H34" s="21"/>
      <c r="I34" s="21"/>
      <c r="J34" s="21"/>
      <c r="K34" s="21"/>
    </row>
    <row r="35" spans="1:11" ht="11.25">
      <c r="A35" s="4"/>
      <c r="B35" s="21"/>
      <c r="C35" s="21"/>
      <c r="D35" s="21"/>
      <c r="E35" s="21"/>
      <c r="F35" s="21"/>
      <c r="G35" s="21"/>
      <c r="H35" s="21"/>
      <c r="I35" s="21"/>
      <c r="J35" s="21"/>
      <c r="K35" s="21"/>
    </row>
    <row r="36" spans="1:11" ht="11.25">
      <c r="A36" s="4"/>
      <c r="B36" s="21"/>
      <c r="C36" s="21"/>
      <c r="D36" s="21"/>
      <c r="E36" s="21"/>
      <c r="F36" s="21"/>
      <c r="G36" s="21"/>
      <c r="H36" s="21"/>
      <c r="I36" s="21"/>
      <c r="J36" s="21"/>
      <c r="K36" s="21"/>
    </row>
    <row r="37" spans="1:6" ht="11.25">
      <c r="A37" s="4"/>
      <c r="B37" s="4"/>
      <c r="C37" s="4"/>
      <c r="D37" s="4"/>
      <c r="E37" s="4"/>
      <c r="F37" s="4"/>
    </row>
    <row r="38" spans="1:11" ht="11.25">
      <c r="A38" s="4"/>
      <c r="B38" s="21"/>
      <c r="C38" s="21"/>
      <c r="D38" s="21"/>
      <c r="E38" s="21"/>
      <c r="F38" s="21"/>
      <c r="G38" s="21"/>
      <c r="H38" s="21"/>
      <c r="I38" s="21"/>
      <c r="J38" s="21"/>
      <c r="K38" s="21"/>
    </row>
    <row r="39" spans="1:11" ht="11.25">
      <c r="A39" s="4"/>
      <c r="B39" s="21"/>
      <c r="C39" s="21"/>
      <c r="D39" s="21"/>
      <c r="E39" s="21"/>
      <c r="F39" s="21"/>
      <c r="G39" s="21"/>
      <c r="H39" s="21"/>
      <c r="I39" s="21"/>
      <c r="J39" s="21"/>
      <c r="K39" s="21"/>
    </row>
    <row r="40" spans="1:11" ht="11.25">
      <c r="A40" s="4"/>
      <c r="B40" s="23"/>
      <c r="C40" s="23"/>
      <c r="D40" s="23"/>
      <c r="E40" s="23"/>
      <c r="F40" s="23"/>
      <c r="G40" s="23"/>
      <c r="H40" s="23"/>
      <c r="I40" s="23"/>
      <c r="J40" s="23"/>
      <c r="K40" s="23"/>
    </row>
    <row r="41" spans="1:8" ht="11.25">
      <c r="A41" s="4"/>
      <c r="B41" s="4"/>
      <c r="C41" s="4"/>
      <c r="D41" s="4"/>
      <c r="E41" s="4"/>
      <c r="F41" s="4"/>
      <c r="G41" s="4"/>
      <c r="H41" s="4"/>
    </row>
    <row r="42" spans="1:8" ht="11.25">
      <c r="A42" s="4"/>
      <c r="B42" s="4"/>
      <c r="C42" s="4"/>
      <c r="D42" s="4"/>
      <c r="E42" s="4"/>
      <c r="F42" s="4"/>
      <c r="G42" s="4"/>
      <c r="H42" s="4"/>
    </row>
    <row r="43" spans="1:8" ht="11.25">
      <c r="A43" s="4"/>
      <c r="B43" s="4"/>
      <c r="C43" s="4"/>
      <c r="D43" s="4"/>
      <c r="E43" s="4"/>
      <c r="F43" s="4"/>
      <c r="G43" s="4"/>
      <c r="H43" s="4"/>
    </row>
    <row r="44" spans="1:8" ht="11.25">
      <c r="A44" s="4"/>
      <c r="B44" s="4"/>
      <c r="C44" s="4"/>
      <c r="D44" s="4"/>
      <c r="E44" s="4"/>
      <c r="F44" s="4"/>
      <c r="G44" s="4"/>
      <c r="H44" s="4"/>
    </row>
    <row r="45" spans="1:8" ht="11.25">
      <c r="A45" s="4"/>
      <c r="B45" s="4"/>
      <c r="C45" s="4"/>
      <c r="D45" s="4"/>
      <c r="E45" s="4"/>
      <c r="F45" s="4"/>
      <c r="G45" s="4"/>
      <c r="H45" s="4"/>
    </row>
    <row r="46" spans="1:8" ht="11.25">
      <c r="A46" s="4"/>
      <c r="B46" s="4"/>
      <c r="C46" s="4"/>
      <c r="D46" s="4"/>
      <c r="E46" s="4"/>
      <c r="F46" s="4"/>
      <c r="G46" s="4"/>
      <c r="H46" s="4"/>
    </row>
    <row r="47" spans="1:8" ht="11.25">
      <c r="A47" s="4"/>
      <c r="B47" s="4"/>
      <c r="C47" s="4"/>
      <c r="D47" s="4"/>
      <c r="E47" s="4"/>
      <c r="F47" s="4"/>
      <c r="G47" s="4"/>
      <c r="H47" s="4"/>
    </row>
    <row r="48" spans="1:8" ht="11.25">
      <c r="A48" s="4"/>
      <c r="B48" s="4"/>
      <c r="C48" s="4"/>
      <c r="D48" s="4"/>
      <c r="E48" s="4"/>
      <c r="F48" s="4"/>
      <c r="G48" s="4"/>
      <c r="H48" s="4"/>
    </row>
    <row r="49" spans="1:8" ht="11.25">
      <c r="A49" s="4"/>
      <c r="B49" s="4"/>
      <c r="C49" s="4"/>
      <c r="D49" s="4"/>
      <c r="E49" s="4"/>
      <c r="F49" s="4"/>
      <c r="G49" s="4"/>
      <c r="H49" s="4"/>
    </row>
    <row r="50" spans="1:8" ht="11.25">
      <c r="A50" s="4"/>
      <c r="B50" s="4"/>
      <c r="C50" s="4"/>
      <c r="D50" s="4"/>
      <c r="E50" s="4"/>
      <c r="F50" s="4"/>
      <c r="G50" s="4"/>
      <c r="H50" s="4"/>
    </row>
    <row r="51" spans="1:8" ht="11.25">
      <c r="A51" s="4"/>
      <c r="B51" s="4"/>
      <c r="C51" s="4"/>
      <c r="D51" s="4"/>
      <c r="E51" s="4"/>
      <c r="F51" s="4"/>
      <c r="G51" s="4"/>
      <c r="H51" s="4"/>
    </row>
    <row r="52" spans="1:8" ht="11.25">
      <c r="A52" s="4"/>
      <c r="B52" s="4"/>
      <c r="C52" s="4"/>
      <c r="D52" s="4"/>
      <c r="E52" s="4"/>
      <c r="F52" s="4"/>
      <c r="G52" s="4"/>
      <c r="H52" s="4"/>
    </row>
    <row r="53" spans="1:8" ht="11.25">
      <c r="A53" s="4"/>
      <c r="B53" s="4"/>
      <c r="C53" s="4"/>
      <c r="D53" s="4"/>
      <c r="E53" s="4"/>
      <c r="F53" s="4"/>
      <c r="G53" s="4"/>
      <c r="H53" s="4"/>
    </row>
    <row r="54" spans="1:8" ht="11.25">
      <c r="A54" s="4"/>
      <c r="B54" s="4"/>
      <c r="C54" s="4"/>
      <c r="D54" s="4"/>
      <c r="E54" s="4"/>
      <c r="F54" s="4"/>
      <c r="G54" s="4"/>
      <c r="H54" s="4"/>
    </row>
    <row r="55" spans="1:8" ht="11.25">
      <c r="A55" s="4"/>
      <c r="B55" s="4"/>
      <c r="C55" s="4"/>
      <c r="D55" s="4"/>
      <c r="E55" s="4"/>
      <c r="F55" s="4"/>
      <c r="G55" s="4"/>
      <c r="H55" s="4"/>
    </row>
    <row r="56" spans="1:8" ht="11.25">
      <c r="A56" s="4"/>
      <c r="B56" s="4"/>
      <c r="C56" s="4"/>
      <c r="D56" s="4"/>
      <c r="E56" s="4"/>
      <c r="F56" s="4"/>
      <c r="G56" s="4"/>
      <c r="H56" s="4"/>
    </row>
    <row r="57" spans="1:8" ht="11.25">
      <c r="A57" s="4"/>
      <c r="B57" s="4"/>
      <c r="C57" s="4"/>
      <c r="D57" s="4"/>
      <c r="E57" s="4"/>
      <c r="F57" s="4"/>
      <c r="G57" s="4"/>
      <c r="H57" s="4"/>
    </row>
    <row r="58" spans="1:8" ht="11.25">
      <c r="A58" s="4"/>
      <c r="B58" s="4"/>
      <c r="C58" s="4"/>
      <c r="D58" s="4"/>
      <c r="E58" s="4"/>
      <c r="F58" s="4"/>
      <c r="G58" s="4"/>
      <c r="H58" s="4"/>
    </row>
    <row r="59" spans="1:8" ht="11.25">
      <c r="A59" s="4"/>
      <c r="B59" s="4"/>
      <c r="C59" s="4"/>
      <c r="D59" s="4"/>
      <c r="E59" s="4"/>
      <c r="F59" s="4"/>
      <c r="G59" s="4"/>
      <c r="H59" s="4"/>
    </row>
    <row r="60" spans="1:8" ht="11.25">
      <c r="A60" s="4"/>
      <c r="B60" s="4"/>
      <c r="C60" s="4"/>
      <c r="D60" s="4"/>
      <c r="E60" s="4"/>
      <c r="F60" s="4"/>
      <c r="G60" s="4"/>
      <c r="H60" s="4"/>
    </row>
    <row r="61" spans="1:8" ht="11.25">
      <c r="A61" s="4"/>
      <c r="B61" s="4"/>
      <c r="C61" s="4"/>
      <c r="D61" s="4"/>
      <c r="E61" s="4"/>
      <c r="F61" s="4"/>
      <c r="G61" s="4"/>
      <c r="H61" s="4"/>
    </row>
    <row r="62" spans="1:8" ht="11.25">
      <c r="A62" s="4"/>
      <c r="B62" s="4"/>
      <c r="C62" s="4"/>
      <c r="D62" s="4"/>
      <c r="E62" s="4"/>
      <c r="F62" s="4"/>
      <c r="G62" s="4"/>
      <c r="H62" s="4"/>
    </row>
    <row r="63" spans="1:8" ht="11.25">
      <c r="A63" s="4"/>
      <c r="B63" s="4"/>
      <c r="C63" s="4"/>
      <c r="D63" s="4"/>
      <c r="E63" s="4"/>
      <c r="F63" s="4"/>
      <c r="G63" s="4"/>
      <c r="H63" s="4"/>
    </row>
    <row r="64" spans="1:8" ht="11.25">
      <c r="A64" s="4"/>
      <c r="B64" s="4"/>
      <c r="C64" s="4"/>
      <c r="D64" s="4"/>
      <c r="E64" s="4"/>
      <c r="F64" s="4"/>
      <c r="G64" s="4"/>
      <c r="H64" s="4"/>
    </row>
    <row r="65" spans="1:8" ht="11.25">
      <c r="A65" s="4"/>
      <c r="B65" s="4"/>
      <c r="C65" s="4"/>
      <c r="D65" s="4"/>
      <c r="E65" s="4"/>
      <c r="F65" s="4"/>
      <c r="G65" s="4"/>
      <c r="H65" s="4"/>
    </row>
    <row r="66" spans="1:8" ht="11.25">
      <c r="A66" s="4"/>
      <c r="B66" s="4"/>
      <c r="C66" s="4"/>
      <c r="D66" s="4"/>
      <c r="E66" s="4"/>
      <c r="F66" s="4"/>
      <c r="G66" s="4"/>
      <c r="H66" s="4"/>
    </row>
    <row r="67" spans="1:8" ht="11.25">
      <c r="A67" s="4"/>
      <c r="B67" s="4"/>
      <c r="C67" s="4"/>
      <c r="D67" s="4"/>
      <c r="E67" s="4"/>
      <c r="F67" s="4"/>
      <c r="G67" s="4"/>
      <c r="H67" s="4"/>
    </row>
    <row r="68" spans="1:8" ht="11.25">
      <c r="A68" s="4"/>
      <c r="B68" s="4"/>
      <c r="C68" s="4"/>
      <c r="D68" s="4"/>
      <c r="E68" s="4"/>
      <c r="F68" s="4"/>
      <c r="G68" s="4"/>
      <c r="H68" s="4"/>
    </row>
    <row r="69" spans="1:8" ht="11.25">
      <c r="A69" s="4"/>
      <c r="B69" s="4"/>
      <c r="C69" s="4"/>
      <c r="D69" s="4"/>
      <c r="E69" s="4"/>
      <c r="F69" s="4"/>
      <c r="G69" s="4"/>
      <c r="H69" s="4"/>
    </row>
    <row r="70" spans="1:8" ht="11.25">
      <c r="A70" s="4"/>
      <c r="B70" s="4"/>
      <c r="C70" s="4"/>
      <c r="D70" s="4"/>
      <c r="E70" s="4"/>
      <c r="F70" s="4"/>
      <c r="G70" s="4"/>
      <c r="H70" s="4"/>
    </row>
    <row r="71" spans="1:8" ht="11.25">
      <c r="A71" s="4"/>
      <c r="B71" s="4"/>
      <c r="C71" s="4"/>
      <c r="D71" s="4"/>
      <c r="E71" s="4"/>
      <c r="F71" s="4"/>
      <c r="G71" s="4"/>
      <c r="H71" s="4"/>
    </row>
    <row r="72" spans="1:8" ht="11.25">
      <c r="A72" s="4"/>
      <c r="B72" s="4"/>
      <c r="C72" s="4"/>
      <c r="D72" s="4"/>
      <c r="E72" s="4"/>
      <c r="F72" s="4"/>
      <c r="G72" s="4"/>
      <c r="H72" s="4"/>
    </row>
    <row r="73" spans="1:8" ht="11.25">
      <c r="A73" s="4"/>
      <c r="B73" s="4"/>
      <c r="C73" s="4"/>
      <c r="D73" s="4"/>
      <c r="E73" s="4"/>
      <c r="F73" s="4"/>
      <c r="G73" s="4"/>
      <c r="H73" s="4"/>
    </row>
    <row r="74" spans="1:8" ht="11.25">
      <c r="A74" s="4"/>
      <c r="B74" s="4"/>
      <c r="C74" s="4"/>
      <c r="D74" s="4"/>
      <c r="E74" s="4"/>
      <c r="F74" s="4"/>
      <c r="G74" s="4"/>
      <c r="H74" s="4"/>
    </row>
    <row r="75" spans="1:8" ht="11.25">
      <c r="A75" s="4"/>
      <c r="B75" s="4"/>
      <c r="C75" s="4"/>
      <c r="D75" s="4"/>
      <c r="E75" s="4"/>
      <c r="F75" s="4"/>
      <c r="G75" s="4"/>
      <c r="H75" s="4"/>
    </row>
    <row r="76" spans="1:8" ht="11.25">
      <c r="A76" s="4"/>
      <c r="B76" s="4"/>
      <c r="C76" s="4"/>
      <c r="D76" s="4"/>
      <c r="E76" s="4"/>
      <c r="F76" s="4"/>
      <c r="G76" s="4"/>
      <c r="H76" s="4"/>
    </row>
    <row r="77" spans="1:8" ht="11.25">
      <c r="A77" s="4"/>
      <c r="B77" s="4"/>
      <c r="C77" s="4"/>
      <c r="D77" s="4"/>
      <c r="E77" s="4"/>
      <c r="F77" s="4"/>
      <c r="G77" s="4"/>
      <c r="H77" s="4"/>
    </row>
    <row r="78" spans="1:8" ht="11.25">
      <c r="A78" s="4"/>
      <c r="B78" s="4"/>
      <c r="C78" s="4"/>
      <c r="D78" s="4"/>
      <c r="E78" s="4"/>
      <c r="F78" s="4"/>
      <c r="G78" s="4"/>
      <c r="H78" s="4"/>
    </row>
    <row r="79" spans="1:8" ht="11.25">
      <c r="A79" s="4"/>
      <c r="B79" s="4"/>
      <c r="C79" s="4"/>
      <c r="D79" s="4"/>
      <c r="E79" s="4"/>
      <c r="F79" s="4"/>
      <c r="G79" s="4"/>
      <c r="H79" s="4"/>
    </row>
    <row r="80" spans="1:8" ht="11.25">
      <c r="A80" s="4"/>
      <c r="B80" s="4"/>
      <c r="C80" s="4"/>
      <c r="D80" s="4"/>
      <c r="E80" s="4"/>
      <c r="F80" s="4"/>
      <c r="G80" s="4"/>
      <c r="H80" s="4"/>
    </row>
    <row r="81" spans="1:8" ht="11.25">
      <c r="A81" s="27"/>
      <c r="B81" s="29"/>
      <c r="C81" s="29"/>
      <c r="D81" s="29"/>
      <c r="E81" s="29"/>
      <c r="F81" s="29"/>
      <c r="G81" s="29"/>
      <c r="H81" s="30"/>
    </row>
    <row r="82" spans="1:8" ht="11.25">
      <c r="A82" s="28"/>
      <c r="B82" s="5"/>
      <c r="C82" s="6"/>
      <c r="D82" s="7"/>
      <c r="E82" s="7"/>
      <c r="F82" s="7"/>
      <c r="G82" s="8"/>
      <c r="H82" s="8"/>
    </row>
    <row r="83" spans="1:8" ht="11.25">
      <c r="A83" s="9"/>
      <c r="B83" s="10"/>
      <c r="C83" s="10"/>
      <c r="D83" s="10"/>
      <c r="E83" s="10"/>
      <c r="F83" s="10"/>
      <c r="G83" s="10"/>
      <c r="H83" s="10"/>
    </row>
    <row r="84" spans="1:8" ht="11.25">
      <c r="A84" s="11"/>
      <c r="B84" s="12"/>
      <c r="C84" s="12"/>
      <c r="D84" s="12"/>
      <c r="E84" s="12"/>
      <c r="F84" s="12"/>
      <c r="G84" s="12"/>
      <c r="H84" s="12"/>
    </row>
    <row r="85" spans="1:8" ht="11.25">
      <c r="A85" s="9"/>
      <c r="B85" s="12"/>
      <c r="C85" s="12"/>
      <c r="D85" s="12"/>
      <c r="E85" s="12"/>
      <c r="F85" s="12"/>
      <c r="G85" s="12"/>
      <c r="H85" s="12"/>
    </row>
    <row r="86" spans="1:8" ht="11.25">
      <c r="A86" s="11"/>
      <c r="B86" s="12"/>
      <c r="C86" s="12"/>
      <c r="D86" s="12"/>
      <c r="E86" s="12"/>
      <c r="F86" s="12"/>
      <c r="G86" s="12"/>
      <c r="H86" s="12"/>
    </row>
    <row r="87" spans="1:8" ht="11.25">
      <c r="A87" s="9"/>
      <c r="B87" s="12"/>
      <c r="C87" s="12"/>
      <c r="D87" s="12"/>
      <c r="E87" s="12"/>
      <c r="F87" s="12"/>
      <c r="G87" s="12"/>
      <c r="H87" s="12"/>
    </row>
    <row r="88" spans="1:8" ht="11.25">
      <c r="A88" s="13"/>
      <c r="B88" s="12"/>
      <c r="C88" s="12"/>
      <c r="D88" s="12"/>
      <c r="E88" s="12"/>
      <c r="F88" s="12"/>
      <c r="G88" s="12"/>
      <c r="H88" s="12"/>
    </row>
    <row r="89" spans="1:8" ht="11.25">
      <c r="A89" s="13"/>
      <c r="B89" s="12"/>
      <c r="C89" s="12"/>
      <c r="D89" s="12"/>
      <c r="E89" s="12"/>
      <c r="F89" s="12"/>
      <c r="G89" s="12"/>
      <c r="H89" s="12"/>
    </row>
    <row r="90" spans="1:8" ht="11.25">
      <c r="A90" s="13"/>
      <c r="B90" s="12"/>
      <c r="C90" s="12"/>
      <c r="D90" s="12"/>
      <c r="E90" s="12"/>
      <c r="F90" s="12"/>
      <c r="G90" s="12"/>
      <c r="H90" s="12"/>
    </row>
    <row r="91" spans="1:8" ht="11.25">
      <c r="A91" s="13"/>
      <c r="B91" s="12"/>
      <c r="C91" s="12"/>
      <c r="D91" s="12"/>
      <c r="E91" s="12"/>
      <c r="F91" s="12"/>
      <c r="G91" s="12"/>
      <c r="H91" s="12"/>
    </row>
    <row r="92" spans="1:8" ht="11.25">
      <c r="A92" s="13"/>
      <c r="B92" s="12"/>
      <c r="C92" s="12"/>
      <c r="D92" s="12"/>
      <c r="E92" s="12"/>
      <c r="F92" s="12"/>
      <c r="G92" s="12"/>
      <c r="H92" s="12"/>
    </row>
    <row r="93" spans="1:8" ht="11.25">
      <c r="A93" s="13"/>
      <c r="B93" s="12"/>
      <c r="C93" s="12"/>
      <c r="D93" s="12"/>
      <c r="E93" s="12"/>
      <c r="F93" s="12"/>
      <c r="G93" s="12"/>
      <c r="H93" s="12"/>
    </row>
    <row r="94" spans="1:8" ht="11.25">
      <c r="A94" s="13"/>
      <c r="B94" s="12"/>
      <c r="C94" s="12"/>
      <c r="D94" s="12"/>
      <c r="E94" s="12"/>
      <c r="F94" s="12"/>
      <c r="G94" s="12"/>
      <c r="H94" s="12"/>
    </row>
    <row r="95" spans="1:8" ht="11.25">
      <c r="A95" s="13"/>
      <c r="B95" s="12"/>
      <c r="C95" s="12"/>
      <c r="D95" s="12"/>
      <c r="E95" s="12"/>
      <c r="F95" s="12"/>
      <c r="G95" s="12"/>
      <c r="H95" s="12"/>
    </row>
    <row r="96" spans="1:8" ht="11.25">
      <c r="A96" s="13"/>
      <c r="B96" s="12"/>
      <c r="C96" s="12"/>
      <c r="D96" s="12"/>
      <c r="E96" s="12"/>
      <c r="F96" s="12"/>
      <c r="G96" s="12"/>
      <c r="H96" s="12"/>
    </row>
    <row r="97" spans="1:8" ht="11.25">
      <c r="A97" s="13"/>
      <c r="B97" s="12"/>
      <c r="C97" s="12"/>
      <c r="D97" s="12"/>
      <c r="E97" s="12"/>
      <c r="F97" s="12"/>
      <c r="G97" s="12"/>
      <c r="H97" s="12"/>
    </row>
    <row r="98" spans="1:8" ht="11.25">
      <c r="A98" s="13"/>
      <c r="B98" s="12"/>
      <c r="C98" s="12"/>
      <c r="D98" s="12"/>
      <c r="E98" s="12"/>
      <c r="F98" s="12"/>
      <c r="G98" s="12"/>
      <c r="H98" s="12"/>
    </row>
    <row r="99" spans="1:8" ht="11.25">
      <c r="A99" s="13"/>
      <c r="B99" s="12"/>
      <c r="C99" s="12"/>
      <c r="D99" s="12"/>
      <c r="E99" s="12"/>
      <c r="F99" s="12"/>
      <c r="G99" s="12"/>
      <c r="H99" s="12"/>
    </row>
    <row r="100" spans="1:8" ht="11.25">
      <c r="A100" s="14"/>
      <c r="B100" s="12"/>
      <c r="C100" s="12"/>
      <c r="D100" s="12"/>
      <c r="E100" s="12"/>
      <c r="F100" s="12"/>
      <c r="G100" s="12"/>
      <c r="H100" s="12"/>
    </row>
    <row r="101" spans="1:8" ht="11.25">
      <c r="A101" s="14"/>
      <c r="B101" s="12"/>
      <c r="C101" s="12"/>
      <c r="D101" s="12"/>
      <c r="E101" s="12"/>
      <c r="F101" s="12"/>
      <c r="G101" s="12"/>
      <c r="H101" s="12"/>
    </row>
    <row r="102" spans="1:8" ht="11.25">
      <c r="A102" s="13"/>
      <c r="B102" s="12"/>
      <c r="C102" s="12"/>
      <c r="D102" s="12"/>
      <c r="E102" s="12"/>
      <c r="F102" s="12"/>
      <c r="G102" s="12"/>
      <c r="H102" s="12"/>
    </row>
    <row r="103" spans="1:8" ht="11.25">
      <c r="A103" s="13"/>
      <c r="B103" s="12"/>
      <c r="C103" s="12"/>
      <c r="D103" s="12"/>
      <c r="E103" s="12"/>
      <c r="F103" s="12"/>
      <c r="G103" s="12"/>
      <c r="H103" s="12"/>
    </row>
    <row r="104" spans="1:8" ht="11.25">
      <c r="A104" s="13"/>
      <c r="B104" s="12"/>
      <c r="C104" s="12"/>
      <c r="D104" s="12"/>
      <c r="E104" s="12"/>
      <c r="F104" s="12"/>
      <c r="G104" s="12"/>
      <c r="H104" s="12"/>
    </row>
    <row r="105" spans="1:8" ht="11.25">
      <c r="A105" s="13"/>
      <c r="B105" s="12"/>
      <c r="C105" s="12"/>
      <c r="D105" s="12"/>
      <c r="E105" s="12"/>
      <c r="F105" s="12"/>
      <c r="G105" s="12"/>
      <c r="H105" s="12"/>
    </row>
    <row r="106" spans="1:8" ht="11.25">
      <c r="A106" s="13"/>
      <c r="B106" s="12"/>
      <c r="C106" s="12"/>
      <c r="D106" s="12"/>
      <c r="E106" s="12"/>
      <c r="F106" s="12"/>
      <c r="G106" s="12"/>
      <c r="H106" s="12"/>
    </row>
    <row r="107" spans="1:8" ht="11.25">
      <c r="A107" s="13"/>
      <c r="B107" s="12"/>
      <c r="C107" s="12"/>
      <c r="D107" s="12"/>
      <c r="E107" s="12"/>
      <c r="F107" s="12"/>
      <c r="G107" s="12"/>
      <c r="H107" s="12"/>
    </row>
    <row r="108" spans="1:8" ht="11.25">
      <c r="A108" s="13"/>
      <c r="B108" s="12"/>
      <c r="C108" s="12"/>
      <c r="D108" s="12"/>
      <c r="E108" s="12"/>
      <c r="F108" s="12"/>
      <c r="G108" s="12"/>
      <c r="H108" s="12"/>
    </row>
    <row r="109" spans="1:8" ht="11.25">
      <c r="A109" s="13"/>
      <c r="B109" s="12"/>
      <c r="C109" s="12"/>
      <c r="D109" s="12"/>
      <c r="E109" s="12"/>
      <c r="F109" s="12"/>
      <c r="G109" s="12"/>
      <c r="H109" s="12"/>
    </row>
    <row r="110" spans="1:8" ht="11.25">
      <c r="A110" s="13"/>
      <c r="B110" s="12"/>
      <c r="C110" s="12"/>
      <c r="D110" s="12"/>
      <c r="E110" s="12"/>
      <c r="F110" s="12"/>
      <c r="G110" s="12"/>
      <c r="H110" s="12"/>
    </row>
    <row r="111" spans="1:8" ht="11.25">
      <c r="A111" s="13"/>
      <c r="B111" s="12"/>
      <c r="C111" s="12"/>
      <c r="D111" s="12"/>
      <c r="E111" s="12"/>
      <c r="F111" s="12"/>
      <c r="G111" s="12"/>
      <c r="H111" s="12"/>
    </row>
    <row r="112" spans="1:8" ht="11.25">
      <c r="A112" s="13"/>
      <c r="B112" s="12"/>
      <c r="C112" s="12"/>
      <c r="D112" s="12"/>
      <c r="E112" s="12"/>
      <c r="F112" s="12"/>
      <c r="G112" s="12"/>
      <c r="H112" s="12"/>
    </row>
    <row r="113" spans="1:8" ht="11.25">
      <c r="A113" s="13"/>
      <c r="B113" s="12"/>
      <c r="C113" s="12"/>
      <c r="D113" s="12"/>
      <c r="E113" s="12"/>
      <c r="F113" s="12"/>
      <c r="G113" s="12"/>
      <c r="H113" s="12"/>
    </row>
    <row r="114" spans="1:8" ht="11.25">
      <c r="A114" s="13"/>
      <c r="B114" s="12"/>
      <c r="C114" s="12"/>
      <c r="D114" s="12"/>
      <c r="E114" s="12"/>
      <c r="F114" s="12"/>
      <c r="G114" s="12"/>
      <c r="H114" s="12"/>
    </row>
    <row r="115" spans="1:8" ht="11.25">
      <c r="A115" s="13"/>
      <c r="B115" s="12"/>
      <c r="C115" s="12"/>
      <c r="D115" s="12"/>
      <c r="E115" s="12"/>
      <c r="F115" s="12"/>
      <c r="G115" s="12"/>
      <c r="H115" s="12"/>
    </row>
    <row r="116" spans="1:8" ht="11.25">
      <c r="A116" s="13"/>
      <c r="B116" s="12"/>
      <c r="C116" s="12"/>
      <c r="D116" s="12"/>
      <c r="E116" s="12"/>
      <c r="F116" s="12"/>
      <c r="G116" s="12"/>
      <c r="H116" s="12"/>
    </row>
    <row r="117" spans="1:8" ht="11.25">
      <c r="A117" s="13"/>
      <c r="B117" s="12"/>
      <c r="C117" s="12"/>
      <c r="D117" s="12"/>
      <c r="E117" s="12"/>
      <c r="F117" s="12"/>
      <c r="G117" s="12"/>
      <c r="H117" s="12"/>
    </row>
    <row r="118" spans="1:8" ht="11.25">
      <c r="A118" s="13"/>
      <c r="B118" s="12"/>
      <c r="C118" s="12"/>
      <c r="D118" s="12"/>
      <c r="E118" s="12"/>
      <c r="F118" s="12"/>
      <c r="G118" s="12"/>
      <c r="H118" s="12"/>
    </row>
    <row r="119" spans="1:8" ht="11.25">
      <c r="A119" s="13"/>
      <c r="B119" s="12"/>
      <c r="C119" s="12"/>
      <c r="D119" s="12"/>
      <c r="E119" s="12"/>
      <c r="F119" s="12"/>
      <c r="G119" s="12"/>
      <c r="H119" s="12"/>
    </row>
    <row r="120" spans="1:8" ht="11.25">
      <c r="A120" s="13"/>
      <c r="B120" s="12"/>
      <c r="C120" s="12"/>
      <c r="D120" s="12"/>
      <c r="E120" s="12"/>
      <c r="F120" s="12"/>
      <c r="G120" s="12"/>
      <c r="H120" s="12"/>
    </row>
    <row r="121" spans="1:8" ht="11.25">
      <c r="A121" s="15"/>
      <c r="B121" s="12"/>
      <c r="C121" s="12"/>
      <c r="D121" s="12"/>
      <c r="E121" s="12"/>
      <c r="F121" s="12"/>
      <c r="G121" s="12"/>
      <c r="H121" s="12"/>
    </row>
    <row r="122" spans="1:8" ht="11.25">
      <c r="A122" s="13"/>
      <c r="B122" s="12"/>
      <c r="C122" s="12"/>
      <c r="D122" s="12"/>
      <c r="E122" s="12"/>
      <c r="F122" s="12"/>
      <c r="G122" s="12"/>
      <c r="H122" s="12"/>
    </row>
    <row r="123" spans="1:8" ht="11.25">
      <c r="A123" s="14"/>
      <c r="B123" s="12"/>
      <c r="C123" s="12"/>
      <c r="D123" s="12"/>
      <c r="E123" s="12"/>
      <c r="F123" s="12"/>
      <c r="G123" s="12"/>
      <c r="H123" s="12"/>
    </row>
    <row r="124" spans="1:8" ht="11.25">
      <c r="A124" s="13"/>
      <c r="B124" s="12"/>
      <c r="C124" s="12"/>
      <c r="D124" s="12"/>
      <c r="E124" s="12"/>
      <c r="F124" s="12"/>
      <c r="G124" s="12"/>
      <c r="H124" s="12"/>
    </row>
    <row r="125" spans="1:8" ht="11.25">
      <c r="A125" s="16"/>
      <c r="B125" s="12"/>
      <c r="C125" s="12"/>
      <c r="D125" s="12"/>
      <c r="E125" s="12"/>
      <c r="F125" s="12"/>
      <c r="G125" s="12"/>
      <c r="H125" s="12"/>
    </row>
    <row r="126" spans="1:8" ht="11.25">
      <c r="A126" s="16"/>
      <c r="B126" s="12"/>
      <c r="C126" s="12"/>
      <c r="D126" s="12"/>
      <c r="E126" s="12"/>
      <c r="F126" s="12"/>
      <c r="G126" s="12"/>
      <c r="H126" s="12"/>
    </row>
    <row r="127" spans="1:8" ht="11.25">
      <c r="A127" s="4"/>
      <c r="B127" s="4"/>
      <c r="C127" s="4"/>
      <c r="D127" s="4"/>
      <c r="E127" s="4"/>
      <c r="F127" s="4"/>
      <c r="G127" s="4"/>
      <c r="H127" s="4"/>
    </row>
    <row r="128" spans="1:8" ht="11.25">
      <c r="A128" s="4"/>
      <c r="B128" s="4"/>
      <c r="C128" s="4"/>
      <c r="D128" s="4"/>
      <c r="E128" s="4"/>
      <c r="F128" s="4"/>
      <c r="G128" s="4"/>
      <c r="H128" s="4"/>
    </row>
    <row r="129" spans="1:8" ht="11.25">
      <c r="A129" s="4"/>
      <c r="B129" s="4"/>
      <c r="C129" s="4"/>
      <c r="D129" s="4"/>
      <c r="E129" s="4"/>
      <c r="F129" s="4"/>
      <c r="G129" s="4"/>
      <c r="H129" s="4"/>
    </row>
    <row r="130" spans="1:8" ht="11.25">
      <c r="A130" s="4"/>
      <c r="B130" s="4"/>
      <c r="C130" s="4"/>
      <c r="D130" s="4"/>
      <c r="E130" s="4"/>
      <c r="F130" s="4"/>
      <c r="G130" s="4"/>
      <c r="H130" s="4"/>
    </row>
  </sheetData>
  <sheetProtection/>
  <mergeCells count="2">
    <mergeCell ref="A81:A82"/>
    <mergeCell ref="B81:H81"/>
  </mergeCells>
  <printOptions/>
  <pageMargins left="0.787401575" right="0.787401575" top="0.984251969" bottom="0.984251969" header="0.492125985" footer="0.49212598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Usuário do Windows</cp:lastModifiedBy>
  <cp:lastPrinted>2007-09-04T19:37:13Z</cp:lastPrinted>
  <dcterms:created xsi:type="dcterms:W3CDTF">2002-04-30T19:45:42Z</dcterms:created>
  <dcterms:modified xsi:type="dcterms:W3CDTF">2017-06-07T18:07:11Z</dcterms:modified>
  <cp:category/>
  <cp:version/>
  <cp:contentType/>
  <cp:contentStatus/>
</cp:coreProperties>
</file>