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506" windowWidth="11790" windowHeight="12765" activeTab="0"/>
  </bookViews>
  <sheets>
    <sheet name="Gráf1" sheetId="1" r:id="rId1"/>
    <sheet name="G4.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<sst xmlns="http://schemas.openxmlformats.org/spreadsheetml/2006/main" count="5" uniqueCount="5">
  <si>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(milhões m³)</t>
  </si>
  <si>
    <t>Anidro</t>
  </si>
  <si>
    <t>Hidratado</t>
  </si>
  <si>
    <t>Etanol anidro</t>
  </si>
  <si>
    <t>Etanol hidratado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</si>
</sst>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0.0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">
    <xf numFmtId="0" fontId="0" fillId="0" borderId="0" xfId="0" applyAlignment="1">
      <alignment/>
    </xf>
    <xf numFmtId="171" fontId="1" fillId="0" borderId="0" xfId="52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1" fillId="0" borderId="0" xfId="52" applyNumberFormat="1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4.2 – Evolução da produção nacional de etanol anidro e hidratado – 2005-2014</a:t>
            </a:r>
          </a:p>
        </c:rich>
      </c:tx>
      <c:layout>
        <c:manualLayout>
          <c:xMode val="factor"/>
          <c:yMode val="factor"/>
          <c:x val="-0.039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01"/>
          <c:w val="0.95525"/>
          <c:h val="0.80775"/>
        </c:manualLayout>
      </c:layout>
      <c:areaChart>
        <c:grouping val="stacked"/>
        <c:varyColors val="0"/>
        <c:ser>
          <c:idx val="0"/>
          <c:order val="0"/>
          <c:tx>
            <c:strRef>
              <c:f>'G4.2'!$A$2</c:f>
              <c:strCache>
                <c:ptCount val="1"/>
                <c:pt idx="0">
                  <c:v>Etanol anidro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'G4.2'!$B$1:$K$1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'G4.2'!$B$2:$K$2</c:f>
              <c:numCache>
                <c:ptCount val="10"/>
                <c:pt idx="0">
                  <c:v>8.207739000000002</c:v>
                </c:pt>
                <c:pt idx="1">
                  <c:v>7.912887</c:v>
                </c:pt>
                <c:pt idx="2">
                  <c:v>8.254242</c:v>
                </c:pt>
                <c:pt idx="3">
                  <c:v>9.576908999999999</c:v>
                </c:pt>
                <c:pt idx="4">
                  <c:v>7.013826000000001</c:v>
                </c:pt>
                <c:pt idx="5">
                  <c:v>8.036539000000001</c:v>
                </c:pt>
                <c:pt idx="6">
                  <c:v>8.675322</c:v>
                </c:pt>
                <c:pt idx="7">
                  <c:v>9.664090999999999</c:v>
                </c:pt>
                <c:pt idx="8">
                  <c:v>11.797027000000002</c:v>
                </c:pt>
                <c:pt idx="9">
                  <c:v>11.726685000000002</c:v>
                </c:pt>
              </c:numCache>
            </c:numRef>
          </c:val>
        </c:ser>
        <c:ser>
          <c:idx val="1"/>
          <c:order val="1"/>
          <c:tx>
            <c:strRef>
              <c:f>'G4.2'!$A$3</c:f>
              <c:strCache>
                <c:ptCount val="1"/>
                <c:pt idx="0">
                  <c:v>Etanol hidratado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'G4.2'!$B$1:$K$1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'G4.2'!$B$3:$K$3</c:f>
              <c:numCache>
                <c:ptCount val="10"/>
                <c:pt idx="0">
                  <c:v>7.832148</c:v>
                </c:pt>
                <c:pt idx="1">
                  <c:v>9.851375</c:v>
                </c:pt>
                <c:pt idx="2">
                  <c:v>14.302659</c:v>
                </c:pt>
                <c:pt idx="3">
                  <c:v>17.556282</c:v>
                </c:pt>
                <c:pt idx="4">
                  <c:v>19.089267</c:v>
                </c:pt>
                <c:pt idx="5">
                  <c:v>20.166881</c:v>
                </c:pt>
                <c:pt idx="6">
                  <c:v>14.217182000000001</c:v>
                </c:pt>
                <c:pt idx="7">
                  <c:v>13.875963999999998</c:v>
                </c:pt>
                <c:pt idx="8">
                  <c:v>16.011564</c:v>
                </c:pt>
                <c:pt idx="9">
                  <c:v>17.093650999999998</c:v>
                </c:pt>
              </c:numCache>
            </c:numRef>
          </c:val>
        </c:ser>
        <c:axId val="43034325"/>
        <c:axId val="51764606"/>
      </c:area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7175"/>
          <c:y val="0.91725"/>
          <c:w val="0.368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0.9495</cdr:y>
    </cdr:from>
    <cdr:to>
      <cdr:x>0.2335</cdr:x>
      <cdr:y>0.9695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5448300"/>
          <a:ext cx="16478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Fonte: Mapa/Sapcana (Tabelas 4.2 e 4.3).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.28125" style="0" bestFit="1" customWidth="1"/>
    <col min="2" max="7" width="6.57421875" style="0" bestFit="1" customWidth="1"/>
    <col min="8" max="8" width="6.57421875" style="0" customWidth="1"/>
    <col min="9" max="9" width="9.28125" style="0" bestFit="1" customWidth="1"/>
  </cols>
  <sheetData>
    <row r="1" spans="1:11" ht="12.75">
      <c r="A1" s="1" t="s">
        <v>0</v>
      </c>
      <c r="B1" s="4">
        <v>2005</v>
      </c>
      <c r="C1" s="4">
        <v>2006</v>
      </c>
      <c r="D1" s="4">
        <v>2007</v>
      </c>
      <c r="E1" s="4">
        <v>2008</v>
      </c>
      <c r="F1" s="4">
        <v>2009</v>
      </c>
      <c r="G1" s="4">
        <v>2010</v>
      </c>
      <c r="H1" s="4">
        <v>2011</v>
      </c>
      <c r="I1" s="4">
        <v>2012</v>
      </c>
      <c r="J1" s="4">
        <v>2013</v>
      </c>
      <c r="K1" s="4">
        <v>2014</v>
      </c>
    </row>
    <row r="2" spans="1:11" ht="12.75">
      <c r="A2" s="1" t="s">
        <v>3</v>
      </c>
      <c r="B2" s="1">
        <v>8.207739000000002</v>
      </c>
      <c r="C2" s="1">
        <v>7.912887</v>
      </c>
      <c r="D2" s="1">
        <v>8.254242</v>
      </c>
      <c r="E2" s="1">
        <v>9.576908999999999</v>
      </c>
      <c r="F2" s="1">
        <v>7.013826000000001</v>
      </c>
      <c r="G2" s="1">
        <v>8.036539000000001</v>
      </c>
      <c r="H2" s="1">
        <v>8.675322</v>
      </c>
      <c r="I2" s="1">
        <v>9.664090999999999</v>
      </c>
      <c r="J2" s="1">
        <v>11.797027000000002</v>
      </c>
      <c r="K2" s="1">
        <v>11.726685000000002</v>
      </c>
    </row>
    <row r="3" spans="1:11" ht="12.75">
      <c r="A3" s="1" t="s">
        <v>4</v>
      </c>
      <c r="B3" s="1">
        <v>7.832148</v>
      </c>
      <c r="C3" s="1">
        <v>9.851375</v>
      </c>
      <c r="D3" s="1">
        <v>14.302659</v>
      </c>
      <c r="E3" s="1">
        <v>17.556282</v>
      </c>
      <c r="F3" s="1">
        <v>19.089267</v>
      </c>
      <c r="G3" s="1">
        <v>20.166881</v>
      </c>
      <c r="H3" s="1">
        <v>14.217182000000001</v>
      </c>
      <c r="I3" s="1">
        <v>13.875963999999998</v>
      </c>
      <c r="J3" s="1">
        <v>16.011564</v>
      </c>
      <c r="K3" s="1">
        <v>17.093650999999998</v>
      </c>
    </row>
    <row r="4" spans="2:11" ht="12.75">
      <c r="B4" s="1">
        <f aca="true" t="shared" si="0" ref="B4:J4">SUM(B2:B3)</f>
        <v>16.039887</v>
      </c>
      <c r="C4" s="1">
        <f t="shared" si="0"/>
        <v>17.764262000000002</v>
      </c>
      <c r="D4" s="1">
        <f t="shared" si="0"/>
        <v>22.556901</v>
      </c>
      <c r="E4" s="1">
        <f t="shared" si="0"/>
        <v>27.133190999999997</v>
      </c>
      <c r="F4" s="1">
        <f t="shared" si="0"/>
        <v>26.103093</v>
      </c>
      <c r="G4" s="1">
        <f t="shared" si="0"/>
        <v>28.20342</v>
      </c>
      <c r="H4" s="1">
        <f t="shared" si="0"/>
        <v>22.892504000000002</v>
      </c>
      <c r="I4" s="1">
        <f t="shared" si="0"/>
        <v>23.540054999999995</v>
      </c>
      <c r="J4" s="1">
        <f t="shared" si="0"/>
        <v>27.808591</v>
      </c>
      <c r="K4" s="1">
        <f>SUM(K2:K3)</f>
        <v>28.820335999999998</v>
      </c>
    </row>
    <row r="5" spans="2:6" ht="12.75">
      <c r="B5" s="3"/>
      <c r="C5" s="3"/>
      <c r="D5" s="3"/>
      <c r="E5" s="3"/>
      <c r="F5" s="3"/>
    </row>
    <row r="6" spans="2:6" ht="12.75">
      <c r="B6" s="2"/>
      <c r="C6" s="2"/>
      <c r="D6" s="2"/>
      <c r="E6" s="2"/>
      <c r="F6" s="2"/>
    </row>
    <row r="10" spans="2:11" ht="12.75">
      <c r="B10">
        <v>2005</v>
      </c>
      <c r="C10">
        <v>2006</v>
      </c>
      <c r="D10">
        <v>2007</v>
      </c>
      <c r="E10">
        <v>2008</v>
      </c>
      <c r="F10">
        <v>2009</v>
      </c>
      <c r="G10">
        <v>2010</v>
      </c>
      <c r="H10">
        <v>2011</v>
      </c>
      <c r="I10">
        <v>2012</v>
      </c>
      <c r="J10">
        <v>2013</v>
      </c>
      <c r="K10">
        <v>2014</v>
      </c>
    </row>
    <row r="12" spans="1:11" ht="12.75">
      <c r="A12" t="s">
        <v>1</v>
      </c>
      <c r="B12">
        <v>8207.739000000001</v>
      </c>
      <c r="C12">
        <v>7912.887</v>
      </c>
      <c r="D12">
        <v>8254.242</v>
      </c>
      <c r="E12">
        <v>9576.909</v>
      </c>
      <c r="F12">
        <v>7013.826000000001</v>
      </c>
      <c r="G12">
        <v>8036.539000000001</v>
      </c>
      <c r="H12">
        <v>8675.322</v>
      </c>
      <c r="I12">
        <v>9664.090999999999</v>
      </c>
      <c r="J12">
        <v>11797.027000000002</v>
      </c>
      <c r="K12">
        <v>11726.685000000001</v>
      </c>
    </row>
    <row r="13" spans="1:11" ht="12.75">
      <c r="A13" t="s">
        <v>2</v>
      </c>
      <c r="B13">
        <v>7832.148</v>
      </c>
      <c r="C13">
        <v>9851.375</v>
      </c>
      <c r="D13">
        <v>14302.659</v>
      </c>
      <c r="E13">
        <v>17556.282</v>
      </c>
      <c r="F13">
        <v>19089.267</v>
      </c>
      <c r="G13">
        <v>20166.881</v>
      </c>
      <c r="H13">
        <v>14217.182</v>
      </c>
      <c r="I13">
        <v>13875.963999999998</v>
      </c>
      <c r="J13">
        <v>16011.563999999998</v>
      </c>
      <c r="K13">
        <v>17093.650999999998</v>
      </c>
    </row>
    <row r="15" spans="2:11" ht="12.75">
      <c r="B15" s="2">
        <f aca="true" t="shared" si="1" ref="B15:J15">B12/1000</f>
        <v>8.207739000000002</v>
      </c>
      <c r="C15" s="2">
        <f t="shared" si="1"/>
        <v>7.912887</v>
      </c>
      <c r="D15" s="2">
        <f t="shared" si="1"/>
        <v>8.254242</v>
      </c>
      <c r="E15" s="2">
        <f t="shared" si="1"/>
        <v>9.576908999999999</v>
      </c>
      <c r="F15" s="2">
        <f t="shared" si="1"/>
        <v>7.013826000000001</v>
      </c>
      <c r="G15" s="2">
        <f t="shared" si="1"/>
        <v>8.036539000000001</v>
      </c>
      <c r="H15" s="2">
        <f t="shared" si="1"/>
        <v>8.675322</v>
      </c>
      <c r="I15" s="2">
        <f t="shared" si="1"/>
        <v>9.664090999999999</v>
      </c>
      <c r="J15" s="2">
        <f t="shared" si="1"/>
        <v>11.797027000000002</v>
      </c>
      <c r="K15" s="2">
        <f>K12/1000</f>
        <v>11.726685000000002</v>
      </c>
    </row>
    <row r="16" spans="2:11" ht="12.75">
      <c r="B16" s="2">
        <f aca="true" t="shared" si="2" ref="B16:J16">B13/1000</f>
        <v>7.832148</v>
      </c>
      <c r="C16" s="2">
        <f t="shared" si="2"/>
        <v>9.851375</v>
      </c>
      <c r="D16" s="2">
        <f t="shared" si="2"/>
        <v>14.302659</v>
      </c>
      <c r="E16" s="2">
        <f t="shared" si="2"/>
        <v>17.556282</v>
      </c>
      <c r="F16" s="2">
        <f t="shared" si="2"/>
        <v>19.089267</v>
      </c>
      <c r="G16" s="2">
        <f t="shared" si="2"/>
        <v>20.166881</v>
      </c>
      <c r="H16" s="2">
        <f t="shared" si="2"/>
        <v>14.217182000000001</v>
      </c>
      <c r="I16" s="2">
        <f t="shared" si="2"/>
        <v>13.875963999999998</v>
      </c>
      <c r="J16" s="2">
        <f t="shared" si="2"/>
        <v>16.011564</v>
      </c>
      <c r="K16" s="2">
        <f>K13/1000</f>
        <v>17.093650999999998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2007-09-06T14:05:04Z</cp:lastPrinted>
  <dcterms:created xsi:type="dcterms:W3CDTF">2002-04-30T20:12:14Z</dcterms:created>
  <dcterms:modified xsi:type="dcterms:W3CDTF">2015-06-22T19:35:45Z</dcterms:modified>
  <cp:category/>
  <cp:version/>
  <cp:contentType/>
  <cp:contentStatus/>
</cp:coreProperties>
</file>